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汇总表" sheetId="1" r:id="rId1"/>
  </sheets>
  <definedNames>
    <definedName name="_xlnm._FilterDatabase" localSheetId="0" hidden="1">汇总表!$A$2:$S$8</definedName>
    <definedName name="_xlnm.Print_Titles" localSheetId="0">汇总表!$1:$2</definedName>
  </definedNames>
  <calcPr calcId="144525"/>
</workbook>
</file>

<file path=xl/sharedStrings.xml><?xml version="1.0" encoding="utf-8"?>
<sst xmlns="http://schemas.openxmlformats.org/spreadsheetml/2006/main" count="52" uniqueCount="45">
  <si>
    <t>东川区2026年就业帮扶车间吸纳就业奖补资金统计表</t>
  </si>
  <si>
    <t>序号</t>
  </si>
  <si>
    <t>所属乡镇（街道）</t>
  </si>
  <si>
    <t>项目单位名称</t>
  </si>
  <si>
    <t xml:space="preserve">经营内容 </t>
  </si>
  <si>
    <t>经营地址</t>
  </si>
  <si>
    <t>奖补
总人数（人）</t>
  </si>
  <si>
    <t>奖补总计金额（元）</t>
  </si>
  <si>
    <t>吸纳脱贫劳动力按工资额15%奖补人数（人）</t>
  </si>
  <si>
    <t>吸纳脱贫劳动力按工资额15%奖补金额（元）</t>
  </si>
  <si>
    <t>吸纳脱贫劳动力按工资额20%奖补人数（人）</t>
  </si>
  <si>
    <t>吸纳脱贫劳动力按工资额20%奖补金额（元）</t>
  </si>
  <si>
    <t>备注</t>
  </si>
  <si>
    <t>开户银行</t>
  </si>
  <si>
    <t>账户名称</t>
  </si>
  <si>
    <t>收款账号</t>
  </si>
  <si>
    <t>集义街道</t>
  </si>
  <si>
    <t>昆明和昇隆电子科技有限公司</t>
  </si>
  <si>
    <t>变压器、滤波器、电感电子产品、电子元器件、半导体器件、电源适配器、及其骨架的设计/开发与生产</t>
  </si>
  <si>
    <t>云南省昆明市东川区集义街道金沙路北延线A段白鹤滩新村安置点</t>
  </si>
  <si>
    <t>昆明市东川区农村信用合作联社</t>
  </si>
  <si>
    <t>1100087368235012</t>
  </si>
  <si>
    <t>碧谷街道</t>
  </si>
  <si>
    <t>昆明艾福思电子科技有限公司</t>
  </si>
  <si>
    <t>生产电子产品、销售</t>
  </si>
  <si>
    <t>东川区起嘎易地扶贫搬迁安置点</t>
  </si>
  <si>
    <t>中国工商银行股份有限公司昆明东川支行</t>
  </si>
  <si>
    <t>2502027009200025236</t>
  </si>
  <si>
    <t>昆明川金诺化工股份有限公司</t>
  </si>
  <si>
    <t>工业石灰、化肥生产销售、货物及技术进出口业务</t>
  </si>
  <si>
    <t>东川区四方地工业园区</t>
  </si>
  <si>
    <t>中国农业银行股份有限公司昆明东川区支行</t>
  </si>
  <si>
    <t>24219401040005958</t>
  </si>
  <si>
    <t>云南正大蛋业有限公司</t>
  </si>
  <si>
    <t>生产鸡蛋</t>
  </si>
  <si>
    <t>东川区碧谷街道办事处紫牛村林家渡</t>
  </si>
  <si>
    <t>昆明市东川区农村信用合作联社布卡信用社</t>
  </si>
  <si>
    <t>昆明旭禾农业有限公司</t>
  </si>
  <si>
    <t>1100086989484012</t>
  </si>
  <si>
    <t>铜都街道</t>
  </si>
  <si>
    <t>安徽朝瑞环境科技有限公司昆明分公司</t>
  </si>
  <si>
    <t>环卫保洁</t>
  </si>
  <si>
    <t>铜都街道碧云街</t>
  </si>
  <si>
    <t>24219401040024561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</si>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</sst>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26"/>
      <color rgb="FF000000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>
      <alignment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8"/>
  <sheetViews>
    <sheetView tabSelected="1" zoomScale="87" zoomScaleNormal="87" workbookViewId="0">
      <pane ySplit="2" topLeftCell="A3" activePane="bottomLeft" state="frozen"/>
      <selection/>
      <selection pane="bottomLeft" activeCell="E8" sqref="E8"/>
    </sheetView>
  </sheetViews>
  <sheetFormatPr defaultColWidth="9" defaultRowHeight="13.5" outlineLevelRow="7"/>
  <cols>
    <col min="1" max="1" width="5.625" style="2" customWidth="1"/>
    <col min="2" max="2" width="9.125" style="4" customWidth="1"/>
    <col min="3" max="3" width="28.75" style="5" customWidth="1"/>
    <col min="4" max="4" width="29.75" style="4" customWidth="1"/>
    <col min="5" max="5" width="35.15" style="4" customWidth="1"/>
    <col min="6" max="6" width="11.2416666666667" style="4" customWidth="1"/>
    <col min="7" max="8" width="13.375" style="4" customWidth="1"/>
    <col min="9" max="9" width="13.375" style="6" customWidth="1"/>
    <col min="10" max="10" width="13.375" style="4" customWidth="1"/>
    <col min="11" max="11" width="14.625" style="4" customWidth="1"/>
    <col min="12" max="12" width="9.375" style="2"/>
    <col min="13" max="13" width="44.125" style="2" hidden="1" customWidth="1"/>
    <col min="14" max="14" width="35.7833333333333" style="2" hidden="1" customWidth="1"/>
    <col min="15" max="15" width="21.5" style="2" hidden="1" customWidth="1"/>
    <col min="16" max="16384" width="9" style="2"/>
  </cols>
  <sheetData>
    <row r="1" ht="55" customHeight="1" spans="1:15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19"/>
      <c r="M1" s="19"/>
      <c r="N1" s="19"/>
      <c r="O1" s="19"/>
    </row>
    <row r="2" s="1" customFormat="1" ht="75" customHeight="1" spans="1:15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9" t="s">
        <v>12</v>
      </c>
      <c r="M2" s="20" t="s">
        <v>13</v>
      </c>
      <c r="N2" s="20" t="s">
        <v>14</v>
      </c>
      <c r="O2" s="20" t="s">
        <v>15</v>
      </c>
    </row>
    <row r="3" s="2" customFormat="1" ht="50" customHeight="1" spans="1:15">
      <c r="A3" s="12">
        <v>1</v>
      </c>
      <c r="B3" s="13" t="s">
        <v>16</v>
      </c>
      <c r="C3" s="14" t="s">
        <v>17</v>
      </c>
      <c r="D3" s="13" t="s">
        <v>18</v>
      </c>
      <c r="E3" s="13" t="s">
        <v>19</v>
      </c>
      <c r="F3" s="13">
        <v>29</v>
      </c>
      <c r="G3" s="13">
        <f>I3+K3</f>
        <v>113538</v>
      </c>
      <c r="H3" s="13">
        <v>12</v>
      </c>
      <c r="I3" s="13">
        <v>19076</v>
      </c>
      <c r="J3" s="13">
        <v>29</v>
      </c>
      <c r="K3" s="13">
        <v>94462</v>
      </c>
      <c r="L3" s="21"/>
      <c r="M3" s="21" t="s">
        <v>20</v>
      </c>
      <c r="N3" s="21" t="s">
        <v>17</v>
      </c>
      <c r="O3" s="25" t="s">
        <v>21</v>
      </c>
    </row>
    <row r="4" s="2" customFormat="1" ht="50" customHeight="1" spans="1:15">
      <c r="A4" s="12">
        <v>2</v>
      </c>
      <c r="B4" s="13" t="s">
        <v>22</v>
      </c>
      <c r="C4" s="15" t="s">
        <v>23</v>
      </c>
      <c r="D4" s="13" t="s">
        <v>24</v>
      </c>
      <c r="E4" s="13" t="s">
        <v>25</v>
      </c>
      <c r="F4" s="13">
        <v>61</v>
      </c>
      <c r="G4" s="13">
        <f>I4+K4</f>
        <v>346209</v>
      </c>
      <c r="H4" s="13">
        <v>8</v>
      </c>
      <c r="I4" s="13">
        <v>5191</v>
      </c>
      <c r="J4" s="13">
        <v>55</v>
      </c>
      <c r="K4" s="13">
        <v>341018</v>
      </c>
      <c r="L4" s="21"/>
      <c r="M4" s="21" t="s">
        <v>26</v>
      </c>
      <c r="N4" s="21" t="s">
        <v>23</v>
      </c>
      <c r="O4" s="25" t="s">
        <v>27</v>
      </c>
    </row>
    <row r="5" s="2" customFormat="1" ht="50" customHeight="1" spans="1:19">
      <c r="A5" s="12">
        <v>3</v>
      </c>
      <c r="B5" s="13" t="s">
        <v>22</v>
      </c>
      <c r="C5" s="15" t="s">
        <v>28</v>
      </c>
      <c r="D5" s="13" t="s">
        <v>29</v>
      </c>
      <c r="E5" s="13" t="s">
        <v>30</v>
      </c>
      <c r="F5" s="13">
        <v>212</v>
      </c>
      <c r="G5" s="13">
        <f>I5+K5</f>
        <v>1592290.9515</v>
      </c>
      <c r="H5" s="13">
        <v>26</v>
      </c>
      <c r="I5" s="13">
        <v>37083.9735</v>
      </c>
      <c r="J5" s="13">
        <v>197</v>
      </c>
      <c r="K5" s="22">
        <v>1555206.978</v>
      </c>
      <c r="L5" s="21"/>
      <c r="M5" s="21" t="s">
        <v>31</v>
      </c>
      <c r="N5" s="21" t="s">
        <v>28</v>
      </c>
      <c r="O5" s="25" t="s">
        <v>32</v>
      </c>
      <c r="R5" s="24"/>
      <c r="S5" s="24"/>
    </row>
    <row r="6" s="2" customFormat="1" ht="50" customHeight="1" spans="1:15">
      <c r="A6" s="12">
        <v>4</v>
      </c>
      <c r="B6" s="14" t="s">
        <v>22</v>
      </c>
      <c r="C6" s="16" t="s">
        <v>33</v>
      </c>
      <c r="D6" s="17" t="s">
        <v>34</v>
      </c>
      <c r="E6" s="17" t="s">
        <v>35</v>
      </c>
      <c r="F6" s="13">
        <v>31</v>
      </c>
      <c r="G6" s="13">
        <f>I6+K6</f>
        <v>298483.317</v>
      </c>
      <c r="H6" s="13">
        <v>8</v>
      </c>
      <c r="I6" s="13">
        <v>18295.317</v>
      </c>
      <c r="J6" s="13">
        <v>30</v>
      </c>
      <c r="K6" s="13">
        <v>280188</v>
      </c>
      <c r="L6" s="21"/>
      <c r="M6" s="21" t="s">
        <v>36</v>
      </c>
      <c r="N6" s="16" t="s">
        <v>37</v>
      </c>
      <c r="O6" s="25" t="s">
        <v>38</v>
      </c>
    </row>
    <row r="7" s="2" customFormat="1" ht="50" customHeight="1" spans="1:15">
      <c r="A7" s="12">
        <v>5</v>
      </c>
      <c r="B7" s="16" t="s">
        <v>39</v>
      </c>
      <c r="C7" s="14" t="s">
        <v>40</v>
      </c>
      <c r="D7" s="16" t="s">
        <v>41</v>
      </c>
      <c r="E7" s="16" t="s">
        <v>42</v>
      </c>
      <c r="F7" s="13">
        <v>68</v>
      </c>
      <c r="G7" s="13">
        <f>I7+K7</f>
        <v>220165.720833333</v>
      </c>
      <c r="H7" s="13">
        <v>20</v>
      </c>
      <c r="I7" s="13">
        <v>19128.7795</v>
      </c>
      <c r="J7" s="13">
        <v>55</v>
      </c>
      <c r="K7" s="13">
        <v>201036.941333333</v>
      </c>
      <c r="L7" s="21"/>
      <c r="M7" s="21" t="s">
        <v>31</v>
      </c>
      <c r="N7" s="16" t="s">
        <v>40</v>
      </c>
      <c r="O7" s="25" t="s">
        <v>43</v>
      </c>
    </row>
    <row r="8" s="3" customFormat="1" ht="50" customHeight="1" spans="1:15">
      <c r="A8" s="12" t="s">
        <v>44</v>
      </c>
      <c r="B8" s="16"/>
      <c r="C8" s="16"/>
      <c r="D8" s="16"/>
      <c r="E8" s="16"/>
      <c r="F8" s="18">
        <f>SUM(F3:F7)</f>
        <v>401</v>
      </c>
      <c r="G8" s="18">
        <f>SUM(G3:G7)</f>
        <v>2570686.98933333</v>
      </c>
      <c r="H8" s="18">
        <f t="shared" ref="F8:K8" si="0">SUM(H3:H7)</f>
        <v>74</v>
      </c>
      <c r="I8" s="18">
        <f t="shared" si="0"/>
        <v>98775.07</v>
      </c>
      <c r="J8" s="18">
        <f t="shared" si="0"/>
        <v>366</v>
      </c>
      <c r="K8" s="18">
        <f t="shared" si="0"/>
        <v>2471911.91933333</v>
      </c>
      <c r="L8" s="23"/>
      <c r="M8" s="21"/>
      <c r="N8" s="21"/>
      <c r="O8" s="21"/>
    </row>
  </sheetData>
  <mergeCells count="1">
    <mergeCell ref="A1:K1"/>
  </mergeCells>
  <pageMargins left="0.393055555555556" right="0.156944444444444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2018-12-03T17:07:00Z</dcterms:created>
  <dcterms:modified xsi:type="dcterms:W3CDTF">2026-09-24T07:34:20Z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2052-11.8.2.12085</vt:lpwstr>
  </property>
  <property fmtid="{D5CDD505-2E9C-101B-9397-08002B2CF9AE}" pid="4" name="ICV">
    <vt:lpwstr>0776F6903615419FA3FAC0E186491384</vt:lpwstr>
  </property>
</Properties>
</file>