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firstSheet="8" activeTab="8"/>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<sst xmlns="http://schemas.openxmlformats.org/spreadsheetml/2006/main" count="2269" uniqueCount="674">
  <si>
    <t>收入支出决算表</t>
  </si>
  <si>
    <t>公开01表</t>
  </si>
  <si>
    <t>部门：昆明市东川区综合行政执法局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</si>
  <si>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</si>
  <si>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</si>
  <si>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</si>
  <si>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</si>
  <si>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</si>
  <si>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</si>
  <si>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</si>
  <si>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</si>
  <si>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</si>
  <si>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</si>
  <si>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</si>
  <si>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</si>
  <si>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</si>
  <si>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</si>
  <si>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</si>
  <si>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</si>
  <si>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</si>
  <si>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</si>
  <si>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</si>
  <si>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</si>
  <si>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</si>
  <si>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</si>
  <si>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</si>
  <si>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</si>
  <si>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</si>
  <si>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</si>
  <si>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</si>
  <si>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</si>
  <si>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</si>
  <si>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</si>
  <si>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</si>
  <si>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</si>
  <si>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</si>
  <si>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</si>
  <si>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</si>
  <si>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</si>
  <si>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</si>
  <si>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</si>
  <si>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</si>
  <si>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</si>
  <si>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</si>
  <si>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</si>
  <si>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</si>
  <si>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</si>
  <si>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</si>
  <si>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</si>
  <si>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</si>
  <si>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</si>
  <si>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</si>
  <si>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</si>
  <si>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</si>
  <si>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</si>
  <si>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</si>
  <si>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</si>
  <si>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</si>
  <si>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</si>
  <si>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</si>
  <si>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</si>
  <si>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</si>
  <si>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</si>
  <si>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</si>
  <si>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</si>
  <si>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</si>
  <si>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</si>
  <si>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</si>
  <si>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</si>
  <si>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</si>
  <si>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</si>
  <si>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</si>
  <si>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</si>
  <si>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</si>
  <si>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</si>
  <si>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</si>
  <si>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</si>
  <si>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</si>
  <si>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</si>
  <si>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</si>
  <si>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</si>
  <si>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</si>
  <si>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</si>
  <si>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</si>
  <si>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</si>
  <si>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</si>
  <si>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</si>
  <si>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</si>
  <si>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</si>
  <si>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</si>
  <si>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</si>
  <si>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</si>
  <si>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</si>
  <si>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</si>
  <si>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</si>
  <si>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</si>
  <si>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</si>
  <si>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</si>
  <si>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</si>
  <si>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</si>
  <si>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</si>
  <si>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</si>
  <si>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</si>
  <si>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</si>
  <si>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</si>
  <si>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</si>
  <si>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</si>
  <si>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</si>
  <si>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</si>
  <si>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</si>
  <si>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</si>
  <si>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</si>
  <si>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</si>
  <si>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</si>
  <si>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</si>
  <si>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</si>
  <si>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</si>
  <si>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</si>
  <si>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</si>
  <si>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</si>
  <si>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</si>
  <si>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</si>
  <si>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</si>
  <si>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</si>
  <si>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</si>
  <si>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</si>
  <si>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</si>
  <si>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</si>
  <si>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</si>
  <si>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</si>
  <si>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</si>
  <si>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</si>
  <si>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</si>
  <si>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</si>
  <si>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2013199</t>
  </si>
  <si>
    <t>其他党委办公厅（室）及相关机构事务支出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</si>
  <si>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</si>
  <si>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</si>
  <si>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</si>
  <si>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</si>
  <si>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</si>
  <si>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</si>
  <si>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</si>
  <si>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</si>
  <si>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</si>
  <si>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</si>
  <si>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</si>
  <si>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</si>
  <si>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</si>
  <si>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</si>
  <si>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</si>
  <si>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</si>
  <si>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</si>
  <si>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</si>
  <si>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</si>
  <si>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</si>
  <si>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</si>
  <si>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</si>
  <si>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</si>
  <si>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</si>
  <si>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</si>
  <si>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</si>
  <si>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</si>
  <si>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</si>
  <si>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</si>
  <si>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</si>
  <si>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</si>
  <si>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</si>
  <si>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</si>
  <si>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</si>
  <si>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</si>
  <si>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</si>
  <si>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</si>
  <si>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</si>
  <si>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2120101</t>
  </si>
  <si>
    <t>行政运行</t>
  </si>
  <si>
    <t>2120104</t>
  </si>
  <si>
    <t>城管执法</t>
  </si>
  <si>
    <t>21203</t>
  </si>
  <si>
    <t>城乡社区公共设施</t>
  </si>
  <si>
    <t>2120399</t>
  </si>
  <si>
    <t>其他城乡社区公共设施支出</t>
  </si>
  <si>
    <t>21205</t>
  </si>
  <si>
    <t>城乡社区环境卫生</t>
  </si>
  <si>
    <t>2120501</t>
  </si>
  <si>
    <t>21213</t>
  </si>
  <si>
    <t>城市基础设施配套费安排的支出</t>
  </si>
  <si>
    <t>2121302</t>
  </si>
  <si>
    <t>城市环境卫生</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</si>
  <si>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</si>
  <si>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</si>
  <si>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</si>
  <si>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</si>
  <si>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</si>
  <si>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</si>
  <si>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</si>
  <si>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</si>
  <si>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</si>
  <si>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</si>
  <si>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</si>
  <si>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</si>
  <si>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</si>
  <si>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</si>
  <si>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</si>
  <si>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</si>
  <si>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</si>
  <si>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</si>
  <si>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</si>
  <si>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</si>
  <si>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217</t>
  </si>
  <si>
    <t>金融支出</t>
  </si>
  <si>
    <t>21799</t>
  </si>
  <si>
    <t>其他金融支出</t>
  </si>
  <si>
    <t>2179999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</si>
  <si>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</si>
  <si>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</si>
  <si>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</si>
  <si>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</si>
  <si>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</si>
  <si>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</si>
  <si>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</si>
  <si>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</si>
  <si>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</si>
  <si>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</si>
  <si>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</si>
  <si>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</si>
  <si>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</si>
  <si>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</si>
  <si>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</si>
  <si>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</si>
  <si>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</si>
  <si>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</si>
  <si>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</si>
  <si>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</si>
  <si>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</si>
  <si>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</si>
  <si>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</si>
  <si>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</si>
  <si>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</si>
  <si>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</si>
  <si>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</si>
  <si>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</si>
  <si>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</si>
  <si>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</si>
  <si>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</si>
  <si>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</si>
  <si>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</si>
  <si>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</si>
  <si>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</si>
  <si>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</si>
  <si>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</si>
  <si>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</si>
  <si>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</si>
  <si>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</si>
  <si>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</si>
  <si>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</si>
  <si>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</si>
  <si>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</si>
  <si>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</si>
  <si>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</si>
  <si>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</si>
  <si>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</si>
  <si>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</si>
  <si>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</si>
  <si>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</si>
  <si>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</si>
  <si>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</si>
  <si>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</si>
  <si>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</si>
  <si>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</si>
  <si>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</si>
  <si>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</si>
  <si>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</si>
  <si>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</si>
  <si>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</si>
  <si>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</si>
  <si>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</si>
  <si>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</si>
  <si>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</si>
  <si>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</si>
  <si>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</si>
  <si>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</si>
  <si>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</si>
  <si>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</si>
  <si>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</si>
  <si>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</si>
  <si>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</si>
  <si>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</si>
  <si>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</si>
  <si>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</si>
  <si>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</si>
  <si>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</si>
  <si>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</si>
  <si>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</si>
  <si>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</si>
  <si>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</si>
  <si>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</si>
  <si>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</si>
  <si>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</si>
  <si>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</si>
  <si>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</si>
  <si>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</si>
  <si>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</si>
  <si>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</si>
  <si>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</si>
  <si>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</si>
  <si>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</si>
  <si>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</si>
  <si>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</si>
  <si>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</si>
  <si>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</si>
  <si>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</si>
  <si>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</si>
  <si>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</si>
  <si>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</si>
  <si>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</si>
  <si>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</si>
  <si>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</si>
  <si>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</si>
  <si>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</si>
  <si>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</si>
  <si>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</si>
  <si>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</si>
  <si>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</si>
  <si>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</si>
  <si>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</si>
  <si>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</si>
  <si>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</si>
  <si>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</si>
  <si>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</si>
  <si>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</si>
  <si>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</si>
  <si>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</si>
  <si>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</si>
  <si>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</si>
  <si>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</si>
  <si>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</si>
  <si>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</si>
  <si>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</si>
  <si>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</si>
  <si>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</si>
  <si>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</si>
  <si>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</si>
  <si>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</si>
  <si>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</si>
  <si>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</si>
  <si>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</si>
  <si>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</si>
  <si>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</si>
  <si>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</si>
  <si>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</si>
  <si>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</si>
  <si>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</si>
  <si>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</si>
  <si>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</si>
  <si>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</si>
  <si>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</si>
  <si>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</si>
  <si>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</si>
  <si>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</si>
  <si>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</si>
  <si>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</si>
  <si>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</si>
  <si>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</si>
  <si>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</si>
  <si>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</si>
  <si>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</si>
  <si>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</si>
  <si>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</si>
  <si>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</si>
  <si>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</si>
  <si>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</si>
  <si>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</si>
  <si>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</si>
  <si>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</si>
  <si>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</si>
  <si>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</si>
  <si>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</si>
  <si>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</si>
  <si>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</si>
  <si>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</si>
  <si>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</si>
  <si>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</si>
  <si>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</si>
  <si>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</si>
  <si>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</si>
  <si>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</si>
  <si>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</si>
  <si>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</si>
  <si>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</si>
  <si>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</si>
  <si>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</si>
  <si>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</si>
  <si>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</si>
  <si>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</si>
  <si>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</si>
  <si>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</si>
  <si>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</si>
  <si>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</si>
  <si>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</si>
  <si>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</si>
  <si>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</si>
  <si>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</si>
  <si>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</si>
  <si>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</si>
  <si>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</si>
  <si>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</si>
  <si>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</si>
  <si>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</si>
  <si>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</si>
  <si>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</si>
  <si>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</si>
  <si>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</si>
  <si>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</si>
  <si>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</si>
  <si>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</si>
  <si>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</si>
  <si>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</si>
  <si>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</si>
  <si>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</si>
  <si>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</si>
  <si>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</si>
  <si>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</si>
  <si>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</si>
  <si>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</si>
  <si>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</si>
  <si>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</si>
  <si>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</si>
  <si>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</si>
  <si>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</si>
  <si>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</si>
  <si>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</si>
  <si>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</si>
  <si>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</si>
  <si>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</si>
  <si>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</si>
  <si>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</si>
  <si>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</si>
  <si>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</si>
  <si>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</si>
  <si>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</si>
  <si>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</si>
  <si>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</si>
  <si>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</si>
  <si>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</si>
  <si>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</si>
  <si>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</si>
  <si>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</si>
  <si>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</si>
  <si>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</si>
  <si>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</si>
  <si>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</si>
  <si>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</si>
  <si>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</si>
  <si>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</si>
  <si>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</si>
  <si>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</si>
  <si>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</si>
  <si>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</si>
  <si>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</si>
  <si>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</si>
  <si>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</si>
  <si>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</si>
  <si>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</si>
  <si>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</si>
  <si>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</si>
  <si>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</si>
  <si>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</si>
  <si>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</si>
  <si>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</si>
  <si>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</si>
  <si>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</si>
  <si>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</si>
  <si>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</si>
  <si>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</si>
  <si>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</si>
  <si>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</si>
  <si>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</si>
  <si>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</si>
  <si>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</si>
  <si>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</si>
  <si>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</si>
  <si>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</si>
  <si>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</si>
  <si>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</si>
  <si>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</si>
  <si>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</si>
  <si>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</si>
  <si>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</si>
  <si>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</si>
  <si>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</si>
  <si>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</si>
  <si>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</si>
  <si>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</si>
  <si>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</si>
  <si>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</si>
  <si>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</si>
  <si>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</si>
  <si>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</si>
  <si>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</si>
  <si>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</si>
  <si>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</si>
  <si>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</si>
  <si>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</si>
  <si>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</si>
  <si>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</si>
  <si>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</si>
  <si>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</si>
  <si>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</si>
  <si>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</si>
  <si>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</si>
  <si>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</si>
  <si>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</si>
  <si>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</si>
  <si>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</si>
  <si>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</si>
  <si>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</si>
  <si>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</si>
  <si>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</si>
  <si>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</si>
  <si>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</si>
  <si>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</si>
  <si>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</si>
  <si>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</si>
  <si>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</si>
  <si>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</si>
  <si>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</si>
  <si>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</si>
  <si>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 xml:space="preserve"> </t>
  </si>
  <si>
    <t>2025年度部门整体支出绩效自评情况</t>
  </si>
  <si>
    <t>一、部门基本情况</t>
  </si>
  <si>
    <t>（一）部门概况</t>
  </si>
  <si>
    <t>全面贯彻执行党和国家、省、市有关城市管理方面的法律法规、规章、方针政策和决策部署，主要负责城市道路、桥梁（隧道）、照明等市政基础设施的运行管理、城市市容秩序的监督管理和城市环境卫生、户外广告设施、城市绿化、城市公园的管理工作，统筹协调城市管理综合行政执法工作。</t>
  </si>
  <si>
    <t>（二）部门绩效目标的设立情况</t>
  </si>
  <si>
    <r>
      <rPr>
        <sz val="12"/>
        <color rgb="FF000000"/>
        <rFont val="宋体"/>
        <charset val="0"/>
      </rPr>
      <t>根据</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城市管理规划提出形成与城市功能定位相适应的城市管理设施建设和管理体系，打造优美、和谐、宜居的城市环境，保障城市安全、稳定、高效运行，实现城市管理发展建设和城市管理水平全面提升。到</t>
    </r>
    <r>
      <rPr>
        <sz val="12"/>
        <color rgb="FF000000"/>
        <rFont val="Times New Roman"/>
        <charset val="0"/>
      </rPr>
      <t xml:space="preserve"> 2025 </t>
    </r>
    <r>
      <rPr>
        <sz val="12"/>
        <color rgb="FF000000"/>
        <rFont val="宋体"/>
        <charset val="0"/>
      </rPr>
      <t>年确保城市生活垃圾分类收集覆盖率达</t>
    </r>
    <r>
      <rPr>
        <sz val="12"/>
        <color rgb="FF000000"/>
        <rFont val="Times New Roman"/>
        <charset val="0"/>
      </rPr>
      <t xml:space="preserve"> 100%</t>
    </r>
    <r>
      <rPr>
        <sz val="12"/>
        <color rgb="FF000000"/>
        <rFont val="宋体"/>
        <charset val="0"/>
      </rPr>
      <t>，城市生活垃圾无害化处理率保持</t>
    </r>
    <r>
      <rPr>
        <sz val="12"/>
        <color rgb="FF000000"/>
        <rFont val="Times New Roman"/>
        <charset val="0"/>
      </rPr>
      <t xml:space="preserve"> 100%</t>
    </r>
    <r>
      <rPr>
        <sz val="12"/>
        <color rgb="FF000000"/>
        <rFont val="宋体"/>
        <charset val="0"/>
      </rPr>
      <t>，回收利用率达</t>
    </r>
    <r>
      <rPr>
        <sz val="12"/>
        <color rgb="FF000000"/>
        <rFont val="Times New Roman"/>
        <charset val="0"/>
      </rPr>
      <t xml:space="preserve"> 35%</t>
    </r>
    <r>
      <rPr>
        <sz val="12"/>
        <color rgb="FF000000"/>
        <rFont val="宋体"/>
        <charset val="0"/>
      </rPr>
      <t>；户外广告基本实现规范设置；城市道路机械化清扫率</t>
    </r>
    <r>
      <rPr>
        <sz val="12"/>
        <color rgb="FF000000"/>
        <rFont val="Times New Roman"/>
        <charset val="0"/>
      </rPr>
      <t>70%</t>
    </r>
    <r>
      <rPr>
        <sz val="12"/>
        <color rgb="FF000000"/>
        <rFont val="宋体"/>
        <charset val="0"/>
      </rPr>
      <t>；主城区主次干道、背街小巷装灯率达</t>
    </r>
    <r>
      <rPr>
        <sz val="12"/>
        <color rgb="FF000000"/>
        <rFont val="Times New Roman"/>
        <charset val="0"/>
      </rPr>
      <t xml:space="preserve"> 100%</t>
    </r>
    <r>
      <rPr>
        <sz val="12"/>
        <color rgb="FF000000"/>
        <rFont val="宋体"/>
        <charset val="0"/>
      </rPr>
      <t>、亮灯率达</t>
    </r>
    <r>
      <rPr>
        <sz val="12"/>
        <color rgb="FF000000"/>
        <rFont val="Times New Roman"/>
        <charset val="0"/>
      </rPr>
      <t xml:space="preserve"> 95%</t>
    </r>
    <r>
      <rPr>
        <sz val="12"/>
        <color rgb="FF000000"/>
        <rFont val="宋体"/>
        <charset val="0"/>
      </rPr>
      <t>以上；城区绿地率</t>
    </r>
    <r>
      <rPr>
        <sz val="12"/>
        <color rgb="FF000000"/>
        <rFont val="Times New Roman"/>
        <charset val="0"/>
      </rPr>
      <t>≥31%</t>
    </r>
    <r>
      <rPr>
        <sz val="12"/>
        <color rgb="FF000000"/>
        <rFont val="宋体"/>
        <charset val="0"/>
      </rPr>
      <t>，绿化覆盖率</t>
    </r>
    <r>
      <rPr>
        <sz val="12"/>
        <color rgb="FF000000"/>
        <rFont val="Times New Roman"/>
        <charset val="0"/>
      </rPr>
      <t>≥36%</t>
    </r>
    <r>
      <rPr>
        <sz val="12"/>
        <color rgb="FF000000"/>
        <rFont val="宋体"/>
        <charset val="0"/>
      </rPr>
      <t>，人均公园绿地面积</t>
    </r>
    <r>
      <rPr>
        <sz val="12"/>
        <color rgb="FF000000"/>
        <rFont val="Times New Roman"/>
        <charset val="0"/>
      </rPr>
      <t xml:space="preserve">≥8 </t>
    </r>
    <r>
      <rPr>
        <sz val="12"/>
        <color rgb="FF000000"/>
        <rFont val="宋体"/>
        <charset val="0"/>
      </rPr>
      <t>平方米，满足国家园林城市要求。</t>
    </r>
  </si>
  <si>
    <t>（三）部门整体收支情况</t>
  </si>
  <si>
    <t>2025年区综合行政执法局总收入全年预算数为3550.88万元，决算数为3550.88万元，其中一般公共预算财政拨款为3174.02万元；政府性基金预算财政拨款77.53万元；事业收入45万元；其他收入254.33万元。2024年全年决算数为3337.09万元，其中一般公共预算拨款为2703.13万元，其他收入525.78万元。收入决算数较上年增加了213.79万元，增加原因为上年度无政府性基金拨款，政府性基金拨款增加，导致拨款增幅过大。
2025年区综合行政执法局总支出全年预算数3644.97万元，决算数为3644.97万元。2024年总支出全年决算数为3636.51万元。总支出决算数比上年增加8.46万元。增加原因：由于人员变动导致该差异。</t>
  </si>
  <si>
    <t>（四）部门预算管理制度建设情况</t>
  </si>
  <si>
    <r>
      <rPr>
        <sz val="12"/>
        <color rgb="FF000000"/>
        <rFont val="宋体"/>
        <charset val="0"/>
      </rPr>
      <t>我部门高度重视预算管理制度的规范化和科学化建设，根据《预算法》《行政事业单位内部控制规范》等文件要求，结合工作实际，建立了以下制度体系：</t>
    </r>
    <r>
      <rPr>
        <sz val="12"/>
        <color rgb="FF000000"/>
        <rFont val="Times New Roman"/>
        <charset val="0"/>
      </rPr>
      <t xml:space="preserve">  
1. </t>
    </r>
    <r>
      <rPr>
        <sz val="12"/>
        <color rgb="FF000000"/>
        <rFont val="宋体"/>
        <charset val="0"/>
      </rPr>
      <t>制度建立：《区综合行政执法局预算绩效管理实施方案》，明确预算编制、执行、调整、监督等各环节职责；制定《昆明市东川区综合行政执法局项目资金管理办法》，强化专项资金的分配、使用及绩效跟踪。</t>
    </r>
    <r>
      <rPr>
        <sz val="12"/>
        <color rgb="FF000000"/>
        <rFont val="Times New Roman"/>
        <charset val="0"/>
      </rPr>
      <t xml:space="preserve">  
2. </t>
    </r>
    <r>
      <rPr>
        <sz val="12"/>
        <color rgb="FF000000"/>
        <rFont val="宋体"/>
        <charset val="0"/>
      </rPr>
      <t>流程规范：建立</t>
    </r>
    <r>
      <rPr>
        <sz val="12"/>
        <color rgb="FF000000"/>
        <rFont val="Times New Roman"/>
        <charset val="0"/>
      </rPr>
      <t>“</t>
    </r>
    <r>
      <rPr>
        <sz val="12"/>
        <color rgb="FF000000"/>
        <rFont val="宋体"/>
        <charset val="0"/>
      </rPr>
      <t>业务科室申报</t>
    </r>
    <r>
      <rPr>
        <sz val="12"/>
        <color rgb="FF000000"/>
        <rFont val="Times New Roman"/>
        <charset val="0"/>
      </rPr>
      <t>—</t>
    </r>
    <r>
      <rPr>
        <sz val="12"/>
        <color rgb="FF000000"/>
        <rFont val="宋体"/>
        <charset val="0"/>
      </rPr>
      <t>财务初审</t>
    </r>
    <r>
      <rPr>
        <sz val="12"/>
        <color rgb="FF000000"/>
        <rFont val="Times New Roman"/>
        <charset val="0"/>
      </rPr>
      <t>—</t>
    </r>
    <r>
      <rPr>
        <sz val="12"/>
        <color rgb="FF000000"/>
        <rFont val="宋体"/>
        <charset val="0"/>
      </rPr>
      <t>党组审议</t>
    </r>
    <r>
      <rPr>
        <sz val="12"/>
        <color rgb="FF000000"/>
        <rFont val="Times New Roman"/>
        <charset val="0"/>
      </rPr>
      <t>—</t>
    </r>
    <r>
      <rPr>
        <sz val="12"/>
        <color rgb="FF000000"/>
        <rFont val="宋体"/>
        <charset val="0"/>
      </rPr>
      <t>财政部门备案</t>
    </r>
    <r>
      <rPr>
        <sz val="12"/>
        <color rgb="FF000000"/>
        <rFont val="Times New Roman"/>
        <charset val="0"/>
      </rPr>
      <t>”</t>
    </r>
    <r>
      <rPr>
        <sz val="12"/>
        <color rgb="FF000000"/>
        <rFont val="宋体"/>
        <charset val="0"/>
      </rPr>
      <t>的预算编报流程，确保预算编制的合理性和合规性。</t>
    </r>
    <r>
      <rPr>
        <sz val="12"/>
        <color rgb="FF000000"/>
        <rFont val="Times New Roman"/>
        <charset val="0"/>
      </rPr>
      <t xml:space="preserve">  
3. </t>
    </r>
    <r>
      <rPr>
        <sz val="12"/>
        <color rgb="FF000000"/>
        <rFont val="宋体"/>
        <charset val="0"/>
      </rPr>
      <t>信息化管理：依托财政一体化系统，实现预算执行动态监控，定期生成执行进度报告，确保资金使用透明高效。</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</si>
  <si>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</si>
  <si>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年度财政拨款</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经费支出决算中，财政拨款</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经费支出年初预算为</t>
    </r>
    <r>
      <rPr>
        <sz val="12"/>
        <color rgb="FF000000"/>
        <rFont val="Times New Roman"/>
        <charset val="0"/>
      </rPr>
      <t>112,600.00</t>
    </r>
    <r>
      <rPr>
        <sz val="12"/>
        <color rgb="FF000000"/>
        <rFont val="宋体"/>
        <charset val="0"/>
      </rPr>
      <t>元，决算为</t>
    </r>
    <r>
      <rPr>
        <sz val="12"/>
        <color rgb="FF000000"/>
        <rFont val="Times New Roman"/>
        <charset val="0"/>
      </rPr>
      <t>42,886.40</t>
    </r>
    <r>
      <rPr>
        <sz val="12"/>
        <color rgb="FF000000"/>
        <rFont val="宋体"/>
        <charset val="0"/>
      </rPr>
      <t>元，完成年初预算的</t>
    </r>
    <r>
      <rPr>
        <sz val="12"/>
        <color rgb="FF000000"/>
        <rFont val="Times New Roman"/>
        <charset val="0"/>
      </rPr>
      <t>38.09%</t>
    </r>
    <r>
      <rPr>
        <sz val="12"/>
        <color rgb="FF000000"/>
        <rFont val="宋体"/>
        <charset val="0"/>
      </rPr>
      <t>；支出决算较上年减少</t>
    </r>
    <r>
      <rPr>
        <sz val="12"/>
        <color rgb="FF000000"/>
        <rFont val="Times New Roman"/>
        <charset val="0"/>
      </rPr>
      <t>42,618.30</t>
    </r>
    <r>
      <rPr>
        <sz val="12"/>
        <color rgb="FF000000"/>
        <rFont val="宋体"/>
        <charset val="0"/>
      </rPr>
      <t>元，下降</t>
    </r>
    <r>
      <rPr>
        <sz val="12"/>
        <color rgb="FF000000"/>
        <rFont val="Times New Roman"/>
        <charset val="0"/>
      </rPr>
      <t>49.84%</t>
    </r>
    <r>
      <rPr>
        <sz val="12"/>
        <color rgb="FF000000"/>
        <rFont val="宋体"/>
        <charset val="0"/>
      </rPr>
      <t>。一般公共预算财政拨款“三公”经费支出中：因公出国（境）费用支出年初预算为0.00元，决算为0.00元，年初无预算安排；公务用车购置费支出年初预算为0.00元，决算为0.00元，年初无预算安排；公务用车运行维护费支出年初预算为96,000.00元，决算为42,886.40元，完成年初预算的44.67%；公务接待费支出年初预算为3,400.00元，决算为0.00元，完成年初预算的0.00%。2025年度一般公共预算财政拨款“三公”经费支出决算数小于年初预算数的主要原因是公务用车运行维护费因财政库款不足部分资金未拨付；公务接待费因我部门厉行节约意识增强，经费支出结构更加倾向于必要的公务活动保障，不必要公务接待减少。</t>
    </r>
  </si>
  <si>
    <r>
      <rPr>
        <sz val="12"/>
        <color rgb="FF000000"/>
        <rFont val="Times New Roman"/>
        <charset val="0"/>
      </rPr>
      <t>二、绩效自评组织情况</t>
    </r>
  </si>
  <si>
    <t>（一）前期准备</t>
  </si>
  <si>
    <r>
      <rPr>
        <sz val="12"/>
        <color rgb="FF000000"/>
        <rFont val="Times New Roman"/>
        <charset val="0"/>
      </rPr>
      <t xml:space="preserve">     </t>
    </r>
    <r>
      <rPr>
        <sz val="12"/>
        <color rgb="FF000000"/>
        <rFont val="宋体"/>
        <charset val="0"/>
      </rPr>
      <t>制定方案：成立绩效自评小组，由财务负责人牵头，业务科室配合，明确职责分工和时间节点。</t>
    </r>
    <r>
      <rPr>
        <sz val="12"/>
        <color rgb="FF000000"/>
        <rFont val="Times New Roman"/>
        <charset val="0"/>
      </rPr>
      <t xml:space="preserve">  
</t>
    </r>
    <r>
      <rPr>
        <sz val="12"/>
        <color rgb="FF000000"/>
        <rFont val="宋体"/>
        <charset val="0"/>
      </rPr>
      <t>收集资料：整理</t>
    </r>
    <r>
      <rPr>
        <sz val="12"/>
        <color rgb="FF000000"/>
        <rFont val="Times New Roman"/>
        <charset val="0"/>
      </rPr>
      <t>2025</t>
    </r>
    <r>
      <rPr>
        <sz val="12"/>
        <color rgb="FF000000"/>
        <rFont val="宋体"/>
        <charset val="0"/>
      </rPr>
      <t>年度预算批复文件、项目台账、支出凭证、绩效目标表等基础材料。</t>
    </r>
    <r>
      <rPr>
        <sz val="12"/>
        <color rgb="FF000000"/>
        <rFont val="Times New Roman"/>
        <charset val="0"/>
      </rPr>
      <t xml:space="preserve">  
 </t>
    </r>
    <r>
      <rPr>
        <sz val="12"/>
        <color rgb="FF000000"/>
        <rFont val="宋体"/>
        <charset val="0"/>
      </rPr>
      <t>培训动员：组织专题会议，学习绩效评价政策文件，统一评价标准和方法。</t>
    </r>
    <r>
      <rPr>
        <sz val="12"/>
        <color rgb="FF000000"/>
        <rFont val="Times New Roman"/>
        <charset val="0"/>
      </rPr>
      <t xml:space="preserve">      
</t>
    </r>
  </si>
  <si>
    <t>（二）组织实施</t>
  </si>
  <si>
    <t xml:space="preserve">数据采集：通过一体化系统导出绩效自评表数据，结合业务科室提供的项目完成情况，各资金使用部门初步形成项目自评报告初稿。  
对标分析：将实际执行情况与年初绩效目标（如资金执行率、项目完成率、群众满意度等）逐项对比。  
撰写报告：汇总问题与成效，由绩效自评小组审定修改形成自评报告定稿。      
</t>
  </si>
  <si>
    <t>三、评价情况分析及综合评价结论</t>
  </si>
  <si>
    <r>
      <rPr>
        <sz val="12"/>
        <color rgb="FF000000"/>
        <rFont val="宋体"/>
        <charset val="0"/>
      </rPr>
      <t>城市综合管理、执法体制改革、环境卫生管理、市政设施维护、城市景观设施、城市管理精细化等方面的发展，通过努力，全面完成规划指标任务。城市生活垃圾分类收集覆盖率</t>
    </r>
    <r>
      <rPr>
        <sz val="12"/>
        <color rgb="FF000000"/>
        <rFont val="Times New Roman"/>
        <charset val="0"/>
      </rPr>
      <t>2020</t>
    </r>
    <r>
      <rPr>
        <sz val="12"/>
        <color rgb="FF000000"/>
        <rFont val="宋体"/>
        <charset val="0"/>
      </rPr>
      <t>年（生活垃圾分类示范街道覆盖率达</t>
    </r>
    <r>
      <rPr>
        <sz val="12"/>
        <color rgb="FF000000"/>
        <rFont val="Times New Roman"/>
        <charset val="0"/>
      </rPr>
      <t>100%</t>
    </r>
    <r>
      <rPr>
        <sz val="12"/>
        <color rgb="FF000000"/>
        <rFont val="宋体"/>
        <charset val="0"/>
      </rPr>
      <t>、示范社区覆盖率达</t>
    </r>
    <r>
      <rPr>
        <sz val="12"/>
        <color rgb="FF000000"/>
        <rFont val="Times New Roman"/>
        <charset val="0"/>
      </rPr>
      <t>60%</t>
    </r>
    <r>
      <rPr>
        <sz val="12"/>
        <color rgb="FF000000"/>
        <rFont val="宋体"/>
        <charset val="0"/>
      </rPr>
      <t>、示范小区覆盖率达</t>
    </r>
    <r>
      <rPr>
        <sz val="12"/>
        <color rgb="FF000000"/>
        <rFont val="Times New Roman"/>
        <charset val="0"/>
      </rPr>
      <t>50%</t>
    </r>
    <r>
      <rPr>
        <sz val="12"/>
        <color rgb="FF000000"/>
        <rFont val="宋体"/>
        <charset val="0"/>
      </rPr>
      <t>）、</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100%</t>
    </r>
    <r>
      <rPr>
        <sz val="12"/>
        <color rgb="FF000000"/>
        <rFont val="宋体"/>
        <charset val="0"/>
      </rPr>
      <t>、</t>
    </r>
    <r>
      <rPr>
        <sz val="12"/>
        <color rgb="FF000000"/>
        <rFont val="Times New Roman"/>
        <charset val="0"/>
      </rPr>
      <t xml:space="preserve">2025 </t>
    </r>
    <r>
      <rPr>
        <sz val="12"/>
        <color rgb="FF000000"/>
        <rFont val="宋体"/>
        <charset val="0"/>
      </rPr>
      <t>年达</t>
    </r>
    <r>
      <rPr>
        <sz val="12"/>
        <color rgb="FF000000"/>
        <rFont val="Times New Roman"/>
        <charset val="0"/>
      </rPr>
      <t>100%</t>
    </r>
    <r>
      <rPr>
        <sz val="12"/>
        <color rgb="FF000000"/>
        <rFont val="宋体"/>
        <charset val="0"/>
      </rPr>
      <t>，城市生活垃圾无害化处理率</t>
    </r>
    <r>
      <rPr>
        <sz val="12"/>
        <color rgb="FF000000"/>
        <rFont val="Times New Roman"/>
        <charset val="0"/>
      </rPr>
      <t>2020</t>
    </r>
    <r>
      <rPr>
        <sz val="12"/>
        <color rgb="FF000000"/>
        <rFont val="宋体"/>
        <charset val="0"/>
      </rPr>
      <t>年达</t>
    </r>
    <r>
      <rPr>
        <sz val="12"/>
        <color rgb="FF000000"/>
        <rFont val="Times New Roman"/>
        <charset val="0"/>
      </rPr>
      <t xml:space="preserve"> 100%</t>
    </r>
    <r>
      <rPr>
        <sz val="12"/>
        <color rgb="FF000000"/>
        <rFont val="宋体"/>
        <charset val="0"/>
      </rPr>
      <t>、</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99.8%</t>
    </r>
    <r>
      <rPr>
        <sz val="12"/>
        <color rgb="FF000000"/>
        <rFont val="宋体"/>
        <charset val="0"/>
      </rPr>
      <t>、</t>
    </r>
    <r>
      <rPr>
        <sz val="12"/>
        <color rgb="FF000000"/>
        <rFont val="Times New Roman"/>
        <charset val="0"/>
      </rPr>
      <t xml:space="preserve">2025 </t>
    </r>
    <r>
      <rPr>
        <sz val="12"/>
        <color rgb="FF000000"/>
        <rFont val="宋体"/>
        <charset val="0"/>
      </rPr>
      <t>年达</t>
    </r>
    <r>
      <rPr>
        <sz val="12"/>
        <color rgb="FF000000"/>
        <rFont val="Times New Roman"/>
        <charset val="0"/>
      </rPr>
      <t>100%</t>
    </r>
    <r>
      <rPr>
        <sz val="12"/>
        <color rgb="FF000000"/>
        <rFont val="宋体"/>
        <charset val="0"/>
      </rPr>
      <t>，生活垃圾回收利用率</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35%</t>
    </r>
    <r>
      <rPr>
        <sz val="12"/>
        <color rgb="FF000000"/>
        <rFont val="宋体"/>
        <charset val="0"/>
      </rPr>
      <t>、</t>
    </r>
    <r>
      <rPr>
        <sz val="12"/>
        <color rgb="FF000000"/>
        <rFont val="Times New Roman"/>
        <charset val="0"/>
      </rPr>
      <t xml:space="preserve">2025 </t>
    </r>
    <r>
      <rPr>
        <sz val="12"/>
        <color rgb="FF000000"/>
        <rFont val="宋体"/>
        <charset val="0"/>
      </rPr>
      <t>年达</t>
    </r>
    <r>
      <rPr>
        <sz val="12"/>
        <color rgb="FF000000"/>
        <rFont val="Times New Roman"/>
        <charset val="0"/>
      </rPr>
      <t>41.28%</t>
    </r>
    <r>
      <rPr>
        <sz val="12"/>
        <color rgb="FF000000"/>
        <rFont val="宋体"/>
        <charset val="0"/>
      </rPr>
      <t>，城市道路机械化清扫率</t>
    </r>
    <r>
      <rPr>
        <sz val="12"/>
        <color rgb="FF000000"/>
        <rFont val="Times New Roman"/>
        <charset val="0"/>
      </rPr>
      <t>2020</t>
    </r>
    <r>
      <rPr>
        <sz val="12"/>
        <color rgb="FF000000"/>
        <rFont val="宋体"/>
        <charset val="0"/>
      </rPr>
      <t>年达</t>
    </r>
    <r>
      <rPr>
        <sz val="12"/>
        <color rgb="FF000000"/>
        <rFont val="Times New Roman"/>
        <charset val="0"/>
      </rPr>
      <t xml:space="preserve"> 69.69%</t>
    </r>
    <r>
      <rPr>
        <sz val="12"/>
        <color rgb="FF000000"/>
        <rFont val="宋体"/>
        <charset val="0"/>
      </rPr>
      <t>、</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70%</t>
    </r>
    <r>
      <rPr>
        <sz val="12"/>
        <color rgb="FF000000"/>
        <rFont val="宋体"/>
        <charset val="0"/>
      </rPr>
      <t>、</t>
    </r>
    <r>
      <rPr>
        <sz val="12"/>
        <color rgb="FF000000"/>
        <rFont val="Times New Roman"/>
        <charset val="0"/>
      </rPr>
      <t xml:space="preserve">2025 </t>
    </r>
    <r>
      <rPr>
        <sz val="12"/>
        <color rgb="FF000000"/>
        <rFont val="宋体"/>
        <charset val="0"/>
      </rPr>
      <t>年达</t>
    </r>
    <r>
      <rPr>
        <sz val="12"/>
        <color rgb="FF000000"/>
        <rFont val="Times New Roman"/>
        <charset val="0"/>
      </rPr>
      <t>85%</t>
    </r>
    <r>
      <rPr>
        <sz val="12"/>
        <color rgb="FF000000"/>
        <rFont val="宋体"/>
        <charset val="0"/>
      </rPr>
      <t>，城区主次干道、背街小巷装灯率达</t>
    </r>
    <r>
      <rPr>
        <sz val="12"/>
        <color rgb="FF000000"/>
        <rFont val="Times New Roman"/>
        <charset val="0"/>
      </rPr>
      <t>2020</t>
    </r>
    <r>
      <rPr>
        <sz val="12"/>
        <color rgb="FF000000"/>
        <rFont val="宋体"/>
        <charset val="0"/>
      </rPr>
      <t>年达</t>
    </r>
    <r>
      <rPr>
        <sz val="12"/>
        <color rgb="FF000000"/>
        <rFont val="Times New Roman"/>
        <charset val="0"/>
      </rPr>
      <t xml:space="preserve"> 100%</t>
    </r>
    <r>
      <rPr>
        <sz val="12"/>
        <color rgb="FF000000"/>
        <rFont val="宋体"/>
        <charset val="0"/>
      </rPr>
      <t>、</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100%</t>
    </r>
    <r>
      <rPr>
        <sz val="12"/>
        <color rgb="FF000000"/>
        <rFont val="宋体"/>
        <charset val="0"/>
      </rPr>
      <t>、</t>
    </r>
    <r>
      <rPr>
        <sz val="12"/>
        <color rgb="FF000000"/>
        <rFont val="Times New Roman"/>
        <charset val="0"/>
      </rPr>
      <t xml:space="preserve">2025 </t>
    </r>
    <r>
      <rPr>
        <sz val="12"/>
        <color rgb="FF000000"/>
        <rFont val="宋体"/>
        <charset val="0"/>
      </rPr>
      <t>年达</t>
    </r>
    <r>
      <rPr>
        <sz val="12"/>
        <color rgb="FF000000"/>
        <rFont val="Times New Roman"/>
        <charset val="0"/>
      </rPr>
      <t xml:space="preserve"> 100%</t>
    </r>
    <r>
      <rPr>
        <sz val="12"/>
        <color rgb="FF000000"/>
        <rFont val="宋体"/>
        <charset val="0"/>
      </rPr>
      <t>，城区主次干道、背街小巷亮灯率达</t>
    </r>
    <r>
      <rPr>
        <sz val="12"/>
        <color rgb="FF000000"/>
        <rFont val="Times New Roman"/>
        <charset val="0"/>
      </rPr>
      <t>2020</t>
    </r>
    <r>
      <rPr>
        <sz val="12"/>
        <color rgb="FF000000"/>
        <rFont val="宋体"/>
        <charset val="0"/>
      </rPr>
      <t>年达</t>
    </r>
    <r>
      <rPr>
        <sz val="12"/>
        <color rgb="FF000000"/>
        <rFont val="Times New Roman"/>
        <charset val="0"/>
      </rPr>
      <t xml:space="preserve"> 95%</t>
    </r>
    <r>
      <rPr>
        <sz val="12"/>
        <color rgb="FF000000"/>
        <rFont val="宋体"/>
        <charset val="0"/>
      </rPr>
      <t>、</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95%</t>
    </r>
    <r>
      <rPr>
        <sz val="12"/>
        <color rgb="FF000000"/>
        <rFont val="宋体"/>
        <charset val="0"/>
      </rPr>
      <t>、</t>
    </r>
    <r>
      <rPr>
        <sz val="12"/>
        <color rgb="FF000000"/>
        <rFont val="Times New Roman"/>
        <charset val="0"/>
      </rPr>
      <t xml:space="preserve">2025 </t>
    </r>
    <r>
      <rPr>
        <sz val="12"/>
        <color rgb="FF000000"/>
        <rFont val="宋体"/>
        <charset val="0"/>
      </rPr>
      <t>年达</t>
    </r>
    <r>
      <rPr>
        <sz val="12"/>
        <color rgb="FF000000"/>
        <rFont val="Times New Roman"/>
        <charset val="0"/>
      </rPr>
      <t xml:space="preserve"> 95%</t>
    </r>
    <r>
      <rPr>
        <sz val="12"/>
        <color rgb="FF000000"/>
        <rFont val="宋体"/>
        <charset val="0"/>
      </rPr>
      <t>，绿化覆盖率</t>
    </r>
    <r>
      <rPr>
        <sz val="12"/>
        <color rgb="FF000000"/>
        <rFont val="Times New Roman"/>
        <charset val="0"/>
      </rPr>
      <t>2020</t>
    </r>
    <r>
      <rPr>
        <sz val="12"/>
        <color rgb="FF000000"/>
        <rFont val="宋体"/>
        <charset val="0"/>
      </rPr>
      <t>年达</t>
    </r>
    <r>
      <rPr>
        <sz val="12"/>
        <color rgb="FF000000"/>
        <rFont val="Times New Roman"/>
        <charset val="0"/>
      </rPr>
      <t>38.38%</t>
    </r>
    <r>
      <rPr>
        <sz val="12"/>
        <color rgb="FF000000"/>
        <rFont val="宋体"/>
        <charset val="0"/>
      </rPr>
      <t>、</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40%</t>
    </r>
    <r>
      <rPr>
        <sz val="12"/>
        <color rgb="FF000000"/>
        <rFont val="宋体"/>
        <charset val="0"/>
      </rPr>
      <t>以上、</t>
    </r>
    <r>
      <rPr>
        <sz val="12"/>
        <color rgb="FF000000"/>
        <rFont val="Times New Roman"/>
        <charset val="0"/>
      </rPr>
      <t xml:space="preserve">2025 </t>
    </r>
    <r>
      <rPr>
        <sz val="12"/>
        <color rgb="FF000000"/>
        <rFont val="宋体"/>
        <charset val="0"/>
      </rPr>
      <t>年达</t>
    </r>
    <r>
      <rPr>
        <sz val="12"/>
        <color rgb="FF000000"/>
        <rFont val="Times New Roman"/>
        <charset val="0"/>
      </rPr>
      <t>39.2%</t>
    </r>
    <r>
      <rPr>
        <sz val="12"/>
        <color rgb="FF000000"/>
        <rFont val="宋体"/>
        <charset val="0"/>
      </rPr>
      <t>，人均公园绿地面积</t>
    </r>
    <r>
      <rPr>
        <sz val="12"/>
        <color rgb="FF000000"/>
        <rFont val="Times New Roman"/>
        <charset val="0"/>
      </rPr>
      <t>2020</t>
    </r>
    <r>
      <rPr>
        <sz val="12"/>
        <color rgb="FF000000"/>
        <rFont val="宋体"/>
        <charset val="0"/>
      </rPr>
      <t>年达</t>
    </r>
    <r>
      <rPr>
        <sz val="12"/>
        <color rgb="FF000000"/>
        <rFont val="Times New Roman"/>
        <charset val="0"/>
      </rPr>
      <t>11.31</t>
    </r>
    <r>
      <rPr>
        <sz val="12"/>
        <color rgb="FF000000"/>
        <rFont val="宋体"/>
        <charset val="0"/>
      </rPr>
      <t>平方米、</t>
    </r>
    <r>
      <rPr>
        <sz val="12"/>
        <color rgb="FF000000"/>
        <rFont val="Times New Roman"/>
        <charset val="0"/>
      </rPr>
      <t>“</t>
    </r>
    <r>
      <rPr>
        <sz val="12"/>
        <color rgb="FF000000"/>
        <rFont val="宋体"/>
        <charset val="0"/>
      </rPr>
      <t>十四五</t>
    </r>
    <r>
      <rPr>
        <sz val="12"/>
        <color rgb="FF000000"/>
        <rFont val="Times New Roman"/>
        <charset val="0"/>
      </rPr>
      <t>”</t>
    </r>
    <r>
      <rPr>
        <sz val="12"/>
        <color rgb="FF000000"/>
        <rFont val="宋体"/>
        <charset val="0"/>
      </rPr>
      <t>规划计划达</t>
    </r>
    <r>
      <rPr>
        <sz val="12"/>
        <color rgb="FF000000"/>
        <rFont val="Times New Roman"/>
        <charset val="0"/>
      </rPr>
      <t>12</t>
    </r>
    <r>
      <rPr>
        <sz val="12"/>
        <color rgb="FF000000"/>
        <rFont val="宋体"/>
        <charset val="0"/>
      </rPr>
      <t>平方米以上、</t>
    </r>
    <r>
      <rPr>
        <sz val="12"/>
        <color rgb="FF000000"/>
        <rFont val="Times New Roman"/>
        <charset val="0"/>
      </rPr>
      <t xml:space="preserve">2025 </t>
    </r>
    <r>
      <rPr>
        <sz val="12"/>
        <color rgb="FF000000"/>
        <rFont val="宋体"/>
        <charset val="0"/>
      </rPr>
      <t>年达</t>
    </r>
    <r>
      <rPr>
        <sz val="12"/>
        <color rgb="FF000000"/>
        <rFont val="Times New Roman"/>
        <charset val="0"/>
      </rPr>
      <t>16.78</t>
    </r>
    <r>
      <rPr>
        <sz val="12"/>
        <color rgb="FF000000"/>
        <rFont val="宋体"/>
        <charset val="0"/>
      </rPr>
      <t>平方米，满足国家园林城市要求。</t>
    </r>
    <r>
      <rPr>
        <sz val="12"/>
        <color rgb="FF000000"/>
        <rFont val="Times New Roman"/>
        <charset val="0"/>
      </rPr>
      <t xml:space="preserve">
</t>
    </r>
    <r>
      <rPr>
        <sz val="12"/>
        <color rgb="FF000000"/>
        <rFont val="宋体"/>
        <charset val="0"/>
      </rPr>
      <t>昆明市东川区城市管理局</t>
    </r>
    <r>
      <rPr>
        <sz val="12"/>
        <color rgb="FF000000"/>
        <rFont val="Times New Roman"/>
        <charset val="0"/>
      </rPr>
      <t>2025</t>
    </r>
    <r>
      <rPr>
        <sz val="12"/>
        <color rgb="FF000000"/>
        <rFont val="宋体"/>
        <charset val="0"/>
      </rPr>
      <t>年整体支出评价结果为优秀。</t>
    </r>
    <r>
      <rPr>
        <sz val="12"/>
        <color rgb="FF000000"/>
        <rFont val="Times New Roman"/>
        <charset val="0"/>
      </rPr>
      <t>2025</t>
    </r>
    <r>
      <rPr>
        <sz val="12"/>
        <color rgb="FF000000"/>
        <rFont val="宋体"/>
        <charset val="0"/>
      </rPr>
      <t>年共有</t>
    </r>
    <r>
      <rPr>
        <sz val="12"/>
        <color rgb="FF000000"/>
        <rFont val="Times New Roman"/>
        <charset val="0"/>
      </rPr>
      <t>12</t>
    </r>
    <r>
      <rPr>
        <sz val="12"/>
        <color rgb="FF000000"/>
        <rFont val="宋体"/>
        <charset val="0"/>
      </rPr>
      <t>个特定目标类项目进行绩效自评（其中年初预算申报的</t>
    </r>
    <r>
      <rPr>
        <sz val="12"/>
        <color rgb="FF000000"/>
        <rFont val="Times New Roman"/>
        <charset val="0"/>
      </rPr>
      <t>4</t>
    </r>
    <r>
      <rPr>
        <sz val="12"/>
        <color rgb="FF000000"/>
        <rFont val="宋体"/>
        <charset val="0"/>
      </rPr>
      <t>个项目：城市环境卫生保洁服务专项资金、环卫工人生活补助资金、东川区路灯电费及维护项目经费、生活垃圾处理运营专项资金撰写了项目绩效自评报告</t>
    </r>
    <r>
      <rPr>
        <sz val="12"/>
        <color rgb="FF000000"/>
        <rFont val="Times New Roman"/>
        <charset val="0"/>
      </rPr>
      <t xml:space="preserve">.
</t>
    </r>
    <r>
      <rPr>
        <sz val="12"/>
        <color rgb="FF000000"/>
        <rFont val="宋体"/>
        <charset val="0"/>
      </rPr>
      <t>），评价结果都为优秀。</t>
    </r>
  </si>
  <si>
    <t>四、存在的问题和整改情况</t>
  </si>
  <si>
    <r>
      <rPr>
        <sz val="12"/>
        <color rgb="FF000000"/>
        <rFont val="宋体"/>
        <charset val="0"/>
      </rPr>
      <t>因财政库款原因，</t>
    </r>
    <r>
      <rPr>
        <sz val="12"/>
        <color rgb="FF000000"/>
        <rFont val="Times New Roman"/>
        <charset val="0"/>
      </rPr>
      <t xml:space="preserve"> </t>
    </r>
    <r>
      <rPr>
        <sz val="12"/>
        <color rgb="FF000000"/>
        <rFont val="宋体"/>
        <charset val="0"/>
      </rPr>
      <t>预算执行进度不够均衡，部分项目拖欠金额较大。对此，已加强支出进度动态监控，确保资金按序时进度规范支出。二是财务人员对新政策理解不够深入，内控意识有待加强。</t>
    </r>
  </si>
  <si>
    <t>五、绩效自评结果应用情况</t>
  </si>
  <si>
    <r>
      <rPr>
        <sz val="12"/>
        <color rgb="FF000000"/>
        <rFont val="宋体"/>
        <charset val="0"/>
      </rPr>
      <t>本次绩效自评结果为下一年预算申报提供了基础依据，我部门将根据本次评价结果认真编制</t>
    </r>
    <r>
      <rPr>
        <sz val="12"/>
        <color rgb="FF000000"/>
        <rFont val="Times New Roman"/>
        <charset val="0"/>
      </rPr>
      <t>2027</t>
    </r>
    <r>
      <rPr>
        <sz val="12"/>
        <color rgb="FF000000"/>
        <rFont val="宋体"/>
        <charset val="0"/>
      </rPr>
      <t>年预算，优先保障高效项目。</t>
    </r>
    <r>
      <rPr>
        <sz val="12"/>
        <color rgb="FF000000"/>
        <rFont val="Times New Roman"/>
        <charset val="0"/>
      </rPr>
      <t xml:space="preserve"> </t>
    </r>
  </si>
  <si>
    <t>六、主要经验及做法</t>
  </si>
  <si>
    <r>
      <rPr>
        <sz val="12"/>
        <color rgb="FF000000"/>
        <rFont val="Times New Roman"/>
        <charset val="0"/>
      </rPr>
      <t xml:space="preserve">1. </t>
    </r>
    <r>
      <rPr>
        <sz val="12"/>
        <color rgb="FF000000"/>
        <rFont val="宋体"/>
        <charset val="0"/>
      </rPr>
      <t>完善内控机制。</t>
    </r>
    <r>
      <rPr>
        <sz val="12"/>
        <color rgb="FF000000"/>
        <rFont val="Times New Roman"/>
        <charset val="0"/>
      </rPr>
      <t xml:space="preserve"> </t>
    </r>
    <r>
      <rPr>
        <sz val="12"/>
        <color rgb="FF000000"/>
        <rFont val="宋体"/>
        <charset val="0"/>
      </rPr>
      <t>修订建设项目管理办法、项目资金管理办法，明确岗位权责与审批流程，形成闭环管理。</t>
    </r>
    <r>
      <rPr>
        <sz val="12"/>
        <color rgb="FF000000"/>
        <rFont val="Times New Roman"/>
        <charset val="0"/>
      </rPr>
      <t xml:space="preserve">
2. </t>
    </r>
    <r>
      <rPr>
        <sz val="12"/>
        <color rgb="FF000000"/>
        <rFont val="宋体"/>
        <charset val="0"/>
      </rPr>
      <t>强化预算约束。</t>
    </r>
    <r>
      <rPr>
        <sz val="12"/>
        <color rgb="FF000000"/>
        <rFont val="Times New Roman"/>
        <charset val="0"/>
      </rPr>
      <t xml:space="preserve"> </t>
    </r>
    <r>
      <rPr>
        <sz val="12"/>
        <color rgb="FF000000"/>
        <rFont val="宋体"/>
        <charset val="0"/>
      </rPr>
      <t>坚持</t>
    </r>
    <r>
      <rPr>
        <sz val="12"/>
        <color rgb="FF000000"/>
        <rFont val="Times New Roman"/>
        <charset val="0"/>
      </rPr>
      <t>“</t>
    </r>
    <r>
      <rPr>
        <sz val="12"/>
        <color rgb="FF000000"/>
        <rFont val="宋体"/>
        <charset val="0"/>
      </rPr>
      <t>无预算不支出</t>
    </r>
    <r>
      <rPr>
        <sz val="12"/>
        <color rgb="FF000000"/>
        <rFont val="Times New Roman"/>
        <charset val="0"/>
      </rPr>
      <t>”</t>
    </r>
    <r>
      <rPr>
        <sz val="12"/>
        <color rgb="FF000000"/>
        <rFont val="宋体"/>
        <charset val="0"/>
      </rPr>
      <t>，依托一体化系统动态监控执行进度。</t>
    </r>
    <r>
      <rPr>
        <sz val="12"/>
        <color rgb="FF000000"/>
        <rFont val="Times New Roman"/>
        <charset val="0"/>
      </rPr>
      <t xml:space="preserve">
3. </t>
    </r>
    <r>
      <rPr>
        <sz val="12"/>
        <color rgb="FF000000"/>
        <rFont val="宋体"/>
        <charset val="0"/>
      </rPr>
      <t>严把支出审核。</t>
    </r>
    <r>
      <rPr>
        <sz val="12"/>
        <color rgb="FF000000"/>
        <rFont val="Times New Roman"/>
        <charset val="0"/>
      </rPr>
      <t xml:space="preserve"> </t>
    </r>
    <r>
      <rPr>
        <sz val="12"/>
        <color rgb="FF000000"/>
        <rFont val="宋体"/>
        <charset val="0"/>
      </rPr>
      <t>严格审核报销票据及审批手续，规范政府采购与资产管理。</t>
    </r>
    <r>
      <rPr>
        <sz val="12"/>
        <color rgb="FF000000"/>
        <rFont val="Times New Roman"/>
        <charset val="0"/>
      </rPr>
      <t xml:space="preserve">
4. </t>
    </r>
    <r>
      <rPr>
        <sz val="12"/>
        <color rgb="FF000000"/>
        <rFont val="宋体"/>
        <charset val="0"/>
      </rPr>
      <t>深化绩效管理。</t>
    </r>
    <r>
      <rPr>
        <sz val="12"/>
        <color rgb="FF000000"/>
        <rFont val="Times New Roman"/>
        <charset val="0"/>
      </rPr>
      <t xml:space="preserve"> </t>
    </r>
    <r>
      <rPr>
        <sz val="12"/>
        <color rgb="FF000000"/>
        <rFont val="宋体"/>
        <charset val="0"/>
      </rPr>
      <t>将绩效评价与预算安排挂钩，重点项目开展事前评估与事后评价，提升资金效益。</t>
    </r>
  </si>
  <si>
    <t>七、其他需说明的情况</t>
  </si>
  <si>
    <t>无</t>
  </si>
  <si>
    <t>2025年度部门整体支出绩效自评表</t>
  </si>
  <si>
    <t>基本信息</t>
  </si>
  <si>
    <t>部门名称</t>
  </si>
  <si>
    <t>昆明市东川区综合行政执法局</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</si>
  <si>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</si>
  <si>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</si>
  <si>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</si>
  <si>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</si>
  <si>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</si>
  <si>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</si>
  <si>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</si>
  <si>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</si>
  <si>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</si>
  <si>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</si>
  <si>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</si>
  <si>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</si>
  <si>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</si>
  <si>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根据“十四五”城市管理规划提出形成与城市功能定位相适应的城市管理设施建设和管理体系，打造优美、和谐、宜居的城市环境，保障城市安全、稳定、高效运行，实现城市管理发展建设和城市管理水平全面提升。到 2025 年确保城市生活垃圾分类收集覆盖率达 100%，城市生活垃圾无害化处理率保持 100%，回收利用率达 35%；户外广告基本实现规范设置；城市道路机械化清扫率70%；主城区主次干道、背街小巷装灯率达 100%、亮灯率达 95%以上；城区绿地率≥31%，绿化覆盖率≥36%，人均公园绿地面积≥8 平方米，满足国家园林城市要求。</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</si>
  <si>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</si>
  <si>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</si>
  <si>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</si>
  <si>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</si>
  <si>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</si>
  <si>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</si>
  <si>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</si>
  <si>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</si>
  <si>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</si>
  <si>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</si>
  <si>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</si>
  <si>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</si>
  <si>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新增绿地</t>
  </si>
  <si>
    <t>=</t>
  </si>
  <si>
    <t>公顷</t>
  </si>
  <si>
    <t>4.02</t>
  </si>
  <si>
    <t>违法违规建筑整治</t>
  </si>
  <si>
    <t>&gt;=</t>
  </si>
  <si>
    <t>12万</t>
  </si>
  <si>
    <t>平方米</t>
  </si>
  <si>
    <t>建成区环卫保洁面积</t>
  </si>
  <si>
    <t>150万</t>
  </si>
  <si>
    <t>150</t>
  </si>
  <si>
    <t>质量指标</t>
  </si>
  <si>
    <t>路灯亮灯率</t>
  </si>
  <si>
    <t>95</t>
  </si>
  <si>
    <t>%</t>
  </si>
  <si>
    <t>城市园林植物健康率</t>
  </si>
  <si>
    <t>项招商引资工作</t>
  </si>
  <si>
    <t>按分解交办任务完成</t>
  </si>
  <si>
    <t>年</t>
  </si>
  <si>
    <t>完成</t>
  </si>
  <si>
    <t>营商环境工作</t>
  </si>
  <si>
    <t>巩固拓展脱贫攻坚成果</t>
  </si>
  <si>
    <t>政府工作报告任务</t>
  </si>
  <si>
    <t>时效指标</t>
  </si>
  <si>
    <t>资金支付起止时间</t>
  </si>
  <si>
    <t>2025年1月1日至12月31日</t>
  </si>
  <si>
    <t>1年</t>
  </si>
  <si>
    <t>效益指标</t>
  </si>
  <si>
    <t>社会效益</t>
  </si>
  <si>
    <t>推动城市精细化管理，构建城市管理综合执法联动机制，建成区城市管理执法覆盖率</t>
  </si>
  <si>
    <t>100</t>
  </si>
  <si>
    <t>城市人居环境提升情况</t>
  </si>
  <si>
    <t>满意度指标</t>
  </si>
  <si>
    <t>服务对象满意度</t>
  </si>
  <si>
    <t>市民满意度指标</t>
  </si>
  <si>
    <t>90</t>
  </si>
  <si>
    <t>其他需说明事项</t>
  </si>
  <si>
    <t>2025年度项目支出绩效自评表</t>
  </si>
  <si>
    <t>项目名称</t>
  </si>
  <si>
    <t>城市环境卫生保洁服务专项资金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</si>
  <si>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</si>
  <si>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</si>
  <si>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</si>
  <si>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</si>
  <si>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</si>
  <si>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</si>
  <si>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</si>
  <si>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</si>
  <si>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</si>
  <si>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</si>
  <si>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</si>
  <si>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</si>
  <si>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</si>
  <si>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东川区城市环卫清扫保洁政府采购服务项目，对城区68块行车道、836块人行道、295块绿化带（其中：车行道面积869570.73平方米，人行道面积335183.27平方米，绿化带面积102212.06平方米，保洁面积合计1,306966.06平方米）进行道路清扫保洁作业，对38座公厕及84个洗手台进行开放管理，对城市产生垃圾进行日产日清。</t>
  </si>
  <si>
    <t>做好环卫清扫保洁工作，建立城区道路“全天清扫保洁”长效机制。将城区32条城市主（次）干道划分6个保洁片区，每个片区安排1名保洁队长，明确责任范围、压实保洁任务；每日进行两次普扫，普扫后组织环卫工人重点对全区主次干道、背街小巷垃圾投放点附近卫生脏乱差、绿化带白色垃圾和烟头进行拾捡。每日对主（次）干道实行2次洒水，安排高压冲洗车每日对主次干道进行冲洗2次，安排雾炮车每日对主次干道实行洒水降尘2次。对东川城区300余个城市生活垃圾收集点进行收集、清运工作，实行定人、定岗专人管理负责制，垃圾做到日产日清，2025年清运无害化处置生活垃圾33142.61吨，生活垃圾无害化处理率达100%；加强公厕管理。安排20人对40座城市公共厕按照“三无三有”管理标准进行管理，每天不低于4次保洁，针对重大节日等迎检活动，临时增加保洁频次；加强洗手台保洁。每天安排7人对洗手台台面进行保洁，及时添加洗手液，添加洗手液4.7吨。</t>
  </si>
  <si>
    <t>项目支出绩效指标表</t>
  </si>
  <si>
    <t xml:space="preserve">年度指标值 </t>
  </si>
  <si>
    <t>指标完成情况</t>
  </si>
  <si>
    <t>一级
指标</t>
  </si>
  <si>
    <t>城区行车道清扫保洁作业</t>
  </si>
  <si>
    <t>定量指标</t>
  </si>
  <si>
    <t>869570.73</t>
  </si>
  <si>
    <t>城区人行道清扫保洁作业</t>
  </si>
  <si>
    <t>335183.27</t>
  </si>
  <si>
    <t>城区绿化带清扫保洁作业</t>
  </si>
  <si>
    <t>102212.06</t>
  </si>
  <si>
    <t>公厕开放管理</t>
  </si>
  <si>
    <t>个</t>
  </si>
  <si>
    <t>洗手台开放管理</t>
  </si>
  <si>
    <t>84</t>
  </si>
  <si>
    <t>座</t>
  </si>
  <si>
    <t>城市产生垃圾清理率</t>
  </si>
  <si>
    <t>2025年</t>
  </si>
  <si>
    <t>成本指标</t>
  </si>
  <si>
    <t>经济成本指标</t>
  </si>
  <si>
    <t>1103.96</t>
  </si>
  <si>
    <t>万元</t>
  </si>
  <si>
    <t>项目的实施,有利于改善城区环卫现状,提升城区居民生活环境质量,提高城市环卫管理和运营能力,完善公众对城市基础设施建设和公共服务日益增长的需要,同时提升了城市形象。</t>
  </si>
  <si>
    <t>生态效益</t>
  </si>
  <si>
    <t>项目的实施，实现城区垃圾统一收集运输处理新模式，切实提升整体的环境卫生质量，着力打造整洁有序、文明优美、幸福宜居、人民满意的人居环境。</t>
  </si>
  <si>
    <t>市民满意度</t>
  </si>
  <si>
    <t>其他需要说明的事项</t>
  </si>
  <si>
    <t>当年财政拨款资金8498847.5元，2025年预算项目名称《环卫工人生活补助（区级）资金》，但此项目支出事项属于《城市环境卫生保洁服务专项资金》，故合并入该项目做绩效评价。</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</si>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</sst>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5">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rgb="FF262626"/>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0"/>
      <color indexed="8"/>
      <name val="宋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1"/>
      <color rgb="FF000000"/>
      <name val="微软雅黑"/>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
      <sz val="10"/>
      <color rgb="FF000000"/>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5" fillId="4" borderId="25"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6" applyNumberFormat="0" applyFill="0" applyAlignment="0" applyProtection="0">
      <alignment vertical="center"/>
    </xf>
    <xf numFmtId="0" fontId="40" fillId="0" borderId="26" applyNumberFormat="0" applyFill="0" applyAlignment="0" applyProtection="0">
      <alignment vertical="center"/>
    </xf>
    <xf numFmtId="0" fontId="41" fillId="0" borderId="27" applyNumberFormat="0" applyFill="0" applyAlignment="0" applyProtection="0">
      <alignment vertical="center"/>
    </xf>
    <xf numFmtId="0" fontId="41" fillId="0" borderId="0" applyNumberFormat="0" applyFill="0" applyBorder="0" applyAlignment="0" applyProtection="0">
      <alignment vertical="center"/>
    </xf>
    <xf numFmtId="0" fontId="42" fillId="5" borderId="28" applyNumberFormat="0" applyAlignment="0" applyProtection="0">
      <alignment vertical="center"/>
    </xf>
    <xf numFmtId="0" fontId="43" fillId="6" borderId="29" applyNumberFormat="0" applyAlignment="0" applyProtection="0">
      <alignment vertical="center"/>
    </xf>
    <xf numFmtId="0" fontId="44" fillId="6" borderId="28" applyNumberFormat="0" applyAlignment="0" applyProtection="0">
      <alignment vertical="center"/>
    </xf>
    <xf numFmtId="0" fontId="45" fillId="7" borderId="30" applyNumberFormat="0" applyAlignment="0" applyProtection="0">
      <alignment vertical="center"/>
    </xf>
    <xf numFmtId="0" fontId="46" fillId="0" borderId="31" applyNumberFormat="0" applyFill="0" applyAlignment="0" applyProtection="0">
      <alignment vertical="center"/>
    </xf>
    <xf numFmtId="0" fontId="47" fillId="0" borderId="32"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xf numFmtId="0" fontId="4" fillId="0" borderId="0">
      <alignment vertical="center"/>
    </xf>
    <xf numFmtId="0" fontId="4" fillId="0" borderId="0"/>
    <xf numFmtId="0" fontId="29" fillId="0" borderId="0"/>
    <xf numFmtId="0" fontId="5" fillId="0" borderId="0">
      <alignment vertical="center"/>
    </xf>
  </cellStyleXfs>
  <cellXfs count="17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4" fillId="0" borderId="1" xfId="0" applyNumberFormat="1" applyFont="1" applyFill="1" applyBorder="1" applyAlignment="1">
      <alignment horizontal="right" vertical="center"/>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6" xfId="0" applyNumberFormat="1" applyFont="1" applyFill="1" applyBorder="1" applyAlignment="1">
      <alignment vertical="center"/>
    </xf>
    <xf numFmtId="49" fontId="4"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wrapText="1"/>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2" applyFont="1" applyFill="1" applyAlignment="1">
      <alignment horizontal="center" vertical="center"/>
    </xf>
    <xf numFmtId="0" fontId="4" fillId="0" borderId="0" xfId="0" applyFont="1" applyFill="1" applyAlignment="1">
      <alignment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right" vertical="center"/>
    </xf>
    <xf numFmtId="177" fontId="12" fillId="0" borderId="7" xfId="0" applyNumberFormat="1" applyFont="1" applyFill="1" applyBorder="1" applyAlignment="1">
      <alignment horizontal="right" vertical="center" shrinkToFit="1"/>
    </xf>
    <xf numFmtId="49" fontId="5" fillId="0" borderId="1" xfId="0" applyNumberFormat="1" applyFont="1" applyFill="1" applyBorder="1" applyAlignment="1">
      <alignment horizontal="left" vertical="top" wrapText="1"/>
    </xf>
    <xf numFmtId="177" fontId="12" fillId="0" borderId="1" xfId="0" applyNumberFormat="1" applyFont="1" applyFill="1" applyBorder="1" applyAlignment="1">
      <alignment horizontal="right" vertical="center" shrinkToFi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6" fillId="0" borderId="1" xfId="52" applyNumberFormat="1" applyFont="1" applyFill="1" applyBorder="1" applyAlignment="1">
      <alignment horizontal="center" vertical="center"/>
    </xf>
    <xf numFmtId="49" fontId="6" fillId="0" borderId="1" xfId="52" applyNumberFormat="1" applyFont="1" applyFill="1" applyBorder="1" applyAlignment="1">
      <alignment horizontal="center" vertical="center" wrapText="1"/>
    </xf>
    <xf numFmtId="0" fontId="6" fillId="0" borderId="1" xfId="52" applyFont="1" applyFill="1" applyBorder="1" applyAlignment="1">
      <alignment horizontal="center" vertical="center"/>
    </xf>
    <xf numFmtId="49" fontId="11" fillId="0" borderId="8" xfId="52" applyNumberFormat="1" applyFont="1" applyFill="1" applyBorder="1" applyAlignment="1" applyProtection="1">
      <alignment horizontal="left" vertical="center" wrapText="1"/>
    </xf>
    <xf numFmtId="49" fontId="11" fillId="0" borderId="8" xfId="52" applyNumberFormat="1" applyFont="1" applyFill="1" applyBorder="1" applyAlignment="1" applyProtection="1">
      <alignment vertical="center" wrapText="1"/>
    </xf>
    <xf numFmtId="49" fontId="5" fillId="0" borderId="1" xfId="0" applyNumberFormat="1" applyFont="1" applyFill="1" applyBorder="1" applyAlignment="1">
      <alignment horizontal="center" vertical="center"/>
    </xf>
    <xf numFmtId="0" fontId="4" fillId="0" borderId="9" xfId="0" applyNumberFormat="1" applyFont="1" applyFill="1" applyBorder="1" applyAlignment="1">
      <alignmen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5" fillId="0" borderId="0" xfId="0" applyFont="1" applyFill="1" applyBorder="1" applyAlignment="1">
      <alignment vertical="center"/>
    </xf>
    <xf numFmtId="0" fontId="16" fillId="0" borderId="0" xfId="0" applyFont="1" applyFill="1" applyBorder="1" applyAlignment="1">
      <alignment horizontal="center" vertical="center"/>
    </xf>
    <xf numFmtId="0" fontId="17" fillId="0" borderId="0" xfId="0" applyFont="1" applyFill="1" applyBorder="1" applyAlignment="1"/>
    <xf numFmtId="0" fontId="18" fillId="0" borderId="10" xfId="0" applyFont="1" applyFill="1" applyBorder="1" applyAlignment="1">
      <alignment horizontal="justify" vertical="center" wrapText="1"/>
    </xf>
    <xf numFmtId="0" fontId="18" fillId="0" borderId="11" xfId="0" applyFont="1" applyFill="1" applyBorder="1" applyAlignment="1">
      <alignment horizontal="justify" vertical="center" wrapText="1"/>
    </xf>
    <xf numFmtId="0" fontId="19" fillId="0" borderId="12" xfId="0" applyFont="1" applyFill="1" applyBorder="1" applyAlignment="1">
      <alignment horizontal="left" vertical="center" wrapText="1"/>
    </xf>
    <xf numFmtId="0" fontId="18" fillId="0" borderId="13" xfId="0" applyFont="1" applyFill="1" applyBorder="1" applyAlignment="1">
      <alignment horizontal="justify" vertical="center" wrapText="1"/>
    </xf>
    <xf numFmtId="0" fontId="19" fillId="0" borderId="14"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5" xfId="0" applyFont="1" applyFill="1" applyBorder="1" applyAlignment="1">
      <alignment horizontal="justify" vertical="center" wrapText="1"/>
    </xf>
    <xf numFmtId="0" fontId="18" fillId="0" borderId="16" xfId="0" applyFont="1" applyFill="1" applyBorder="1" applyAlignment="1">
      <alignment horizontal="justify" vertical="center" wrapText="1"/>
    </xf>
    <xf numFmtId="0" fontId="18" fillId="0" borderId="17" xfId="0" applyFont="1" applyFill="1" applyBorder="1" applyAlignment="1">
      <alignment horizontal="justify" vertical="center" wrapText="1"/>
    </xf>
    <xf numFmtId="0" fontId="4" fillId="0" borderId="0" xfId="0" applyFont="1" applyFill="1" applyAlignment="1"/>
    <xf numFmtId="0" fontId="4" fillId="0" borderId="0" xfId="0" applyFont="1" applyFill="1" applyAlignment="1">
      <alignment horizontal="center"/>
    </xf>
    <xf numFmtId="0" fontId="4" fillId="0" borderId="0" xfId="50" applyAlignment="1">
      <alignment vertical="center"/>
    </xf>
    <xf numFmtId="0" fontId="4" fillId="0" borderId="0" xfId="50" applyAlignment="1">
      <alignment vertical="center" wrapText="1"/>
    </xf>
    <xf numFmtId="0" fontId="20" fillId="0" borderId="0" xfId="0" applyFont="1" applyFill="1" applyAlignment="1">
      <alignment horizontal="center"/>
    </xf>
    <xf numFmtId="0" fontId="20" fillId="0" borderId="0" xfId="0" applyFont="1" applyFill="1" applyAlignment="1">
      <alignment horizontal="center" wrapText="1"/>
    </xf>
    <xf numFmtId="0" fontId="21" fillId="0" borderId="0" xfId="0" applyFont="1" applyFill="1" applyAlignment="1"/>
    <xf numFmtId="0" fontId="4" fillId="0" borderId="0" xfId="0" applyFont="1" applyFill="1" applyAlignment="1">
      <alignment wrapText="1"/>
    </xf>
    <xf numFmtId="0" fontId="17" fillId="0" borderId="0" xfId="0" applyFont="1" applyFill="1" applyAlignment="1">
      <alignment horizontal="right"/>
    </xf>
    <xf numFmtId="0" fontId="17" fillId="0" borderId="0" xfId="0" applyFont="1" applyFill="1" applyAlignment="1"/>
    <xf numFmtId="0" fontId="17"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4" fontId="5" fillId="0" borderId="18" xfId="0" applyNumberFormat="1" applyFont="1" applyFill="1" applyBorder="1" applyAlignment="1">
      <alignment horizontal="center" vertical="center" shrinkToFit="1"/>
    </xf>
    <xf numFmtId="4" fontId="5" fillId="0" borderId="19" xfId="0" applyNumberFormat="1" applyFont="1" applyFill="1" applyBorder="1" applyAlignment="1">
      <alignment horizontal="center" vertical="center" shrinkToFit="1"/>
    </xf>
    <xf numFmtId="4" fontId="5" fillId="0" borderId="19" xfId="0" applyNumberFormat="1" applyFont="1" applyFill="1" applyBorder="1" applyAlignment="1">
      <alignment horizontal="center" vertical="center" wrapText="1" shrinkToFit="1"/>
    </xf>
    <xf numFmtId="4" fontId="5" fillId="0" borderId="20"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20" xfId="0" applyFont="1" applyFill="1" applyBorder="1" applyAlignment="1">
      <alignment horizontal="center" vertical="center" shrinkToFit="1"/>
    </xf>
    <xf numFmtId="0" fontId="5" fillId="0" borderId="19"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5" fillId="0" borderId="21" xfId="0" applyFont="1" applyFill="1" applyBorder="1" applyAlignment="1">
      <alignment horizontal="center" vertical="center" shrinkToFit="1"/>
    </xf>
    <xf numFmtId="0" fontId="5" fillId="0" borderId="22" xfId="0" applyFont="1" applyFill="1" applyBorder="1" applyAlignment="1">
      <alignment horizontal="center" vertical="center" shrinkToFit="1"/>
    </xf>
    <xf numFmtId="0" fontId="5" fillId="0" borderId="23"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177" fontId="22" fillId="2" borderId="1" xfId="0" applyNumberFormat="1" applyFont="1" applyFill="1" applyBorder="1" applyAlignment="1">
      <alignment horizontal="right" vertical="center" shrinkToFit="1"/>
    </xf>
    <xf numFmtId="0" fontId="23" fillId="0" borderId="0" xfId="0" applyFont="1" applyFill="1" applyAlignment="1">
      <alignment horizontal="left" vertical="top" wrapText="1"/>
    </xf>
    <xf numFmtId="0" fontId="24" fillId="0" borderId="0" xfId="0" applyFont="1" applyFill="1" applyBorder="1" applyAlignment="1"/>
    <xf numFmtId="0" fontId="25" fillId="0" borderId="0" xfId="0" applyFont="1" applyFill="1" applyBorder="1" applyAlignment="1"/>
    <xf numFmtId="0" fontId="26" fillId="0" borderId="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NumberFormat="1" applyFont="1" applyFill="1" applyBorder="1" applyAlignment="1" applyProtection="1">
      <alignment horizontal="right" vertical="center"/>
    </xf>
    <xf numFmtId="0" fontId="28" fillId="2" borderId="1" xfId="0" applyFont="1" applyFill="1" applyBorder="1" applyAlignment="1">
      <alignment horizontal="center" vertical="center"/>
    </xf>
    <xf numFmtId="0" fontId="28" fillId="2" borderId="1" xfId="0" applyFont="1" applyFill="1" applyBorder="1" applyAlignment="1">
      <alignment horizontal="left" vertical="center"/>
    </xf>
    <xf numFmtId="43" fontId="28" fillId="2" borderId="1" xfId="0" applyNumberFormat="1" applyFont="1" applyFill="1" applyBorder="1" applyAlignment="1">
      <alignment horizontal="right" vertical="center"/>
    </xf>
    <xf numFmtId="43" fontId="28" fillId="2" borderId="1" xfId="0" applyNumberFormat="1" applyFont="1" applyFill="1" applyBorder="1" applyAlignment="1">
      <alignment horizontal="center" vertical="center"/>
    </xf>
    <xf numFmtId="0" fontId="28" fillId="2" borderId="0" xfId="0" applyFont="1" applyFill="1" applyBorder="1" applyAlignment="1">
      <alignment horizontal="left" vertical="center" wrapText="1"/>
    </xf>
    <xf numFmtId="0" fontId="28" fillId="2" borderId="0" xfId="0" applyFont="1" applyFill="1" applyBorder="1" applyAlignment="1">
      <alignment horizontal="left" vertical="center"/>
    </xf>
    <xf numFmtId="0" fontId="4" fillId="0" borderId="0" xfId="0" applyFont="1" applyFill="1" applyBorder="1" applyAlignment="1"/>
    <xf numFmtId="0" fontId="23" fillId="0" borderId="0" xfId="0" applyFont="1" applyFill="1" applyBorder="1" applyAlignment="1">
      <alignment vertical="center"/>
    </xf>
    <xf numFmtId="0" fontId="17" fillId="0" borderId="0" xfId="0" applyFont="1" applyFill="1" applyBorder="1" applyAlignment="1">
      <alignment horizontal="right" vertical="center"/>
    </xf>
    <xf numFmtId="0" fontId="17" fillId="0" borderId="0" xfId="0" applyFont="1" applyFill="1" applyBorder="1" applyAlignment="1">
      <alignment horizontal="left" vertical="center"/>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1" xfId="0" applyFont="1" applyFill="1" applyBorder="1" applyAlignment="1">
      <alignment horizontal="right" vertical="center"/>
    </xf>
    <xf numFmtId="0" fontId="28" fillId="2" borderId="1" xfId="0" applyFont="1" applyFill="1" applyBorder="1" applyAlignment="1">
      <alignment horizontal="right" vertical="center"/>
    </xf>
    <xf numFmtId="0" fontId="0" fillId="0" borderId="0" xfId="0" applyFont="1" applyFill="1">
      <alignment vertical="center"/>
    </xf>
    <xf numFmtId="0" fontId="17" fillId="0" borderId="0" xfId="0" applyFont="1" applyFill="1" applyBorder="1" applyAlignment="1">
      <alignment vertical="center"/>
    </xf>
    <xf numFmtId="0" fontId="23" fillId="0" borderId="0" xfId="0" applyFont="1" applyFill="1" applyBorder="1" applyAlignment="1"/>
    <xf numFmtId="43" fontId="28" fillId="0" borderId="1" xfId="0" applyNumberFormat="1" applyFont="1" applyFill="1" applyBorder="1" applyAlignment="1">
      <alignment horizontal="right" vertical="center"/>
    </xf>
    <xf numFmtId="0" fontId="28" fillId="0" borderId="1" xfId="0" applyFont="1" applyFill="1" applyBorder="1" applyAlignment="1">
      <alignment horizontal="left" vertical="center"/>
    </xf>
    <xf numFmtId="0" fontId="28" fillId="0" borderId="0" xfId="0" applyFont="1" applyFill="1" applyBorder="1" applyAlignment="1">
      <alignment horizontal="left" vertical="center"/>
    </xf>
    <xf numFmtId="0" fontId="29" fillId="0" borderId="0" xfId="0" applyFont="1" applyFill="1" applyBorder="1" applyAlignment="1"/>
    <xf numFmtId="0" fontId="20" fillId="0" borderId="0" xfId="0" applyFont="1" applyFill="1" applyBorder="1" applyAlignment="1">
      <alignment horizontal="center"/>
    </xf>
    <xf numFmtId="0" fontId="17" fillId="0" borderId="0" xfId="0" applyFont="1" applyFill="1" applyBorder="1" applyAlignment="1">
      <alignment horizontal="right"/>
    </xf>
    <xf numFmtId="0" fontId="17" fillId="0" borderId="0" xfId="0" applyFont="1" applyFill="1" applyBorder="1" applyAlignment="1">
      <alignment horizontal="center"/>
    </xf>
    <xf numFmtId="0" fontId="28" fillId="0" borderId="5" xfId="0" applyFont="1" applyFill="1" applyBorder="1" applyAlignment="1">
      <alignment horizontal="center" vertical="center"/>
    </xf>
    <xf numFmtId="0" fontId="28" fillId="0" borderId="5" xfId="0" applyFont="1" applyFill="1" applyBorder="1" applyAlignment="1">
      <alignment horizontal="left" vertical="center"/>
    </xf>
    <xf numFmtId="0" fontId="28" fillId="0" borderId="24" xfId="0" applyFont="1" applyFill="1" applyBorder="1" applyAlignment="1">
      <alignment horizontal="left" vertical="center"/>
    </xf>
    <xf numFmtId="43" fontId="30" fillId="0" borderId="1" xfId="0" applyNumberFormat="1" applyFont="1" applyFill="1" applyBorder="1" applyAlignment="1">
      <alignment horizontal="right" vertical="center"/>
    </xf>
    <xf numFmtId="0" fontId="30" fillId="0" borderId="1" xfId="0" applyFont="1" applyFill="1" applyBorder="1" applyAlignment="1">
      <alignment horizontal="right" vertical="center"/>
    </xf>
    <xf numFmtId="0" fontId="23" fillId="0" borderId="0" xfId="49" applyFont="1" applyFill="1" applyAlignment="1">
      <alignment vertical="center" wrapText="1"/>
    </xf>
    <xf numFmtId="0" fontId="17" fillId="0" borderId="0" xfId="51" applyFont="1" applyFill="1" applyAlignment="1">
      <alignment vertical="center"/>
    </xf>
    <xf numFmtId="0" fontId="26" fillId="0" borderId="0" xfId="0" applyFont="1" applyFill="1" applyBorder="1" applyAlignment="1">
      <alignment horizontal="center"/>
    </xf>
    <xf numFmtId="0" fontId="28" fillId="0" borderId="0" xfId="0" applyFont="1" applyFill="1" applyBorder="1" applyAlignment="1"/>
    <xf numFmtId="0" fontId="27" fillId="0" borderId="0" xfId="0" applyNumberFormat="1" applyFont="1" applyFill="1" applyBorder="1" applyAlignment="1" applyProtection="1">
      <alignment horizontal="right" vertical="center" wrapText="1"/>
    </xf>
    <xf numFmtId="0" fontId="0" fillId="0" borderId="0" xfId="0" applyFont="1" applyBorder="1">
      <alignment vertical="center"/>
    </xf>
    <xf numFmtId="0" fontId="25" fillId="0" borderId="0" xfId="0" applyFont="1" applyFill="1" applyBorder="1" applyAlignment="1">
      <alignment wrapText="1"/>
    </xf>
    <xf numFmtId="0" fontId="26"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horizontal="center" vertical="center"/>
    </xf>
    <xf numFmtId="0" fontId="33" fillId="0" borderId="0" xfId="0" applyFont="1" applyFill="1" applyBorder="1" applyAlignment="1"/>
    <xf numFmtId="0" fontId="17"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wrapText="1"/>
    </xf>
    <xf numFmtId="0" fontId="24" fillId="0" borderId="0" xfId="0" applyFont="1" applyFill="1" applyBorder="1" applyAlignment="1">
      <alignment vertical="center" wrapText="1"/>
    </xf>
    <xf numFmtId="0" fontId="17" fillId="0" borderId="0" xfId="0" applyNumberFormat="1" applyFont="1" applyFill="1" applyBorder="1" applyAlignment="1" applyProtection="1">
      <alignment horizontal="center" vertical="center" wrapText="1"/>
    </xf>
    <xf numFmtId="0" fontId="33" fillId="0" borderId="0" xfId="0" applyFont="1" applyFill="1" applyBorder="1" applyAlignment="1">
      <alignment vertical="center" wrapText="1"/>
    </xf>
    <xf numFmtId="0" fontId="33" fillId="0" borderId="0" xfId="0" applyFont="1" applyFill="1" applyBorder="1" applyAlignment="1">
      <alignment wrapText="1"/>
    </xf>
    <xf numFmtId="0" fontId="28" fillId="3" borderId="1" xfId="0" applyFont="1" applyFill="1" applyBorder="1" applyAlignment="1">
      <alignment horizontal="center" vertical="center" wrapText="1"/>
    </xf>
    <xf numFmtId="0" fontId="28" fillId="3" borderId="1" xfId="0" applyFont="1" applyFill="1" applyBorder="1" applyAlignment="1">
      <alignment horizontal="center" vertical="center"/>
    </xf>
    <xf numFmtId="43" fontId="12" fillId="0" borderId="1" xfId="0" applyNumberFormat="1" applyFont="1" applyFill="1" applyBorder="1" applyAlignment="1">
      <alignment horizontal="right" vertical="center" shrinkToFit="1"/>
    </xf>
    <xf numFmtId="0" fontId="20" fillId="0" borderId="0" xfId="0" applyFont="1" applyFill="1" applyAlignment="1">
      <alignment horizontal="center" vertical="center"/>
    </xf>
    <xf numFmtId="0" fontId="29" fillId="0" borderId="0" xfId="0" applyFont="1" applyFill="1" applyBorder="1" applyAlignment="1">
      <alignment vertical="top"/>
    </xf>
    <xf numFmtId="0" fontId="17" fillId="0" borderId="0" xfId="0" applyFont="1" applyFill="1" applyBorder="1" applyAlignment="1">
      <alignment horizontal="right" vertical="top"/>
    </xf>
    <xf numFmtId="0" fontId="17" fillId="0" borderId="0" xfId="0" applyFont="1" applyFill="1" applyBorder="1" applyAlignment="1">
      <alignment vertical="top"/>
    </xf>
    <xf numFmtId="0" fontId="17" fillId="0" borderId="0" xfId="0" applyFont="1" applyFill="1" applyBorder="1" applyAlignment="1">
      <alignment horizontal="center" vertical="top"/>
    </xf>
    <xf numFmtId="0" fontId="23" fillId="0" borderId="0" xfId="50" applyFont="1" applyFill="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C14" sqref="C14"/>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140" t="s">
        <v>0</v>
      </c>
      <c r="B1" s="140"/>
      <c r="C1" s="140"/>
      <c r="D1" s="140"/>
      <c r="E1" s="140"/>
      <c r="F1" s="140"/>
    </row>
    <row r="2" s="173" customFormat="1" ht="21" customHeight="1" spans="1:6">
      <c r="A2" s="139"/>
      <c r="B2" s="139"/>
      <c r="C2" s="139"/>
      <c r="D2" s="139"/>
      <c r="E2" s="139"/>
      <c r="F2" s="141" t="s">
        <v>1</v>
      </c>
    </row>
    <row r="3" s="173" customFormat="1" ht="21" customHeight="1" spans="1:6">
      <c r="A3" s="69" t="s">
        <v>2</v>
      </c>
      <c r="B3" s="139"/>
      <c r="C3" s="142"/>
      <c r="D3" s="139"/>
      <c r="E3" s="139"/>
      <c r="F3" s="141" t="s">
        <v>3</v>
      </c>
    </row>
    <row r="4" s="133" customFormat="1" ht="19" customHeight="1" spans="1:6">
      <c r="A4" s="130" t="s">
        <v>4</v>
      </c>
      <c r="B4" s="130" t="s">
        <v>5</v>
      </c>
      <c r="C4" s="130" t="s">
        <v>5</v>
      </c>
      <c r="D4" s="130" t="s">
        <v>6</v>
      </c>
      <c r="E4" s="130" t="s">
        <v>5</v>
      </c>
      <c r="F4" s="130" t="s">
        <v>5</v>
      </c>
    </row>
    <row r="5" s="133" customFormat="1" ht="19" customHeight="1" spans="1:6">
      <c r="A5" s="130" t="s">
        <v>7</v>
      </c>
      <c r="B5" s="130" t="s">
        <v>8</v>
      </c>
      <c r="C5" s="130" t="s">
        <v>9</v>
      </c>
      <c r="D5" s="130" t="s">
        <v>10</v>
      </c>
      <c r="E5" s="130" t="s">
        <v>8</v>
      </c>
      <c r="F5" s="130" t="s">
        <v>9</v>
      </c>
    </row>
    <row r="6" s="133" customFormat="1" ht="19" customHeight="1" spans="1:6">
      <c r="A6" s="130" t="s">
        <v>11</v>
      </c>
      <c r="B6" s="130" t="s">
        <v>5</v>
      </c>
      <c r="C6" s="130" t="s">
        <v>12</v>
      </c>
      <c r="D6" s="130" t="s">
        <v>11</v>
      </c>
      <c r="E6" s="130" t="s">
        <v>5</v>
      </c>
      <c r="F6" s="130" t="s">
        <v>13</v>
      </c>
    </row>
    <row r="7" s="133" customFormat="1" ht="19" customHeight="1" spans="1:6">
      <c r="A7" s="137" t="s">
        <v>14</v>
      </c>
      <c r="B7" s="130" t="s">
        <v>12</v>
      </c>
      <c r="C7" s="136">
        <v>31740237.35</v>
      </c>
      <c r="D7" s="137" t="s">
        <v>15</v>
      </c>
      <c r="E7" s="130" t="s">
        <v>16</v>
      </c>
      <c r="F7" s="136">
        <v>600000</v>
      </c>
    </row>
    <row r="8" s="133" customFormat="1" ht="19" customHeight="1" spans="1:6">
      <c r="A8" s="137" t="s">
        <v>17</v>
      </c>
      <c r="B8" s="130" t="s">
        <v>13</v>
      </c>
      <c r="C8" s="136">
        <v>775291.59</v>
      </c>
      <c r="D8" s="137" t="s">
        <v>18</v>
      </c>
      <c r="E8" s="130" t="s">
        <v>19</v>
      </c>
      <c r="F8" s="136">
        <v>0</v>
      </c>
    </row>
    <row r="9" s="133" customFormat="1" ht="19" customHeight="1" spans="1:6">
      <c r="A9" s="137" t="s">
        <v>20</v>
      </c>
      <c r="B9" s="130" t="s">
        <v>21</v>
      </c>
      <c r="C9" s="136">
        <v>0</v>
      </c>
      <c r="D9" s="137" t="s">
        <v>22</v>
      </c>
      <c r="E9" s="130" t="s">
        <v>23</v>
      </c>
      <c r="F9" s="136">
        <v>0</v>
      </c>
    </row>
    <row r="10" s="133" customFormat="1" ht="19" customHeight="1" spans="1:6">
      <c r="A10" s="137" t="s">
        <v>24</v>
      </c>
      <c r="B10" s="130" t="s">
        <v>25</v>
      </c>
      <c r="C10" s="136">
        <v>0</v>
      </c>
      <c r="D10" s="137" t="s">
        <v>26</v>
      </c>
      <c r="E10" s="130" t="s">
        <v>27</v>
      </c>
      <c r="F10" s="136">
        <v>0</v>
      </c>
    </row>
    <row r="11" s="133" customFormat="1" ht="19" customHeight="1" spans="1:6">
      <c r="A11" s="137" t="s">
        <v>28</v>
      </c>
      <c r="B11" s="130" t="s">
        <v>29</v>
      </c>
      <c r="C11" s="136">
        <v>450000</v>
      </c>
      <c r="D11" s="137" t="s">
        <v>30</v>
      </c>
      <c r="E11" s="130" t="s">
        <v>31</v>
      </c>
      <c r="F11" s="136">
        <v>0</v>
      </c>
    </row>
    <row r="12" s="133" customFormat="1" ht="19" customHeight="1" spans="1:6">
      <c r="A12" s="137" t="s">
        <v>32</v>
      </c>
      <c r="B12" s="130" t="s">
        <v>33</v>
      </c>
      <c r="C12" s="136">
        <v>0</v>
      </c>
      <c r="D12" s="137" t="s">
        <v>34</v>
      </c>
      <c r="E12" s="130" t="s">
        <v>35</v>
      </c>
      <c r="F12" s="136">
        <v>0</v>
      </c>
    </row>
    <row r="13" s="133" customFormat="1" ht="19" customHeight="1" spans="1:6">
      <c r="A13" s="137" t="s">
        <v>36</v>
      </c>
      <c r="B13" s="130" t="s">
        <v>37</v>
      </c>
      <c r="C13" s="136">
        <v>0</v>
      </c>
      <c r="D13" s="137" t="s">
        <v>38</v>
      </c>
      <c r="E13" s="130" t="s">
        <v>39</v>
      </c>
      <c r="F13" s="136">
        <v>0</v>
      </c>
    </row>
    <row r="14" s="133" customFormat="1" ht="19" customHeight="1" spans="1:6">
      <c r="A14" s="137" t="s">
        <v>40</v>
      </c>
      <c r="B14" s="130" t="s">
        <v>41</v>
      </c>
      <c r="C14" s="136">
        <v>2543274.63</v>
      </c>
      <c r="D14" s="137" t="s">
        <v>42</v>
      </c>
      <c r="E14" s="130" t="s">
        <v>43</v>
      </c>
      <c r="F14" s="136">
        <v>3278790.05</v>
      </c>
    </row>
    <row r="15" s="133" customFormat="1" ht="19" customHeight="1" spans="1:6">
      <c r="A15" s="137" t="s">
        <v>5</v>
      </c>
      <c r="B15" s="130" t="s">
        <v>44</v>
      </c>
      <c r="C15" s="136"/>
      <c r="D15" s="137" t="s">
        <v>45</v>
      </c>
      <c r="E15" s="130" t="s">
        <v>46</v>
      </c>
      <c r="F15" s="136">
        <v>1464765.96</v>
      </c>
    </row>
    <row r="16" s="133" customFormat="1" ht="19" customHeight="1" spans="1:6">
      <c r="A16" s="137" t="s">
        <v>5</v>
      </c>
      <c r="B16" s="130" t="s">
        <v>47</v>
      </c>
      <c r="C16" s="136"/>
      <c r="D16" s="137" t="s">
        <v>48</v>
      </c>
      <c r="E16" s="130" t="s">
        <v>49</v>
      </c>
      <c r="F16" s="136">
        <v>0</v>
      </c>
    </row>
    <row r="17" s="133" customFormat="1" ht="19" customHeight="1" spans="1:6">
      <c r="A17" s="137" t="s">
        <v>5</v>
      </c>
      <c r="B17" s="130" t="s">
        <v>50</v>
      </c>
      <c r="C17" s="136"/>
      <c r="D17" s="137" t="s">
        <v>51</v>
      </c>
      <c r="E17" s="130" t="s">
        <v>52</v>
      </c>
      <c r="F17" s="136">
        <v>29748543.37</v>
      </c>
    </row>
    <row r="18" s="133" customFormat="1" ht="19" customHeight="1" spans="1:6">
      <c r="A18" s="137" t="s">
        <v>5</v>
      </c>
      <c r="B18" s="130" t="s">
        <v>53</v>
      </c>
      <c r="C18" s="136"/>
      <c r="D18" s="137" t="s">
        <v>54</v>
      </c>
      <c r="E18" s="130" t="s">
        <v>55</v>
      </c>
      <c r="F18" s="136">
        <v>0</v>
      </c>
    </row>
    <row r="19" s="133" customFormat="1" ht="19" customHeight="1" spans="1:6">
      <c r="A19" s="137" t="s">
        <v>5</v>
      </c>
      <c r="B19" s="130" t="s">
        <v>56</v>
      </c>
      <c r="C19" s="136"/>
      <c r="D19" s="137" t="s">
        <v>57</v>
      </c>
      <c r="E19" s="130" t="s">
        <v>58</v>
      </c>
      <c r="F19" s="136">
        <v>0</v>
      </c>
    </row>
    <row r="20" s="133" customFormat="1" ht="19" customHeight="1" spans="1:6">
      <c r="A20" s="137" t="s">
        <v>5</v>
      </c>
      <c r="B20" s="130" t="s">
        <v>59</v>
      </c>
      <c r="C20" s="136"/>
      <c r="D20" s="137" t="s">
        <v>60</v>
      </c>
      <c r="E20" s="130" t="s">
        <v>61</v>
      </c>
      <c r="F20" s="136">
        <v>0</v>
      </c>
    </row>
    <row r="21" s="133" customFormat="1" ht="19" customHeight="1" spans="1:6">
      <c r="A21" s="137" t="s">
        <v>5</v>
      </c>
      <c r="B21" s="130" t="s">
        <v>62</v>
      </c>
      <c r="C21" s="136"/>
      <c r="D21" s="137" t="s">
        <v>63</v>
      </c>
      <c r="E21" s="130" t="s">
        <v>64</v>
      </c>
      <c r="F21" s="136">
        <v>0</v>
      </c>
    </row>
    <row r="22" s="133" customFormat="1" ht="19" customHeight="1" spans="1:6">
      <c r="A22" s="137" t="s">
        <v>5</v>
      </c>
      <c r="B22" s="130" t="s">
        <v>65</v>
      </c>
      <c r="C22" s="136"/>
      <c r="D22" s="137" t="s">
        <v>66</v>
      </c>
      <c r="E22" s="130" t="s">
        <v>67</v>
      </c>
      <c r="F22" s="136">
        <v>0</v>
      </c>
    </row>
    <row r="23" s="133" customFormat="1" ht="19" customHeight="1" spans="1:6">
      <c r="A23" s="137" t="s">
        <v>5</v>
      </c>
      <c r="B23" s="130" t="s">
        <v>68</v>
      </c>
      <c r="C23" s="136"/>
      <c r="D23" s="137" t="s">
        <v>69</v>
      </c>
      <c r="E23" s="130" t="s">
        <v>70</v>
      </c>
      <c r="F23" s="136">
        <v>0</v>
      </c>
    </row>
    <row r="24" s="133" customFormat="1" ht="19" customHeight="1" spans="1:6">
      <c r="A24" s="137" t="s">
        <v>5</v>
      </c>
      <c r="B24" s="130" t="s">
        <v>71</v>
      </c>
      <c r="C24" s="136"/>
      <c r="D24" s="137" t="s">
        <v>72</v>
      </c>
      <c r="E24" s="130" t="s">
        <v>73</v>
      </c>
      <c r="F24" s="136">
        <v>0</v>
      </c>
    </row>
    <row r="25" s="133" customFormat="1" ht="19" customHeight="1" spans="1:6">
      <c r="A25" s="137" t="s">
        <v>5</v>
      </c>
      <c r="B25" s="130" t="s">
        <v>74</v>
      </c>
      <c r="C25" s="136"/>
      <c r="D25" s="137" t="s">
        <v>75</v>
      </c>
      <c r="E25" s="130" t="s">
        <v>76</v>
      </c>
      <c r="F25" s="136">
        <v>1182106</v>
      </c>
    </row>
    <row r="26" s="133" customFormat="1" ht="19" customHeight="1" spans="1:6">
      <c r="A26" s="137" t="s">
        <v>5</v>
      </c>
      <c r="B26" s="130" t="s">
        <v>77</v>
      </c>
      <c r="C26" s="136"/>
      <c r="D26" s="137" t="s">
        <v>78</v>
      </c>
      <c r="E26" s="130" t="s">
        <v>79</v>
      </c>
      <c r="F26" s="136">
        <v>0</v>
      </c>
    </row>
    <row r="27" s="133" customFormat="1" ht="19" customHeight="1" spans="1:6">
      <c r="A27" s="137" t="s">
        <v>5</v>
      </c>
      <c r="B27" s="130" t="s">
        <v>80</v>
      </c>
      <c r="C27" s="136"/>
      <c r="D27" s="137" t="s">
        <v>81</v>
      </c>
      <c r="E27" s="130" t="s">
        <v>82</v>
      </c>
      <c r="F27" s="136">
        <v>0</v>
      </c>
    </row>
    <row r="28" s="133" customFormat="1" ht="19" customHeight="1" spans="1:6">
      <c r="A28" s="137" t="s">
        <v>5</v>
      </c>
      <c r="B28" s="130" t="s">
        <v>83</v>
      </c>
      <c r="C28" s="136"/>
      <c r="D28" s="137" t="s">
        <v>84</v>
      </c>
      <c r="E28" s="130" t="s">
        <v>85</v>
      </c>
      <c r="F28" s="136">
        <v>0</v>
      </c>
    </row>
    <row r="29" s="133" customFormat="1" ht="19" customHeight="1" spans="1:6">
      <c r="A29" s="137" t="s">
        <v>5</v>
      </c>
      <c r="B29" s="130" t="s">
        <v>86</v>
      </c>
      <c r="C29" s="136"/>
      <c r="D29" s="137" t="s">
        <v>87</v>
      </c>
      <c r="E29" s="130" t="s">
        <v>88</v>
      </c>
      <c r="F29" s="136">
        <v>175500</v>
      </c>
    </row>
    <row r="30" s="133" customFormat="1" ht="19" customHeight="1" spans="1:6">
      <c r="A30" s="130" t="s">
        <v>5</v>
      </c>
      <c r="B30" s="130" t="s">
        <v>89</v>
      </c>
      <c r="C30" s="136"/>
      <c r="D30" s="137" t="s">
        <v>90</v>
      </c>
      <c r="E30" s="130" t="s">
        <v>91</v>
      </c>
      <c r="F30" s="136">
        <v>0</v>
      </c>
    </row>
    <row r="31" s="133" customFormat="1" ht="19" customHeight="1" spans="1:6">
      <c r="A31" s="130" t="s">
        <v>5</v>
      </c>
      <c r="B31" s="130" t="s">
        <v>92</v>
      </c>
      <c r="C31" s="136"/>
      <c r="D31" s="137" t="s">
        <v>93</v>
      </c>
      <c r="E31" s="130" t="s">
        <v>94</v>
      </c>
      <c r="F31" s="136">
        <v>0</v>
      </c>
    </row>
    <row r="32" s="133" customFormat="1" ht="19" customHeight="1" spans="1:6">
      <c r="A32" s="130" t="s">
        <v>5</v>
      </c>
      <c r="B32" s="130" t="s">
        <v>95</v>
      </c>
      <c r="C32" s="136"/>
      <c r="D32" s="137" t="s">
        <v>96</v>
      </c>
      <c r="E32" s="130" t="s">
        <v>97</v>
      </c>
      <c r="F32" s="136">
        <v>0</v>
      </c>
    </row>
    <row r="33" s="133" customFormat="1" ht="19" customHeight="1" spans="1:6">
      <c r="A33" s="130" t="s">
        <v>98</v>
      </c>
      <c r="B33" s="130" t="s">
        <v>99</v>
      </c>
      <c r="C33" s="136">
        <v>35508803.57</v>
      </c>
      <c r="D33" s="130" t="s">
        <v>100</v>
      </c>
      <c r="E33" s="130" t="s">
        <v>101</v>
      </c>
      <c r="F33" s="136">
        <v>36449705.38</v>
      </c>
    </row>
    <row r="34" s="133" customFormat="1" ht="19" customHeight="1" spans="1:6">
      <c r="A34" s="130" t="s">
        <v>102</v>
      </c>
      <c r="B34" s="130" t="s">
        <v>103</v>
      </c>
      <c r="C34" s="136">
        <v>0</v>
      </c>
      <c r="D34" s="137" t="s">
        <v>104</v>
      </c>
      <c r="E34" s="130" t="s">
        <v>105</v>
      </c>
      <c r="F34" s="136">
        <v>0</v>
      </c>
    </row>
    <row r="35" s="133" customFormat="1" ht="19" customHeight="1" spans="1:6">
      <c r="A35" s="130" t="s">
        <v>106</v>
      </c>
      <c r="B35" s="130" t="s">
        <v>107</v>
      </c>
      <c r="C35" s="136">
        <v>1279072.32</v>
      </c>
      <c r="D35" s="137" t="s">
        <v>108</v>
      </c>
      <c r="E35" s="130" t="s">
        <v>109</v>
      </c>
      <c r="F35" s="136">
        <v>338170.51</v>
      </c>
    </row>
    <row r="36" s="133" customFormat="1" ht="19" customHeight="1" spans="1:6">
      <c r="A36" s="130" t="s">
        <v>110</v>
      </c>
      <c r="B36" s="130" t="s">
        <v>111</v>
      </c>
      <c r="C36" s="136">
        <v>36787875.89</v>
      </c>
      <c r="D36" s="130" t="s">
        <v>110</v>
      </c>
      <c r="E36" s="130" t="s">
        <v>112</v>
      </c>
      <c r="F36" s="136">
        <v>36787875.89</v>
      </c>
    </row>
    <row r="37" s="133" customFormat="1" ht="19" customHeight="1" spans="1:6">
      <c r="A37" s="138" t="s">
        <v>113</v>
      </c>
      <c r="B37" s="138" t="s">
        <v>5</v>
      </c>
      <c r="C37" s="138" t="s">
        <v>5</v>
      </c>
      <c r="D37" s="138" t="s">
        <v>5</v>
      </c>
      <c r="E37" s="138" t="s">
        <v>5</v>
      </c>
      <c r="F37" s="138"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pane ySplit="5" topLeftCell="A6" activePane="bottomLeft" state="frozen"/>
      <selection/>
      <selection pane="bottomLeft" activeCell="A40" sqref="A40"/>
    </sheetView>
  </sheetViews>
  <sheetFormatPr defaultColWidth="16" defaultRowHeight="13.5" outlineLevelCol="4"/>
  <cols>
    <col min="1" max="1" width="50.6416666666667" customWidth="1"/>
    <col min="2" max="2" width="6" customWidth="1"/>
    <col min="3" max="5" width="25" customWidth="1"/>
  </cols>
  <sheetData>
    <row r="1" s="114" customFormat="1" ht="26.25" customHeight="1" spans="1:5">
      <c r="A1" s="116" t="s">
        <v>473</v>
      </c>
      <c r="B1" s="116"/>
      <c r="C1" s="116"/>
      <c r="D1" s="116"/>
      <c r="E1" s="116"/>
    </row>
    <row r="2" s="114" customFormat="1" ht="18.95" customHeight="1" spans="1:5">
      <c r="A2" s="117"/>
      <c r="B2" s="117"/>
      <c r="C2" s="117"/>
      <c r="D2" s="117"/>
      <c r="E2" s="118" t="s">
        <v>474</v>
      </c>
    </row>
    <row r="3" s="115" customFormat="1" ht="18.95" customHeight="1" spans="1:5">
      <c r="A3" s="117" t="s">
        <v>2</v>
      </c>
      <c r="B3" s="117"/>
      <c r="C3" s="117"/>
      <c r="D3" s="117"/>
      <c r="E3" s="118" t="s">
        <v>238</v>
      </c>
    </row>
    <row r="4" ht="15" customHeight="1" spans="1:5">
      <c r="A4" s="119" t="s">
        <v>475</v>
      </c>
      <c r="B4" s="119" t="s">
        <v>8</v>
      </c>
      <c r="C4" s="119" t="s">
        <v>476</v>
      </c>
      <c r="D4" s="119" t="s">
        <v>477</v>
      </c>
      <c r="E4" s="119" t="s">
        <v>478</v>
      </c>
    </row>
    <row r="5" ht="15" customHeight="1" spans="1:5">
      <c r="A5" s="119" t="s">
        <v>479</v>
      </c>
      <c r="B5" s="119" t="s">
        <v>5</v>
      </c>
      <c r="C5" s="119" t="s">
        <v>12</v>
      </c>
      <c r="D5" s="119" t="s">
        <v>13</v>
      </c>
      <c r="E5" s="119" t="s">
        <v>21</v>
      </c>
    </row>
    <row r="6" ht="15" customHeight="1" spans="1:5">
      <c r="A6" s="120" t="s">
        <v>480</v>
      </c>
      <c r="B6" s="119" t="s">
        <v>12</v>
      </c>
      <c r="C6" s="119" t="s">
        <v>481</v>
      </c>
      <c r="D6" s="119" t="s">
        <v>481</v>
      </c>
      <c r="E6" s="119" t="s">
        <v>481</v>
      </c>
    </row>
    <row r="7" ht="15" customHeight="1" spans="1:5">
      <c r="A7" s="120" t="s">
        <v>482</v>
      </c>
      <c r="B7" s="119" t="s">
        <v>13</v>
      </c>
      <c r="C7" s="121">
        <v>112600</v>
      </c>
      <c r="D7" s="121">
        <v>42886.4</v>
      </c>
      <c r="E7" s="121">
        <v>42886.4</v>
      </c>
    </row>
    <row r="8" ht="15" customHeight="1" spans="1:5">
      <c r="A8" s="120" t="s">
        <v>483</v>
      </c>
      <c r="B8" s="119" t="s">
        <v>21</v>
      </c>
      <c r="C8" s="122" t="s">
        <v>481</v>
      </c>
      <c r="D8" s="122" t="s">
        <v>481</v>
      </c>
      <c r="E8" s="122" t="s">
        <v>481</v>
      </c>
    </row>
    <row r="9" ht="15" customHeight="1" spans="1:5">
      <c r="A9" s="120" t="s">
        <v>484</v>
      </c>
      <c r="B9" s="119" t="s">
        <v>25</v>
      </c>
      <c r="C9" s="121">
        <v>96000</v>
      </c>
      <c r="D9" s="121">
        <v>42886.4</v>
      </c>
      <c r="E9" s="121">
        <v>42886.4</v>
      </c>
    </row>
    <row r="10" ht="15" customHeight="1" spans="1:5">
      <c r="A10" s="120" t="s">
        <v>485</v>
      </c>
      <c r="B10" s="119" t="s">
        <v>29</v>
      </c>
      <c r="C10" s="122" t="s">
        <v>481</v>
      </c>
      <c r="D10" s="122" t="s">
        <v>481</v>
      </c>
      <c r="E10" s="122" t="s">
        <v>481</v>
      </c>
    </row>
    <row r="11" ht="15" customHeight="1" spans="1:5">
      <c r="A11" s="120" t="s">
        <v>486</v>
      </c>
      <c r="B11" s="119" t="s">
        <v>33</v>
      </c>
      <c r="C11" s="121">
        <v>96000</v>
      </c>
      <c r="D11" s="121">
        <v>42886.4</v>
      </c>
      <c r="E11" s="121">
        <v>42886.4</v>
      </c>
    </row>
    <row r="12" ht="15" customHeight="1" spans="1:5">
      <c r="A12" s="120" t="s">
        <v>487</v>
      </c>
      <c r="B12" s="119" t="s">
        <v>37</v>
      </c>
      <c r="C12" s="121">
        <v>16600</v>
      </c>
      <c r="D12" s="122" t="s">
        <v>481</v>
      </c>
      <c r="E12" s="122" t="s">
        <v>481</v>
      </c>
    </row>
    <row r="13" ht="15" customHeight="1" spans="1:5">
      <c r="A13" s="120" t="s">
        <v>488</v>
      </c>
      <c r="B13" s="119" t="s">
        <v>41</v>
      </c>
      <c r="C13" s="122" t="s">
        <v>481</v>
      </c>
      <c r="D13" s="122" t="s">
        <v>481</v>
      </c>
      <c r="E13" s="122" t="s">
        <v>481</v>
      </c>
    </row>
    <row r="14" ht="15" customHeight="1" spans="1:5">
      <c r="A14" s="120" t="s">
        <v>489</v>
      </c>
      <c r="B14" s="119" t="s">
        <v>44</v>
      </c>
      <c r="C14" s="122" t="s">
        <v>481</v>
      </c>
      <c r="D14" s="122" t="s">
        <v>481</v>
      </c>
      <c r="E14" s="122" t="s">
        <v>481</v>
      </c>
    </row>
    <row r="15" ht="15" customHeight="1" spans="1:5">
      <c r="A15" s="120" t="s">
        <v>490</v>
      </c>
      <c r="B15" s="119" t="s">
        <v>47</v>
      </c>
      <c r="C15" s="122" t="s">
        <v>481</v>
      </c>
      <c r="D15" s="122" t="s">
        <v>481</v>
      </c>
      <c r="E15" s="122" t="s">
        <v>481</v>
      </c>
    </row>
    <row r="16" ht="15" customHeight="1" spans="1:5">
      <c r="A16" s="120" t="s">
        <v>491</v>
      </c>
      <c r="B16" s="119" t="s">
        <v>50</v>
      </c>
      <c r="C16" s="122" t="s">
        <v>481</v>
      </c>
      <c r="D16" s="122" t="s">
        <v>481</v>
      </c>
      <c r="E16" s="122" t="s">
        <v>481</v>
      </c>
    </row>
    <row r="17" ht="15" customHeight="1" spans="1:5">
      <c r="A17" s="120" t="s">
        <v>492</v>
      </c>
      <c r="B17" s="119" t="s">
        <v>53</v>
      </c>
      <c r="C17" s="122" t="s">
        <v>481</v>
      </c>
      <c r="D17" s="122" t="s">
        <v>481</v>
      </c>
      <c r="E17" s="122" t="s">
        <v>481</v>
      </c>
    </row>
    <row r="18" ht="15" customHeight="1" spans="1:5">
      <c r="A18" s="120" t="s">
        <v>493</v>
      </c>
      <c r="B18" s="119" t="s">
        <v>56</v>
      </c>
      <c r="C18" s="122" t="s">
        <v>481</v>
      </c>
      <c r="D18" s="122" t="s">
        <v>481</v>
      </c>
      <c r="E18" s="122" t="s">
        <v>481</v>
      </c>
    </row>
    <row r="19" ht="15" customHeight="1" spans="1:5">
      <c r="A19" s="120" t="s">
        <v>494</v>
      </c>
      <c r="B19" s="119" t="s">
        <v>59</v>
      </c>
      <c r="C19" s="122" t="s">
        <v>481</v>
      </c>
      <c r="D19" s="122" t="s">
        <v>481</v>
      </c>
      <c r="E19" s="122" t="s">
        <v>481</v>
      </c>
    </row>
    <row r="20" ht="15" customHeight="1" spans="1:5">
      <c r="A20" s="120" t="s">
        <v>495</v>
      </c>
      <c r="B20" s="119" t="s">
        <v>62</v>
      </c>
      <c r="C20" s="122" t="s">
        <v>481</v>
      </c>
      <c r="D20" s="122" t="s">
        <v>481</v>
      </c>
      <c r="E20" s="121">
        <v>8</v>
      </c>
    </row>
    <row r="21" ht="15" customHeight="1" spans="1:5">
      <c r="A21" s="120" t="s">
        <v>496</v>
      </c>
      <c r="B21" s="119" t="s">
        <v>65</v>
      </c>
      <c r="C21" s="122" t="s">
        <v>481</v>
      </c>
      <c r="D21" s="122" t="s">
        <v>481</v>
      </c>
      <c r="E21" s="122" t="s">
        <v>481</v>
      </c>
    </row>
    <row r="22" ht="15" customHeight="1" spans="1:5">
      <c r="A22" s="120" t="s">
        <v>497</v>
      </c>
      <c r="B22" s="119" t="s">
        <v>68</v>
      </c>
      <c r="C22" s="122" t="s">
        <v>481</v>
      </c>
      <c r="D22" s="122" t="s">
        <v>481</v>
      </c>
      <c r="E22" s="122" t="s">
        <v>481</v>
      </c>
    </row>
    <row r="23" ht="15" customHeight="1" spans="1:5">
      <c r="A23" s="120" t="s">
        <v>498</v>
      </c>
      <c r="B23" s="119" t="s">
        <v>71</v>
      </c>
      <c r="C23" s="122" t="s">
        <v>481</v>
      </c>
      <c r="D23" s="122" t="s">
        <v>481</v>
      </c>
      <c r="E23" s="122" t="s">
        <v>481</v>
      </c>
    </row>
    <row r="24" ht="15" customHeight="1" spans="1:5">
      <c r="A24" s="120" t="s">
        <v>499</v>
      </c>
      <c r="B24" s="119" t="s">
        <v>74</v>
      </c>
      <c r="C24" s="122" t="s">
        <v>481</v>
      </c>
      <c r="D24" s="122" t="s">
        <v>481</v>
      </c>
      <c r="E24" s="122" t="s">
        <v>481</v>
      </c>
    </row>
    <row r="25" ht="15" customHeight="1" spans="1:5">
      <c r="A25" s="120" t="s">
        <v>500</v>
      </c>
      <c r="B25" s="119" t="s">
        <v>77</v>
      </c>
      <c r="C25" s="122" t="s">
        <v>481</v>
      </c>
      <c r="D25" s="122" t="s">
        <v>481</v>
      </c>
      <c r="E25" s="122" t="s">
        <v>481</v>
      </c>
    </row>
    <row r="26" ht="15" customHeight="1" spans="1:5">
      <c r="A26" s="120" t="s">
        <v>501</v>
      </c>
      <c r="B26" s="119" t="s">
        <v>80</v>
      </c>
      <c r="C26" s="122" t="s">
        <v>481</v>
      </c>
      <c r="D26" s="122" t="s">
        <v>481</v>
      </c>
      <c r="E26" s="122" t="s">
        <v>481</v>
      </c>
    </row>
    <row r="27" ht="15" customHeight="1" spans="1:5">
      <c r="A27" s="120" t="s">
        <v>502</v>
      </c>
      <c r="B27" s="119" t="s">
        <v>83</v>
      </c>
      <c r="C27" s="122" t="s">
        <v>481</v>
      </c>
      <c r="D27" s="122" t="s">
        <v>481</v>
      </c>
      <c r="E27" s="121">
        <v>550868.96</v>
      </c>
    </row>
    <row r="28" ht="15" customHeight="1" spans="1:5">
      <c r="A28" s="120" t="s">
        <v>503</v>
      </c>
      <c r="B28" s="119" t="s">
        <v>86</v>
      </c>
      <c r="C28" s="122" t="s">
        <v>481</v>
      </c>
      <c r="D28" s="122" t="s">
        <v>481</v>
      </c>
      <c r="E28" s="121">
        <v>550868.96</v>
      </c>
    </row>
    <row r="29" ht="15" customHeight="1" spans="1:5">
      <c r="A29" s="120" t="s">
        <v>504</v>
      </c>
      <c r="B29" s="119" t="s">
        <v>89</v>
      </c>
      <c r="C29" s="122" t="s">
        <v>481</v>
      </c>
      <c r="D29" s="122" t="s">
        <v>481</v>
      </c>
      <c r="E29" s="122" t="s">
        <v>481</v>
      </c>
    </row>
    <row r="30" ht="31" customHeight="1" spans="1:5">
      <c r="A30" s="123" t="s">
        <v>505</v>
      </c>
      <c r="B30" s="123" t="s">
        <v>5</v>
      </c>
      <c r="C30" s="123" t="s">
        <v>5</v>
      </c>
      <c r="D30" s="123" t="s">
        <v>5</v>
      </c>
      <c r="E30" s="123" t="s">
        <v>5</v>
      </c>
    </row>
    <row r="31" ht="15" customHeight="1" spans="1:5">
      <c r="A31" s="124" t="s">
        <v>506</v>
      </c>
      <c r="B31" s="124" t="s">
        <v>5</v>
      </c>
      <c r="C31" s="124" t="s">
        <v>5</v>
      </c>
      <c r="D31" s="124" t="s">
        <v>5</v>
      </c>
      <c r="E31" s="124"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pane ySplit="5" topLeftCell="A6" activePane="bottomLeft" state="frozen"/>
      <selection/>
      <selection pane="bottomLeft" activeCell="C12" sqref="C12"/>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14" customFormat="1" ht="26.25" customHeight="1" spans="1:5">
      <c r="A1" s="116" t="s">
        <v>507</v>
      </c>
      <c r="B1" s="116"/>
      <c r="C1" s="116"/>
      <c r="D1" s="116"/>
      <c r="E1" s="116"/>
    </row>
    <row r="2" s="114" customFormat="1" ht="18.95" customHeight="1" spans="1:5">
      <c r="A2" s="117"/>
      <c r="B2" s="117"/>
      <c r="C2" s="117"/>
      <c r="D2" s="117"/>
      <c r="E2" s="118" t="s">
        <v>508</v>
      </c>
    </row>
    <row r="3" s="115" customFormat="1" ht="18.95" customHeight="1" spans="1:5">
      <c r="A3" s="117" t="s">
        <v>2</v>
      </c>
      <c r="B3" s="117"/>
      <c r="C3" s="117"/>
      <c r="D3" s="117"/>
      <c r="E3" s="118" t="s">
        <v>238</v>
      </c>
    </row>
    <row r="4" ht="15" customHeight="1" spans="1:5">
      <c r="A4" s="119" t="s">
        <v>475</v>
      </c>
      <c r="B4" s="119" t="s">
        <v>8</v>
      </c>
      <c r="C4" s="119" t="s">
        <v>476</v>
      </c>
      <c r="D4" s="119" t="s">
        <v>477</v>
      </c>
      <c r="E4" s="119" t="s">
        <v>478</v>
      </c>
    </row>
    <row r="5" ht="15" customHeight="1" spans="1:5">
      <c r="A5" s="119" t="s">
        <v>479</v>
      </c>
      <c r="B5" s="119" t="s">
        <v>5</v>
      </c>
      <c r="C5" s="119" t="s">
        <v>12</v>
      </c>
      <c r="D5" s="119" t="s">
        <v>13</v>
      </c>
      <c r="E5" s="119" t="s">
        <v>21</v>
      </c>
    </row>
    <row r="6" ht="15" customHeight="1" spans="1:5">
      <c r="A6" s="120" t="s">
        <v>509</v>
      </c>
      <c r="B6" s="119" t="s">
        <v>12</v>
      </c>
      <c r="C6" s="119" t="s">
        <v>481</v>
      </c>
      <c r="D6" s="119" t="s">
        <v>481</v>
      </c>
      <c r="E6" s="119" t="s">
        <v>481</v>
      </c>
    </row>
    <row r="7" ht="15" customHeight="1" spans="1:5">
      <c r="A7" s="120" t="s">
        <v>482</v>
      </c>
      <c r="B7" s="119" t="s">
        <v>13</v>
      </c>
      <c r="C7" s="121">
        <v>99400</v>
      </c>
      <c r="D7" s="121">
        <v>42886.4</v>
      </c>
      <c r="E7" s="121">
        <v>42886.4</v>
      </c>
    </row>
    <row r="8" ht="15" customHeight="1" spans="1:5">
      <c r="A8" s="120" t="s">
        <v>483</v>
      </c>
      <c r="B8" s="119" t="s">
        <v>21</v>
      </c>
      <c r="C8" s="122" t="s">
        <v>481</v>
      </c>
      <c r="D8" s="122" t="s">
        <v>481</v>
      </c>
      <c r="E8" s="122" t="s">
        <v>481</v>
      </c>
    </row>
    <row r="9" ht="15" customHeight="1" spans="1:5">
      <c r="A9" s="120" t="s">
        <v>484</v>
      </c>
      <c r="B9" s="119" t="s">
        <v>25</v>
      </c>
      <c r="C9" s="121">
        <v>96000</v>
      </c>
      <c r="D9" s="121">
        <v>42886.4</v>
      </c>
      <c r="E9" s="121">
        <v>42886.4</v>
      </c>
    </row>
    <row r="10" ht="15" customHeight="1" spans="1:5">
      <c r="A10" s="120" t="s">
        <v>485</v>
      </c>
      <c r="B10" s="119" t="s">
        <v>29</v>
      </c>
      <c r="C10" s="122" t="s">
        <v>481</v>
      </c>
      <c r="D10" s="122" t="s">
        <v>481</v>
      </c>
      <c r="E10" s="122" t="s">
        <v>481</v>
      </c>
    </row>
    <row r="11" ht="15" customHeight="1" spans="1:5">
      <c r="A11" s="120" t="s">
        <v>486</v>
      </c>
      <c r="B11" s="119" t="s">
        <v>33</v>
      </c>
      <c r="C11" s="121">
        <v>96000</v>
      </c>
      <c r="D11" s="121">
        <v>42886.4</v>
      </c>
      <c r="E11" s="121">
        <v>42886.4</v>
      </c>
    </row>
    <row r="12" ht="15" customHeight="1" spans="1:5">
      <c r="A12" s="120" t="s">
        <v>487</v>
      </c>
      <c r="B12" s="119" t="s">
        <v>37</v>
      </c>
      <c r="C12" s="121">
        <v>3400</v>
      </c>
      <c r="D12" s="122" t="s">
        <v>481</v>
      </c>
      <c r="E12" s="122" t="s">
        <v>481</v>
      </c>
    </row>
    <row r="13" ht="15" customHeight="1" spans="1:5">
      <c r="A13" s="120" t="s">
        <v>488</v>
      </c>
      <c r="B13" s="119" t="s">
        <v>41</v>
      </c>
      <c r="C13" s="122" t="s">
        <v>481</v>
      </c>
      <c r="D13" s="122" t="s">
        <v>481</v>
      </c>
      <c r="E13" s="122" t="s">
        <v>481</v>
      </c>
    </row>
    <row r="14" ht="15" customHeight="1" spans="1:5">
      <c r="A14" s="120" t="s">
        <v>489</v>
      </c>
      <c r="B14" s="119" t="s">
        <v>44</v>
      </c>
      <c r="C14" s="122" t="s">
        <v>481</v>
      </c>
      <c r="D14" s="122" t="s">
        <v>481</v>
      </c>
      <c r="E14" s="122" t="s">
        <v>481</v>
      </c>
    </row>
    <row r="15" ht="15" customHeight="1" spans="1:5">
      <c r="A15" s="120" t="s">
        <v>490</v>
      </c>
      <c r="B15" s="119" t="s">
        <v>47</v>
      </c>
      <c r="C15" s="122" t="s">
        <v>481</v>
      </c>
      <c r="D15" s="122" t="s">
        <v>481</v>
      </c>
      <c r="E15" s="122" t="s">
        <v>481</v>
      </c>
    </row>
    <row r="16" ht="15" customHeight="1" spans="1:5">
      <c r="A16" s="120" t="s">
        <v>491</v>
      </c>
      <c r="B16" s="119" t="s">
        <v>50</v>
      </c>
      <c r="C16" s="122" t="s">
        <v>481</v>
      </c>
      <c r="D16" s="122" t="s">
        <v>481</v>
      </c>
      <c r="E16" s="122" t="s">
        <v>481</v>
      </c>
    </row>
    <row r="17" ht="15" customHeight="1" spans="1:5">
      <c r="A17" s="120" t="s">
        <v>492</v>
      </c>
      <c r="B17" s="119" t="s">
        <v>53</v>
      </c>
      <c r="C17" s="122" t="s">
        <v>481</v>
      </c>
      <c r="D17" s="122" t="s">
        <v>481</v>
      </c>
      <c r="E17" s="122" t="s">
        <v>481</v>
      </c>
    </row>
    <row r="18" ht="15" customHeight="1" spans="1:5">
      <c r="A18" s="120" t="s">
        <v>493</v>
      </c>
      <c r="B18" s="119" t="s">
        <v>56</v>
      </c>
      <c r="C18" s="122" t="s">
        <v>481</v>
      </c>
      <c r="D18" s="122" t="s">
        <v>481</v>
      </c>
      <c r="E18" s="122" t="s">
        <v>481</v>
      </c>
    </row>
    <row r="19" ht="15" customHeight="1" spans="1:5">
      <c r="A19" s="120" t="s">
        <v>494</v>
      </c>
      <c r="B19" s="119" t="s">
        <v>59</v>
      </c>
      <c r="C19" s="122" t="s">
        <v>481</v>
      </c>
      <c r="D19" s="122" t="s">
        <v>481</v>
      </c>
      <c r="E19" s="122" t="s">
        <v>481</v>
      </c>
    </row>
    <row r="20" ht="15" customHeight="1" spans="1:5">
      <c r="A20" s="120" t="s">
        <v>495</v>
      </c>
      <c r="B20" s="119" t="s">
        <v>62</v>
      </c>
      <c r="C20" s="122" t="s">
        <v>481</v>
      </c>
      <c r="D20" s="122" t="s">
        <v>481</v>
      </c>
      <c r="E20" s="121">
        <v>7</v>
      </c>
    </row>
    <row r="21" ht="15" customHeight="1" spans="1:5">
      <c r="A21" s="120" t="s">
        <v>496</v>
      </c>
      <c r="B21" s="119" t="s">
        <v>65</v>
      </c>
      <c r="C21" s="122" t="s">
        <v>481</v>
      </c>
      <c r="D21" s="122" t="s">
        <v>481</v>
      </c>
      <c r="E21" s="122" t="s">
        <v>481</v>
      </c>
    </row>
    <row r="22" ht="15" customHeight="1" spans="1:5">
      <c r="A22" s="120" t="s">
        <v>497</v>
      </c>
      <c r="B22" s="119" t="s">
        <v>68</v>
      </c>
      <c r="C22" s="122" t="s">
        <v>481</v>
      </c>
      <c r="D22" s="122" t="s">
        <v>481</v>
      </c>
      <c r="E22" s="122" t="s">
        <v>481</v>
      </c>
    </row>
    <row r="23" ht="15" customHeight="1" spans="1:5">
      <c r="A23" s="120" t="s">
        <v>498</v>
      </c>
      <c r="B23" s="119" t="s">
        <v>71</v>
      </c>
      <c r="C23" s="122" t="s">
        <v>481</v>
      </c>
      <c r="D23" s="122" t="s">
        <v>481</v>
      </c>
      <c r="E23" s="122" t="s">
        <v>481</v>
      </c>
    </row>
    <row r="24" ht="15" customHeight="1" spans="1:5">
      <c r="A24" s="120" t="s">
        <v>499</v>
      </c>
      <c r="B24" s="119" t="s">
        <v>74</v>
      </c>
      <c r="C24" s="122" t="s">
        <v>481</v>
      </c>
      <c r="D24" s="122" t="s">
        <v>481</v>
      </c>
      <c r="E24" s="122" t="s">
        <v>481</v>
      </c>
    </row>
    <row r="25" ht="15" customHeight="1" spans="1:5">
      <c r="A25" s="120" t="s">
        <v>500</v>
      </c>
      <c r="B25" s="119" t="s">
        <v>77</v>
      </c>
      <c r="C25" s="122" t="s">
        <v>481</v>
      </c>
      <c r="D25" s="122" t="s">
        <v>481</v>
      </c>
      <c r="E25" s="122" t="s">
        <v>481</v>
      </c>
    </row>
    <row r="26" ht="15" customHeight="1" spans="1:5">
      <c r="A26" s="120" t="s">
        <v>501</v>
      </c>
      <c r="B26" s="119" t="s">
        <v>80</v>
      </c>
      <c r="C26" s="122" t="s">
        <v>481</v>
      </c>
      <c r="D26" s="122" t="s">
        <v>481</v>
      </c>
      <c r="E26" s="122" t="s">
        <v>481</v>
      </c>
    </row>
    <row r="27" ht="41" customHeight="1" spans="1:5">
      <c r="A27" s="123" t="s">
        <v>510</v>
      </c>
      <c r="B27" s="123" t="s">
        <v>5</v>
      </c>
      <c r="C27" s="123" t="s">
        <v>5</v>
      </c>
      <c r="D27" s="123" t="s">
        <v>5</v>
      </c>
      <c r="E27" s="123"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U8" sqref="U8"/>
    </sheetView>
  </sheetViews>
  <sheetFormatPr defaultColWidth="9" defaultRowHeight="14.25"/>
  <cols>
    <col min="1" max="1" width="6.26666666666667" style="81" customWidth="1"/>
    <col min="2" max="2" width="5.09166666666667" style="81" customWidth="1"/>
    <col min="3" max="3" width="15.75" style="81" customWidth="1"/>
    <col min="4" max="4" width="15.5" style="81" customWidth="1"/>
    <col min="5" max="5" width="19.75" style="81" customWidth="1"/>
    <col min="6" max="6" width="18.25" style="81" customWidth="1"/>
    <col min="7" max="7" width="16.875" style="81" customWidth="1"/>
    <col min="8" max="8" width="17.375" style="81" customWidth="1"/>
    <col min="9" max="9" width="17.125" style="81" customWidth="1"/>
    <col min="10" max="10" width="12.625" style="81" customWidth="1"/>
    <col min="11" max="11" width="14.125" style="81" customWidth="1"/>
    <col min="12" max="12" width="15.25" style="81" customWidth="1"/>
    <col min="13" max="13" width="14.625" style="81" customWidth="1"/>
    <col min="14" max="14" width="12.875" style="82" customWidth="1"/>
    <col min="15" max="15" width="12.375" style="81" customWidth="1"/>
    <col min="16" max="16" width="9.09166666666667" style="81" customWidth="1"/>
    <col min="17" max="17" width="9" style="81"/>
    <col min="18" max="18" width="13.375" style="81" customWidth="1"/>
    <col min="19" max="19" width="18.25" style="81" customWidth="1"/>
    <col min="20" max="20" width="13.625" style="81" customWidth="1"/>
    <col min="21" max="21" width="13.375" style="81" customWidth="1"/>
    <col min="22" max="16384" width="9" style="81"/>
  </cols>
  <sheetData>
    <row r="1" s="79" customFormat="1" ht="36" customHeight="1" spans="1:21">
      <c r="A1" s="83" t="s">
        <v>511</v>
      </c>
      <c r="B1" s="83"/>
      <c r="C1" s="83"/>
      <c r="D1" s="83"/>
      <c r="E1" s="83"/>
      <c r="F1" s="83"/>
      <c r="G1" s="83"/>
      <c r="H1" s="83"/>
      <c r="I1" s="83"/>
      <c r="J1" s="83"/>
      <c r="K1" s="83"/>
      <c r="L1" s="83"/>
      <c r="M1" s="83"/>
      <c r="N1" s="84"/>
      <c r="O1" s="83"/>
      <c r="P1" s="83"/>
      <c r="Q1" s="83"/>
      <c r="R1" s="83"/>
      <c r="S1" s="83"/>
      <c r="T1" s="83"/>
      <c r="U1" s="83"/>
    </row>
    <row r="2" s="79" customFormat="1" ht="18" customHeight="1" spans="1:21">
      <c r="A2" s="85"/>
      <c r="B2" s="85"/>
      <c r="C2" s="85"/>
      <c r="D2" s="85"/>
      <c r="E2" s="85"/>
      <c r="F2" s="85"/>
      <c r="G2" s="85"/>
      <c r="H2" s="85"/>
      <c r="I2" s="85"/>
      <c r="J2" s="85"/>
      <c r="K2" s="85"/>
      <c r="L2" s="85"/>
      <c r="M2" s="85"/>
      <c r="N2" s="86"/>
      <c r="U2" s="87" t="s">
        <v>512</v>
      </c>
    </row>
    <row r="3" s="79" customFormat="1" ht="18" customHeight="1" spans="1:21">
      <c r="A3" s="88" t="s">
        <v>2</v>
      </c>
      <c r="B3" s="85"/>
      <c r="C3" s="85"/>
      <c r="D3" s="85"/>
      <c r="E3" s="89"/>
      <c r="F3" s="89"/>
      <c r="G3" s="85"/>
      <c r="H3" s="85"/>
      <c r="I3" s="85"/>
      <c r="J3" s="85"/>
      <c r="K3" s="85"/>
      <c r="L3" s="85"/>
      <c r="M3" s="85"/>
      <c r="N3" s="86"/>
      <c r="U3" s="87" t="s">
        <v>3</v>
      </c>
    </row>
    <row r="4" s="79" customFormat="1" ht="24" customHeight="1" spans="1:21">
      <c r="A4" s="90" t="s">
        <v>7</v>
      </c>
      <c r="B4" s="90" t="s">
        <v>8</v>
      </c>
      <c r="C4" s="91" t="s">
        <v>513</v>
      </c>
      <c r="D4" s="49" t="s">
        <v>514</v>
      </c>
      <c r="E4" s="90" t="s">
        <v>515</v>
      </c>
      <c r="F4" s="92" t="s">
        <v>516</v>
      </c>
      <c r="G4" s="93"/>
      <c r="H4" s="93"/>
      <c r="I4" s="93"/>
      <c r="J4" s="93"/>
      <c r="K4" s="93"/>
      <c r="L4" s="93"/>
      <c r="M4" s="93"/>
      <c r="N4" s="94"/>
      <c r="O4" s="95"/>
      <c r="P4" s="96" t="s">
        <v>517</v>
      </c>
      <c r="Q4" s="90" t="s">
        <v>518</v>
      </c>
      <c r="R4" s="91" t="s">
        <v>519</v>
      </c>
      <c r="S4" s="97"/>
      <c r="T4" s="98" t="s">
        <v>520</v>
      </c>
      <c r="U4" s="97"/>
    </row>
    <row r="5" s="79" customFormat="1" ht="36" customHeight="1" spans="1:21">
      <c r="A5" s="90"/>
      <c r="B5" s="90"/>
      <c r="C5" s="99"/>
      <c r="D5" s="49"/>
      <c r="E5" s="90"/>
      <c r="F5" s="100" t="s">
        <v>124</v>
      </c>
      <c r="G5" s="100"/>
      <c r="H5" s="100" t="s">
        <v>521</v>
      </c>
      <c r="I5" s="100"/>
      <c r="J5" s="101" t="s">
        <v>522</v>
      </c>
      <c r="K5" s="102"/>
      <c r="L5" s="103" t="s">
        <v>523</v>
      </c>
      <c r="M5" s="103"/>
      <c r="N5" s="104" t="s">
        <v>524</v>
      </c>
      <c r="O5" s="104"/>
      <c r="P5" s="96"/>
      <c r="Q5" s="90"/>
      <c r="R5" s="105"/>
      <c r="S5" s="106"/>
      <c r="T5" s="107"/>
      <c r="U5" s="106"/>
    </row>
    <row r="6" s="79" customFormat="1" ht="24" customHeight="1" spans="1:21">
      <c r="A6" s="90"/>
      <c r="B6" s="90"/>
      <c r="C6" s="105"/>
      <c r="D6" s="49"/>
      <c r="E6" s="90"/>
      <c r="F6" s="100" t="s">
        <v>525</v>
      </c>
      <c r="G6" s="108" t="s">
        <v>526</v>
      </c>
      <c r="H6" s="100" t="s">
        <v>525</v>
      </c>
      <c r="I6" s="108" t="s">
        <v>526</v>
      </c>
      <c r="J6" s="100" t="s">
        <v>525</v>
      </c>
      <c r="K6" s="108" t="s">
        <v>526</v>
      </c>
      <c r="L6" s="100" t="s">
        <v>525</v>
      </c>
      <c r="M6" s="108" t="s">
        <v>526</v>
      </c>
      <c r="N6" s="100" t="s">
        <v>525</v>
      </c>
      <c r="O6" s="108" t="s">
        <v>526</v>
      </c>
      <c r="P6" s="96"/>
      <c r="Q6" s="90"/>
      <c r="R6" s="100" t="s">
        <v>525</v>
      </c>
      <c r="S6" s="109" t="s">
        <v>526</v>
      </c>
      <c r="T6" s="100" t="s">
        <v>525</v>
      </c>
      <c r="U6" s="108" t="s">
        <v>526</v>
      </c>
    </row>
    <row r="7" s="80" customFormat="1" ht="24" customHeight="1" spans="1:21">
      <c r="A7" s="90" t="s">
        <v>11</v>
      </c>
      <c r="B7" s="90"/>
      <c r="C7" s="90">
        <v>1</v>
      </c>
      <c r="D7" s="108" t="s">
        <v>13</v>
      </c>
      <c r="E7" s="90">
        <v>3</v>
      </c>
      <c r="F7" s="90">
        <v>4</v>
      </c>
      <c r="G7" s="108" t="s">
        <v>29</v>
      </c>
      <c r="H7" s="90">
        <v>6</v>
      </c>
      <c r="I7" s="90">
        <v>7</v>
      </c>
      <c r="J7" s="108" t="s">
        <v>41</v>
      </c>
      <c r="K7" s="90">
        <v>9</v>
      </c>
      <c r="L7" s="90">
        <v>10</v>
      </c>
      <c r="M7" s="108" t="s">
        <v>50</v>
      </c>
      <c r="N7" s="90">
        <v>12</v>
      </c>
      <c r="O7" s="90">
        <v>13</v>
      </c>
      <c r="P7" s="108" t="s">
        <v>59</v>
      </c>
      <c r="Q7" s="90">
        <v>15</v>
      </c>
      <c r="R7" s="90">
        <v>16</v>
      </c>
      <c r="S7" s="108" t="s">
        <v>68</v>
      </c>
      <c r="T7" s="90">
        <v>18</v>
      </c>
      <c r="U7" s="90">
        <v>19</v>
      </c>
    </row>
    <row r="8" s="79" customFormat="1" ht="24" customHeight="1" spans="1:21">
      <c r="A8" s="110" t="s">
        <v>129</v>
      </c>
      <c r="B8" s="90">
        <v>1</v>
      </c>
      <c r="C8" s="110">
        <v>29214749.43</v>
      </c>
      <c r="D8" s="111">
        <f>E8+F8+R8+T8</f>
        <v>42012987.54</v>
      </c>
      <c r="E8" s="111">
        <v>14373481.94</v>
      </c>
      <c r="F8" s="111">
        <v>23739017.6</v>
      </c>
      <c r="G8" s="112">
        <v>11153945.79</v>
      </c>
      <c r="H8" s="112">
        <v>784138.8</v>
      </c>
      <c r="I8" s="112">
        <v>533229.27</v>
      </c>
      <c r="J8" s="112">
        <v>9002929.32</v>
      </c>
      <c r="K8" s="112">
        <v>903093.87</v>
      </c>
      <c r="L8" s="112">
        <v>9377028.44</v>
      </c>
      <c r="M8" s="112">
        <v>7423480.94</v>
      </c>
      <c r="N8" s="112">
        <f>F8-H8-J8-L8</f>
        <v>4574921.04</v>
      </c>
      <c r="O8" s="112">
        <f>G8-I8-K8-M8</f>
        <v>2294141.71</v>
      </c>
      <c r="P8" s="112"/>
      <c r="Q8" s="112"/>
      <c r="R8" s="112">
        <v>2277454</v>
      </c>
      <c r="S8" s="112">
        <v>2064287.7</v>
      </c>
      <c r="T8" s="112">
        <v>1623034</v>
      </c>
      <c r="U8" s="112">
        <v>1623034</v>
      </c>
    </row>
    <row r="9" s="79" customFormat="1" ht="49" customHeight="1" spans="1:21">
      <c r="A9" s="113" t="s">
        <v>527</v>
      </c>
      <c r="B9" s="113"/>
      <c r="C9" s="113"/>
      <c r="D9" s="113"/>
      <c r="E9" s="113"/>
      <c r="F9" s="113"/>
      <c r="G9" s="113"/>
      <c r="H9" s="113"/>
      <c r="I9" s="113"/>
      <c r="J9" s="113"/>
      <c r="K9" s="113"/>
      <c r="L9" s="113"/>
      <c r="M9" s="113"/>
      <c r="N9" s="113"/>
      <c r="O9" s="113"/>
      <c r="P9" s="113"/>
      <c r="Q9" s="113"/>
      <c r="R9" s="113"/>
      <c r="S9" s="113"/>
      <c r="T9" s="113"/>
      <c r="U9" s="113"/>
    </row>
    <row r="10" ht="26.25" customHeight="1"/>
    <row r="11" ht="26.25" customHeight="1"/>
    <row r="12" ht="26.25" customHeight="1"/>
    <row r="13" ht="26.25" customHeight="1"/>
    <row r="14" ht="26.25" customHeight="1"/>
    <row r="15" ht="26.25" customHeight="1"/>
    <row r="16" ht="26.25" customHeight="1" spans="1:21">
      <c r="N16" s="82" t="s">
        <v>528</v>
      </c>
    </row>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10" workbookViewId="0">
      <selection activeCell="A2" sqref="A2"/>
    </sheetView>
  </sheetViews>
  <sheetFormatPr defaultColWidth="9" defaultRowHeight="13.5" outlineLevelCol="2"/>
  <cols>
    <col min="1" max="1" width="20.625" style="67" customWidth="1"/>
    <col min="2" max="2" width="24.375" style="67" customWidth="1"/>
    <col min="3" max="3" width="90.25" style="67" customWidth="1"/>
    <col min="4" max="16384" width="9" style="67"/>
  </cols>
  <sheetData>
    <row r="1" s="67" customFormat="1" ht="24.75" spans="1:3">
      <c r="A1" s="68" t="s">
        <v>529</v>
      </c>
      <c r="B1" s="68"/>
      <c r="C1" s="68"/>
    </row>
    <row r="2" s="67" customFormat="1" ht="25.5" spans="1:3">
      <c r="A2" s="69" t="s">
        <v>2</v>
      </c>
      <c r="B2" s="68"/>
      <c r="C2" s="68"/>
    </row>
    <row r="3" s="67" customFormat="1" ht="43.5" spans="1:3">
      <c r="A3" s="70" t="s">
        <v>530</v>
      </c>
      <c r="B3" s="71" t="s">
        <v>531</v>
      </c>
      <c r="C3" s="72" t="s">
        <v>532</v>
      </c>
    </row>
    <row r="4" s="67" customFormat="1" ht="93.75" spans="1:3">
      <c r="A4" s="70"/>
      <c r="B4" s="73" t="s">
        <v>533</v>
      </c>
      <c r="C4" s="74" t="s">
        <v>534</v>
      </c>
    </row>
    <row r="5" s="67" customFormat="1" ht="100.5" spans="1:3">
      <c r="A5" s="70"/>
      <c r="B5" s="73" t="s">
        <v>535</v>
      </c>
      <c r="C5" s="74" t="s">
        <v>536</v>
      </c>
    </row>
    <row r="6" s="67" customFormat="1" ht="138" spans="1:3">
      <c r="A6" s="70"/>
      <c r="B6" s="73" t="s">
        <v>537</v>
      </c>
      <c r="C6" s="74" t="s">
        <v>538</v>
      </c>
    </row>
    <row r="7" s="67" customFormat="1" ht="162" customHeight="1" spans="1:3">
      <c r="A7" s="70"/>
      <c r="B7" s="73" t="s">
        <v>539</v>
      </c>
      <c r="C7" s="75" t="s">
        <v>540</v>
      </c>
    </row>
    <row r="8" s="67" customFormat="1" ht="79.5" spans="1:3">
      <c r="A8" s="76" t="s">
        <v>541</v>
      </c>
      <c r="B8" s="73" t="s">
        <v>542</v>
      </c>
      <c r="C8" s="75" t="s">
        <v>543</v>
      </c>
    </row>
    <row r="9" s="67" customFormat="1" ht="92.25" spans="1:3">
      <c r="A9" s="76"/>
      <c r="B9" s="77" t="s">
        <v>544</v>
      </c>
      <c r="C9" s="75" t="s">
        <v>545</v>
      </c>
    </row>
    <row r="10" s="67" customFormat="1" ht="218.25" spans="1:3">
      <c r="A10" s="78" t="s">
        <v>546</v>
      </c>
      <c r="B10" s="78"/>
      <c r="C10" s="74" t="s">
        <v>547</v>
      </c>
    </row>
    <row r="11" s="67" customFormat="1" ht="30.75" spans="1:3">
      <c r="A11" s="78" t="s">
        <v>548</v>
      </c>
      <c r="B11" s="78"/>
      <c r="C11" s="74" t="s">
        <v>549</v>
      </c>
    </row>
    <row r="12" s="67" customFormat="1" ht="52" customHeight="1" spans="1:3">
      <c r="A12" s="78" t="s">
        <v>550</v>
      </c>
      <c r="B12" s="78"/>
      <c r="C12" s="74" t="s">
        <v>551</v>
      </c>
    </row>
    <row r="13" s="67" customFormat="1" ht="105" customHeight="1" spans="1:3">
      <c r="A13" s="78" t="s">
        <v>552</v>
      </c>
      <c r="B13" s="78"/>
      <c r="C13" s="75" t="s">
        <v>553</v>
      </c>
    </row>
    <row r="14" s="67" customFormat="1" ht="16.5" spans="1:3">
      <c r="A14" s="78" t="s">
        <v>554</v>
      </c>
      <c r="B14" s="78"/>
      <c r="C14" s="74" t="s">
        <v>555</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7"/>
  <sheetViews>
    <sheetView zoomScale="90" zoomScaleNormal="90" workbookViewId="0">
      <selection activeCell="C11" sqref="C11:J12"/>
    </sheetView>
  </sheetViews>
  <sheetFormatPr defaultColWidth="8" defaultRowHeight="14.25"/>
  <cols>
    <col min="1" max="1" width="14.6666666666667" style="37" customWidth="1"/>
    <col min="2" max="2" width="15.3333333333333" style="37" customWidth="1"/>
    <col min="3" max="3" width="19.5833333333333" style="37" customWidth="1"/>
    <col min="4" max="4" width="17.1666666666667" style="37" customWidth="1"/>
    <col min="5" max="5" width="23.3333333333333" style="37" customWidth="1"/>
    <col min="6" max="6" width="20.6666666666667" style="37" customWidth="1"/>
    <col min="7" max="7" width="19" style="37" customWidth="1"/>
    <col min="8" max="8" width="18.5833333333333" style="37" customWidth="1"/>
    <col min="9" max="9" width="19.25" style="37" customWidth="1"/>
    <col min="10" max="10" width="16.8333333333333" style="37" customWidth="1"/>
    <col min="11" max="251" width="8" style="37"/>
    <col min="252" max="16384" width="8" style="41"/>
  </cols>
  <sheetData>
    <row r="1" s="37" customFormat="1" ht="55.9" customHeight="1" spans="1:251">
      <c r="A1" s="42" t="s">
        <v>556</v>
      </c>
      <c r="B1" s="42"/>
      <c r="C1" s="42"/>
      <c r="D1" s="42"/>
      <c r="E1" s="42"/>
      <c r="F1" s="42"/>
      <c r="G1" s="42"/>
      <c r="H1" s="42"/>
      <c r="I1" s="42"/>
      <c r="J1" s="42"/>
    </row>
    <row r="2" s="37" customFormat="1" ht="37" customHeight="1" spans="1:251">
      <c r="A2" s="43" t="s">
        <v>557</v>
      </c>
      <c r="B2" s="44"/>
      <c r="C2" s="44"/>
      <c r="D2" s="44"/>
      <c r="E2" s="44"/>
      <c r="F2" s="44"/>
      <c r="G2" s="44"/>
      <c r="H2" s="44"/>
      <c r="I2" s="44"/>
      <c r="J2" s="45"/>
    </row>
    <row r="3" s="37" customFormat="1" ht="30" customHeight="1" spans="1:251">
      <c r="A3" s="46" t="s">
        <v>558</v>
      </c>
      <c r="B3" s="47" t="s">
        <v>559</v>
      </c>
      <c r="C3" s="48"/>
      <c r="D3" s="48"/>
      <c r="E3" s="48"/>
      <c r="F3" s="48"/>
      <c r="G3" s="48"/>
      <c r="H3" s="48"/>
      <c r="I3" s="48"/>
      <c r="J3" s="48"/>
    </row>
    <row r="4" s="38" customFormat="1" ht="45" customHeight="1" spans="1:251">
      <c r="A4" s="49" t="s">
        <v>560</v>
      </c>
      <c r="B4" s="49"/>
      <c r="C4" s="50" t="s">
        <v>561</v>
      </c>
      <c r="D4" s="50"/>
      <c r="E4" s="50" t="s">
        <v>562</v>
      </c>
      <c r="F4" s="51" t="s">
        <v>563</v>
      </c>
      <c r="G4" s="50" t="s">
        <v>564</v>
      </c>
      <c r="H4" s="50" t="s">
        <v>565</v>
      </c>
      <c r="I4" s="50" t="s">
        <v>566</v>
      </c>
      <c r="J4" s="50" t="s">
        <v>567</v>
      </c>
    </row>
    <row r="5" s="38" customFormat="1" ht="31" customHeight="1" spans="1:251">
      <c r="A5" s="49"/>
      <c r="B5" s="49"/>
      <c r="C5" s="50" t="s">
        <v>568</v>
      </c>
      <c r="D5" s="50"/>
      <c r="E5" s="52">
        <v>53800580.89</v>
      </c>
      <c r="F5" s="52">
        <f t="shared" ref="F5:F10" si="0">G5-E5</f>
        <v>-17012705</v>
      </c>
      <c r="G5" s="53">
        <v>36787875.89</v>
      </c>
      <c r="H5" s="52">
        <f>H6+H7</f>
        <v>36449705.38</v>
      </c>
      <c r="I5" s="52">
        <f t="shared" ref="I5:I10" si="1">H5/G5*100</f>
        <v>99.0807555429099</v>
      </c>
      <c r="J5" s="54"/>
    </row>
    <row r="6" s="38" customFormat="1" ht="35" customHeight="1" spans="1:251">
      <c r="A6" s="49"/>
      <c r="B6" s="49"/>
      <c r="C6" s="49" t="s">
        <v>204</v>
      </c>
      <c r="D6" s="50" t="s">
        <v>568</v>
      </c>
      <c r="E6" s="52">
        <v>18420530.89</v>
      </c>
      <c r="F6" s="52">
        <f t="shared" si="0"/>
        <v>984912</v>
      </c>
      <c r="G6" s="52">
        <v>19405442.89</v>
      </c>
      <c r="H6" s="52">
        <v>19405442.89</v>
      </c>
      <c r="I6" s="52">
        <f t="shared" si="1"/>
        <v>100</v>
      </c>
      <c r="J6" s="54"/>
    </row>
    <row r="7" s="38" customFormat="1" ht="35" customHeight="1" spans="1:251">
      <c r="A7" s="49"/>
      <c r="B7" s="49"/>
      <c r="C7" s="49" t="s">
        <v>205</v>
      </c>
      <c r="D7" s="50" t="s">
        <v>568</v>
      </c>
      <c r="E7" s="52">
        <f>E5-E6</f>
        <v>35380050</v>
      </c>
      <c r="F7" s="52">
        <f t="shared" si="0"/>
        <v>-17997617</v>
      </c>
      <c r="G7" s="52">
        <f>G8+G9+G10</f>
        <v>17382433</v>
      </c>
      <c r="H7" s="52">
        <f>H8+H9+H10</f>
        <v>17044262.49</v>
      </c>
      <c r="I7" s="52">
        <f t="shared" si="1"/>
        <v>98.0545271769493</v>
      </c>
      <c r="J7" s="54"/>
    </row>
    <row r="8" s="38" customFormat="1" ht="35" customHeight="1" spans="1:251">
      <c r="A8" s="49"/>
      <c r="B8" s="49"/>
      <c r="C8" s="49"/>
      <c r="D8" s="49" t="s">
        <v>569</v>
      </c>
      <c r="E8" s="52">
        <v>19859628.11</v>
      </c>
      <c r="F8" s="52">
        <f t="shared" si="0"/>
        <v>-6749542.06</v>
      </c>
      <c r="G8" s="52">
        <v>13110086.05</v>
      </c>
      <c r="H8" s="52">
        <v>13110086.05</v>
      </c>
      <c r="I8" s="52">
        <f t="shared" si="1"/>
        <v>100</v>
      </c>
      <c r="J8" s="54"/>
    </row>
    <row r="9" s="38" customFormat="1" ht="35" customHeight="1" spans="1:251">
      <c r="A9" s="49"/>
      <c r="B9" s="49"/>
      <c r="C9" s="49"/>
      <c r="D9" s="50" t="s">
        <v>570</v>
      </c>
      <c r="E9" s="55">
        <v>1279072.32</v>
      </c>
      <c r="F9" s="52">
        <f t="shared" si="0"/>
        <v>0</v>
      </c>
      <c r="G9" s="52">
        <v>1279072.32</v>
      </c>
      <c r="H9" s="52">
        <v>1279072.32</v>
      </c>
      <c r="I9" s="52">
        <f t="shared" si="1"/>
        <v>100</v>
      </c>
      <c r="J9" s="54"/>
    </row>
    <row r="10" s="38" customFormat="1" ht="35" customHeight="1" spans="1:251">
      <c r="A10" s="49"/>
      <c r="B10" s="49"/>
      <c r="C10" s="49"/>
      <c r="D10" s="49" t="s">
        <v>571</v>
      </c>
      <c r="E10" s="52">
        <f>E7-E8-E9</f>
        <v>14241349.57</v>
      </c>
      <c r="F10" s="52">
        <f t="shared" si="0"/>
        <v>-11248074.94</v>
      </c>
      <c r="G10" s="52">
        <v>2993274.63</v>
      </c>
      <c r="H10" s="52">
        <v>2655104.12</v>
      </c>
      <c r="I10" s="52">
        <f t="shared" si="1"/>
        <v>88.7023226465525</v>
      </c>
      <c r="J10" s="54"/>
    </row>
    <row r="11" s="39" customFormat="1" ht="26.4" customHeight="1" spans="1:251">
      <c r="A11" s="49" t="s">
        <v>572</v>
      </c>
      <c r="B11" s="49"/>
      <c r="C11" s="54" t="s">
        <v>573</v>
      </c>
      <c r="D11" s="54"/>
      <c r="E11" s="54"/>
      <c r="F11" s="54"/>
      <c r="G11" s="54"/>
      <c r="H11" s="54"/>
      <c r="I11" s="54"/>
      <c r="J11" s="54"/>
    </row>
    <row r="12" s="39" customFormat="1" ht="89" customHeight="1" spans="1:251">
      <c r="A12" s="49"/>
      <c r="B12" s="49"/>
      <c r="C12" s="54"/>
      <c r="D12" s="54"/>
      <c r="E12" s="54"/>
      <c r="F12" s="54"/>
      <c r="G12" s="54"/>
      <c r="H12" s="54"/>
      <c r="I12" s="54"/>
      <c r="J12" s="54"/>
    </row>
    <row r="13" s="37" customFormat="1" ht="44" customHeight="1" spans="1:251">
      <c r="A13" s="56" t="s">
        <v>574</v>
      </c>
      <c r="B13" s="56"/>
      <c r="C13" s="56"/>
      <c r="D13" s="56"/>
      <c r="E13" s="56"/>
      <c r="F13" s="56"/>
      <c r="G13" s="56"/>
      <c r="H13" s="56"/>
      <c r="I13" s="56"/>
      <c r="J13" s="56"/>
    </row>
    <row r="14" s="40" customFormat="1" ht="25.15" customHeight="1" spans="1:251">
      <c r="A14" s="57" t="s">
        <v>575</v>
      </c>
      <c r="B14" s="57"/>
      <c r="C14" s="57"/>
      <c r="D14" s="58" t="s">
        <v>576</v>
      </c>
      <c r="E14" s="59" t="s">
        <v>577</v>
      </c>
      <c r="F14" s="59" t="s">
        <v>578</v>
      </c>
      <c r="G14" s="59" t="s">
        <v>579</v>
      </c>
      <c r="H14" s="59" t="s">
        <v>580</v>
      </c>
      <c r="I14" s="59"/>
      <c r="J14" s="59"/>
    </row>
    <row r="15" s="41" customFormat="1" ht="36" customHeight="1" spans="1:251">
      <c r="A15" s="58" t="s">
        <v>581</v>
      </c>
      <c r="B15" s="60" t="s">
        <v>582</v>
      </c>
      <c r="C15" s="60" t="s">
        <v>583</v>
      </c>
      <c r="D15" s="58"/>
      <c r="E15" s="59"/>
      <c r="F15" s="59"/>
      <c r="G15" s="59"/>
      <c r="H15" s="59"/>
      <c r="I15" s="59"/>
      <c r="J15" s="59"/>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row>
    <row r="16" s="41" customFormat="1" ht="42" customHeight="1" spans="1:251">
      <c r="A16" s="61" t="s">
        <v>584</v>
      </c>
      <c r="B16" s="61" t="s">
        <v>5</v>
      </c>
      <c r="C16" s="61" t="s">
        <v>5</v>
      </c>
      <c r="D16" s="61" t="s">
        <v>5</v>
      </c>
      <c r="E16" s="61" t="s">
        <v>5</v>
      </c>
      <c r="F16" s="62" t="s">
        <v>5</v>
      </c>
      <c r="G16" s="63"/>
      <c r="H16" s="54"/>
      <c r="I16" s="54"/>
      <c r="J16" s="54"/>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row>
    <row r="17" s="41" customFormat="1" ht="42" customHeight="1" spans="1:251">
      <c r="A17" s="61" t="s">
        <v>5</v>
      </c>
      <c r="B17" s="61" t="s">
        <v>585</v>
      </c>
      <c r="C17" s="61" t="s">
        <v>5</v>
      </c>
      <c r="D17" s="61" t="s">
        <v>5</v>
      </c>
      <c r="E17" s="61" t="s">
        <v>5</v>
      </c>
      <c r="F17" s="62" t="s">
        <v>5</v>
      </c>
      <c r="G17" s="63"/>
      <c r="H17" s="54"/>
      <c r="I17" s="64"/>
      <c r="J17" s="34"/>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row>
    <row r="18" s="41" customFormat="1" ht="42" customHeight="1" spans="1:251">
      <c r="A18" s="61" t="s">
        <v>5</v>
      </c>
      <c r="B18" s="61" t="s">
        <v>5</v>
      </c>
      <c r="C18" s="61" t="s">
        <v>586</v>
      </c>
      <c r="D18" s="61" t="s">
        <v>587</v>
      </c>
      <c r="E18" s="61" t="s">
        <v>25</v>
      </c>
      <c r="F18" s="62" t="s">
        <v>588</v>
      </c>
      <c r="G18" s="63" t="s">
        <v>589</v>
      </c>
      <c r="H18" s="54" t="s">
        <v>555</v>
      </c>
      <c r="I18" s="64"/>
      <c r="J18" s="34"/>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row>
    <row r="19" s="41" customFormat="1" ht="42" customHeight="1" spans="1:251">
      <c r="A19" s="61" t="s">
        <v>5</v>
      </c>
      <c r="B19" s="61" t="s">
        <v>5</v>
      </c>
      <c r="C19" s="61" t="s">
        <v>590</v>
      </c>
      <c r="D19" s="61" t="s">
        <v>591</v>
      </c>
      <c r="E19" s="61" t="s">
        <v>592</v>
      </c>
      <c r="F19" s="62" t="s">
        <v>593</v>
      </c>
      <c r="G19" s="63" t="s">
        <v>592</v>
      </c>
      <c r="H19" s="54" t="s">
        <v>555</v>
      </c>
      <c r="I19" s="64"/>
      <c r="J19" s="34"/>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row>
    <row r="20" s="41" customFormat="1" ht="42" customHeight="1" spans="1:251">
      <c r="A20" s="61" t="s">
        <v>5</v>
      </c>
      <c r="B20" s="61" t="s">
        <v>5</v>
      </c>
      <c r="C20" s="61" t="s">
        <v>594</v>
      </c>
      <c r="D20" s="61" t="s">
        <v>591</v>
      </c>
      <c r="E20" s="61" t="s">
        <v>595</v>
      </c>
      <c r="F20" s="62" t="s">
        <v>593</v>
      </c>
      <c r="G20" s="63" t="s">
        <v>596</v>
      </c>
      <c r="H20" s="54" t="s">
        <v>555</v>
      </c>
      <c r="I20" s="64"/>
      <c r="J20" s="34"/>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row>
    <row r="21" s="41" customFormat="1" ht="42" customHeight="1" spans="1:251">
      <c r="A21" s="61" t="s">
        <v>5</v>
      </c>
      <c r="B21" s="61" t="s">
        <v>597</v>
      </c>
      <c r="C21" s="61" t="s">
        <v>5</v>
      </c>
      <c r="D21" s="61" t="s">
        <v>5</v>
      </c>
      <c r="E21" s="61" t="s">
        <v>5</v>
      </c>
      <c r="F21" s="62" t="s">
        <v>5</v>
      </c>
      <c r="G21" s="63"/>
      <c r="H21" s="54"/>
      <c r="I21" s="64"/>
      <c r="J21" s="34"/>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row>
    <row r="22" s="41" customFormat="1" ht="42" customHeight="1" spans="1:251">
      <c r="A22" s="61" t="s">
        <v>5</v>
      </c>
      <c r="B22" s="61" t="s">
        <v>5</v>
      </c>
      <c r="C22" s="61" t="s">
        <v>598</v>
      </c>
      <c r="D22" s="61" t="s">
        <v>591</v>
      </c>
      <c r="E22" s="61" t="s">
        <v>599</v>
      </c>
      <c r="F22" s="62" t="s">
        <v>600</v>
      </c>
      <c r="G22" s="63" t="s">
        <v>599</v>
      </c>
      <c r="H22" s="54" t="s">
        <v>555</v>
      </c>
      <c r="I22" s="64"/>
      <c r="J22" s="34"/>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row>
    <row r="23" s="41" customFormat="1" ht="42" customHeight="1" spans="1:251">
      <c r="A23" s="61" t="s">
        <v>5</v>
      </c>
      <c r="B23" s="61" t="s">
        <v>5</v>
      </c>
      <c r="C23" s="61" t="s">
        <v>601</v>
      </c>
      <c r="D23" s="61" t="s">
        <v>591</v>
      </c>
      <c r="E23" s="61" t="s">
        <v>599</v>
      </c>
      <c r="F23" s="62" t="s">
        <v>600</v>
      </c>
      <c r="G23" s="63" t="s">
        <v>599</v>
      </c>
      <c r="H23" s="54" t="s">
        <v>555</v>
      </c>
      <c r="I23" s="64"/>
      <c r="J23" s="34"/>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row>
    <row r="24" s="41" customFormat="1" ht="42" customHeight="1" spans="1:251">
      <c r="A24" s="61" t="s">
        <v>5</v>
      </c>
      <c r="B24" s="61" t="s">
        <v>5</v>
      </c>
      <c r="C24" s="61" t="s">
        <v>602</v>
      </c>
      <c r="D24" s="61" t="s">
        <v>587</v>
      </c>
      <c r="E24" s="61" t="s">
        <v>603</v>
      </c>
      <c r="F24" s="62" t="s">
        <v>604</v>
      </c>
      <c r="G24" s="63" t="s">
        <v>605</v>
      </c>
      <c r="H24" s="54" t="s">
        <v>555</v>
      </c>
      <c r="I24" s="64"/>
      <c r="J24" s="34"/>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row>
    <row r="25" s="41" customFormat="1" ht="42" customHeight="1" spans="1:251">
      <c r="A25" s="61" t="s">
        <v>5</v>
      </c>
      <c r="B25" s="61" t="s">
        <v>5</v>
      </c>
      <c r="C25" s="61" t="s">
        <v>606</v>
      </c>
      <c r="D25" s="61" t="s">
        <v>587</v>
      </c>
      <c r="E25" s="61" t="s">
        <v>603</v>
      </c>
      <c r="F25" s="62" t="s">
        <v>604</v>
      </c>
      <c r="G25" s="63" t="s">
        <v>605</v>
      </c>
      <c r="H25" s="54" t="s">
        <v>555</v>
      </c>
      <c r="I25" s="64"/>
      <c r="J25" s="34"/>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row>
    <row r="26" s="41" customFormat="1" ht="42" customHeight="1" spans="1:251">
      <c r="A26" s="61" t="s">
        <v>5</v>
      </c>
      <c r="B26" s="61" t="s">
        <v>5</v>
      </c>
      <c r="C26" s="61" t="s">
        <v>607</v>
      </c>
      <c r="D26" s="61" t="s">
        <v>587</v>
      </c>
      <c r="E26" s="61" t="s">
        <v>603</v>
      </c>
      <c r="F26" s="62" t="s">
        <v>604</v>
      </c>
      <c r="G26" s="63" t="s">
        <v>605</v>
      </c>
      <c r="H26" s="54" t="s">
        <v>555</v>
      </c>
      <c r="I26" s="64"/>
      <c r="J26" s="34"/>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row>
    <row r="27" s="41" customFormat="1" ht="42" customHeight="1" spans="1:251">
      <c r="A27" s="61" t="s">
        <v>5</v>
      </c>
      <c r="B27" s="61" t="s">
        <v>5</v>
      </c>
      <c r="C27" s="61" t="s">
        <v>608</v>
      </c>
      <c r="D27" s="61" t="s">
        <v>587</v>
      </c>
      <c r="E27" s="61" t="s">
        <v>603</v>
      </c>
      <c r="F27" s="62" t="s">
        <v>604</v>
      </c>
      <c r="G27" s="63" t="s">
        <v>605</v>
      </c>
      <c r="H27" s="54" t="s">
        <v>555</v>
      </c>
      <c r="I27" s="64"/>
      <c r="J27" s="34"/>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row>
    <row r="28" s="41" customFormat="1" ht="42" customHeight="1" spans="1:251">
      <c r="A28" s="61" t="s">
        <v>5</v>
      </c>
      <c r="B28" s="61" t="s">
        <v>609</v>
      </c>
      <c r="C28" s="61" t="s">
        <v>5</v>
      </c>
      <c r="D28" s="61" t="s">
        <v>5</v>
      </c>
      <c r="E28" s="61" t="s">
        <v>5</v>
      </c>
      <c r="F28" s="62" t="s">
        <v>5</v>
      </c>
      <c r="G28" s="63"/>
      <c r="H28" s="54"/>
      <c r="I28" s="64"/>
      <c r="J28" s="34"/>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row>
    <row r="29" s="41" customFormat="1" ht="42" customHeight="1" spans="1:251">
      <c r="A29" s="61" t="s">
        <v>5</v>
      </c>
      <c r="B29" s="61" t="s">
        <v>5</v>
      </c>
      <c r="C29" s="61" t="s">
        <v>610</v>
      </c>
      <c r="D29" s="61" t="s">
        <v>587</v>
      </c>
      <c r="E29" s="61" t="s">
        <v>611</v>
      </c>
      <c r="F29" s="62" t="s">
        <v>604</v>
      </c>
      <c r="G29" s="63" t="s">
        <v>612</v>
      </c>
      <c r="H29" s="54" t="s">
        <v>555</v>
      </c>
      <c r="I29" s="64"/>
      <c r="J29" s="34"/>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row>
    <row r="30" s="41" customFormat="1" ht="42" customHeight="1" spans="1:251">
      <c r="A30" s="61" t="s">
        <v>613</v>
      </c>
      <c r="B30" s="61" t="s">
        <v>5</v>
      </c>
      <c r="C30" s="61" t="s">
        <v>5</v>
      </c>
      <c r="D30" s="61" t="s">
        <v>5</v>
      </c>
      <c r="E30" s="61" t="s">
        <v>5</v>
      </c>
      <c r="F30" s="62" t="s">
        <v>5</v>
      </c>
      <c r="G30" s="63"/>
      <c r="H30" s="54"/>
      <c r="I30" s="64"/>
      <c r="J30" s="34"/>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row>
    <row r="31" s="41" customFormat="1" ht="42" customHeight="1" spans="1:251">
      <c r="A31" s="61" t="s">
        <v>5</v>
      </c>
      <c r="B31" s="61" t="s">
        <v>614</v>
      </c>
      <c r="C31" s="61" t="s">
        <v>5</v>
      </c>
      <c r="D31" s="61" t="s">
        <v>5</v>
      </c>
      <c r="E31" s="61" t="s">
        <v>5</v>
      </c>
      <c r="F31" s="62" t="s">
        <v>5</v>
      </c>
      <c r="G31" s="63"/>
      <c r="H31" s="54"/>
      <c r="I31" s="64"/>
      <c r="J31" s="34"/>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row>
    <row r="32" s="41" customFormat="1" ht="42" customHeight="1" spans="1:251">
      <c r="A32" s="61" t="s">
        <v>5</v>
      </c>
      <c r="B32" s="61" t="s">
        <v>5</v>
      </c>
      <c r="C32" s="61" t="s">
        <v>615</v>
      </c>
      <c r="D32" s="61" t="s">
        <v>587</v>
      </c>
      <c r="E32" s="61" t="s">
        <v>616</v>
      </c>
      <c r="F32" s="62" t="s">
        <v>600</v>
      </c>
      <c r="G32" s="63" t="s">
        <v>616</v>
      </c>
      <c r="H32" s="54" t="s">
        <v>555</v>
      </c>
      <c r="I32" s="64"/>
      <c r="J32" s="34"/>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row>
    <row r="33" s="41" customFormat="1" ht="42" customHeight="1" spans="1:251">
      <c r="A33" s="61" t="s">
        <v>5</v>
      </c>
      <c r="B33" s="61" t="s">
        <v>5</v>
      </c>
      <c r="C33" s="61" t="s">
        <v>617</v>
      </c>
      <c r="D33" s="61" t="s">
        <v>587</v>
      </c>
      <c r="E33" s="61" t="s">
        <v>616</v>
      </c>
      <c r="F33" s="62" t="s">
        <v>600</v>
      </c>
      <c r="G33" s="63" t="s">
        <v>616</v>
      </c>
      <c r="H33" s="54" t="s">
        <v>555</v>
      </c>
      <c r="I33" s="64"/>
      <c r="J33" s="34"/>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row>
    <row r="34" s="41" customFormat="1" ht="42" customHeight="1" spans="1:251">
      <c r="A34" s="61" t="s">
        <v>618</v>
      </c>
      <c r="B34" s="61" t="s">
        <v>5</v>
      </c>
      <c r="C34" s="61" t="s">
        <v>5</v>
      </c>
      <c r="D34" s="61" t="s">
        <v>5</v>
      </c>
      <c r="E34" s="61" t="s">
        <v>5</v>
      </c>
      <c r="F34" s="62" t="s">
        <v>5</v>
      </c>
      <c r="G34" s="63"/>
      <c r="H34" s="54"/>
      <c r="I34" s="64"/>
      <c r="J34" s="34"/>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row>
    <row r="35" s="41" customFormat="1" ht="42" customHeight="1" spans="1:251">
      <c r="A35" s="61" t="s">
        <v>5</v>
      </c>
      <c r="B35" s="61" t="s">
        <v>619</v>
      </c>
      <c r="C35" s="61" t="s">
        <v>5</v>
      </c>
      <c r="D35" s="61" t="s">
        <v>5</v>
      </c>
      <c r="E35" s="61" t="s">
        <v>5</v>
      </c>
      <c r="F35" s="62" t="s">
        <v>5</v>
      </c>
      <c r="G35" s="63"/>
      <c r="H35" s="54"/>
      <c r="I35" s="64"/>
      <c r="J35" s="34"/>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row>
    <row r="36" s="41" customFormat="1" ht="42" customHeight="1" spans="1:251">
      <c r="A36" s="61" t="s">
        <v>5</v>
      </c>
      <c r="B36" s="61" t="s">
        <v>5</v>
      </c>
      <c r="C36" s="61" t="s">
        <v>620</v>
      </c>
      <c r="D36" s="61" t="s">
        <v>591</v>
      </c>
      <c r="E36" s="61" t="s">
        <v>621</v>
      </c>
      <c r="F36" s="62" t="s">
        <v>600</v>
      </c>
      <c r="G36" s="63" t="s">
        <v>621</v>
      </c>
      <c r="H36" s="54" t="s">
        <v>555</v>
      </c>
      <c r="I36" s="64"/>
      <c r="J36" s="34"/>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row>
    <row r="37" s="37" customFormat="1" ht="60" customHeight="1" spans="1:251">
      <c r="A37" s="65" t="s">
        <v>622</v>
      </c>
      <c r="B37" s="66" t="s">
        <v>555</v>
      </c>
      <c r="C37" s="66"/>
      <c r="D37" s="66"/>
      <c r="E37" s="66"/>
      <c r="F37" s="66"/>
      <c r="G37" s="66"/>
      <c r="H37" s="66"/>
      <c r="I37" s="66"/>
      <c r="J37" s="66"/>
    </row>
  </sheetData>
  <mergeCells count="39">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B37:J37"/>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topLeftCell="A25" workbookViewId="0">
      <selection activeCell="E45" sqref="E45"/>
    </sheetView>
  </sheetViews>
  <sheetFormatPr defaultColWidth="8.08333333333333" defaultRowHeight="14.25"/>
  <cols>
    <col min="1" max="1" width="9.16666666666667" style="1" customWidth="1"/>
    <col min="2" max="2" width="8.83333333333333" style="1" customWidth="1"/>
    <col min="3" max="3" width="20.1666666666667" style="1" customWidth="1"/>
    <col min="4" max="4" width="38.5"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623</v>
      </c>
      <c r="B1" s="4"/>
      <c r="C1" s="4"/>
      <c r="D1" s="4"/>
      <c r="E1" s="4"/>
      <c r="F1" s="4"/>
      <c r="G1" s="4"/>
      <c r="H1" s="4"/>
      <c r="I1" s="4"/>
      <c r="J1" s="4"/>
      <c r="K1" s="4"/>
      <c r="L1" s="4"/>
    </row>
    <row r="2" s="2" customFormat="1" ht="31" customHeight="1" spans="1:12">
      <c r="A2" s="5" t="s">
        <v>624</v>
      </c>
      <c r="B2" s="5"/>
      <c r="C2" s="6" t="s">
        <v>625</v>
      </c>
      <c r="D2" s="6"/>
      <c r="E2" s="6"/>
      <c r="F2" s="6"/>
      <c r="G2" s="6"/>
      <c r="H2" s="6"/>
      <c r="I2" s="6"/>
      <c r="J2" s="6"/>
      <c r="K2" s="6"/>
      <c r="L2" s="6"/>
    </row>
    <row r="3" s="2" customFormat="1" ht="30" customHeight="1" spans="1:12">
      <c r="A3" s="5" t="s">
        <v>626</v>
      </c>
      <c r="B3" s="5"/>
      <c r="C3" s="6" t="s">
        <v>559</v>
      </c>
      <c r="D3" s="6"/>
      <c r="E3" s="6"/>
      <c r="F3" s="6"/>
      <c r="G3" s="6"/>
      <c r="H3" s="7" t="s">
        <v>627</v>
      </c>
      <c r="I3" s="6" t="s">
        <v>559</v>
      </c>
      <c r="J3" s="6"/>
      <c r="K3" s="6"/>
      <c r="L3" s="6"/>
    </row>
    <row r="4" s="2" customFormat="1" ht="26" customHeight="1" spans="1:12">
      <c r="A4" s="8" t="s">
        <v>628</v>
      </c>
      <c r="B4" s="8"/>
      <c r="C4" s="5"/>
      <c r="D4" s="5" t="s">
        <v>562</v>
      </c>
      <c r="E4" s="5"/>
      <c r="F4" s="5" t="s">
        <v>477</v>
      </c>
      <c r="G4" s="5"/>
      <c r="H4" s="5" t="s">
        <v>629</v>
      </c>
      <c r="I4" s="5" t="s">
        <v>630</v>
      </c>
      <c r="J4" s="5" t="s">
        <v>631</v>
      </c>
      <c r="K4" s="5" t="s">
        <v>632</v>
      </c>
      <c r="L4" s="9" t="s">
        <v>633</v>
      </c>
    </row>
    <row r="5" s="2" customFormat="1" ht="30" customHeight="1" spans="1:12">
      <c r="A5" s="8"/>
      <c r="B5" s="8"/>
      <c r="C5" s="10" t="s">
        <v>568</v>
      </c>
      <c r="D5" s="11">
        <f>D6+D8</f>
        <v>4735600</v>
      </c>
      <c r="E5" s="11"/>
      <c r="F5" s="11">
        <v>11039622.13</v>
      </c>
      <c r="G5" s="11"/>
      <c r="H5" s="11">
        <v>11039622.13</v>
      </c>
      <c r="I5" s="12">
        <v>10</v>
      </c>
      <c r="J5" s="13">
        <v>1</v>
      </c>
      <c r="K5" s="14">
        <v>10</v>
      </c>
      <c r="L5" s="15" t="s">
        <v>5</v>
      </c>
    </row>
    <row r="6" s="2" customFormat="1" ht="30" customHeight="1" spans="1:12">
      <c r="A6" s="8"/>
      <c r="B6" s="8"/>
      <c r="C6" s="8" t="s">
        <v>569</v>
      </c>
      <c r="D6" s="11">
        <v>2167178.11</v>
      </c>
      <c r="E6" s="11"/>
      <c r="F6" s="11">
        <v>8498847.5</v>
      </c>
      <c r="G6" s="11"/>
      <c r="H6" s="11">
        <v>8498847.5</v>
      </c>
      <c r="I6" s="8"/>
      <c r="J6" s="13">
        <v>1</v>
      </c>
      <c r="K6" s="5"/>
      <c r="L6" s="15"/>
    </row>
    <row r="7" s="2" customFormat="1" ht="30" customHeight="1" spans="1:12">
      <c r="A7" s="8"/>
      <c r="B7" s="8"/>
      <c r="C7" s="10" t="s">
        <v>634</v>
      </c>
      <c r="D7" s="11" t="s">
        <v>5</v>
      </c>
      <c r="E7" s="11"/>
      <c r="F7" s="11" t="s">
        <v>5</v>
      </c>
      <c r="G7" s="11"/>
      <c r="H7" s="11">
        <v>0</v>
      </c>
      <c r="I7" s="8"/>
      <c r="J7" s="12">
        <v>0</v>
      </c>
      <c r="K7" s="5"/>
      <c r="L7" s="15"/>
    </row>
    <row r="8" s="2" customFormat="1" ht="30" customHeight="1" spans="1:12">
      <c r="A8" s="8"/>
      <c r="B8" s="8"/>
      <c r="C8" s="5" t="s">
        <v>635</v>
      </c>
      <c r="D8" s="11">
        <v>2568421.89</v>
      </c>
      <c r="E8" s="11"/>
      <c r="F8" s="11">
        <v>2540774.63</v>
      </c>
      <c r="G8" s="11"/>
      <c r="H8" s="11">
        <v>2540774.63</v>
      </c>
      <c r="I8" s="8"/>
      <c r="J8" s="13">
        <v>1</v>
      </c>
      <c r="K8" s="5"/>
      <c r="L8" s="15"/>
    </row>
    <row r="9" s="1" customFormat="1" ht="26.4" customHeight="1" spans="1:12">
      <c r="A9" s="16" t="s">
        <v>636</v>
      </c>
      <c r="B9" s="7" t="s">
        <v>637</v>
      </c>
      <c r="C9" s="7"/>
      <c r="D9" s="7"/>
      <c r="E9" s="7"/>
      <c r="F9" s="7"/>
      <c r="G9" s="7"/>
      <c r="H9" s="7" t="s">
        <v>638</v>
      </c>
      <c r="I9" s="7"/>
      <c r="J9" s="7"/>
      <c r="K9" s="7"/>
      <c r="L9" s="7"/>
    </row>
    <row r="10" s="1" customFormat="1" ht="134" customHeight="1" spans="1:12">
      <c r="A10" s="16"/>
      <c r="B10" s="17" t="s">
        <v>639</v>
      </c>
      <c r="C10" s="17"/>
      <c r="D10" s="17"/>
      <c r="E10" s="17"/>
      <c r="F10" s="17"/>
      <c r="G10" s="17"/>
      <c r="H10" s="17" t="s">
        <v>640</v>
      </c>
      <c r="I10" s="17"/>
      <c r="J10" s="17"/>
      <c r="K10" s="17"/>
      <c r="L10" s="17"/>
    </row>
    <row r="11" s="2" customFormat="1" ht="35" customHeight="1" spans="1:12">
      <c r="A11" s="18"/>
      <c r="B11" s="19"/>
      <c r="C11" s="19"/>
      <c r="D11" s="19"/>
      <c r="E11" s="19"/>
      <c r="F11" s="19"/>
      <c r="G11" s="19"/>
      <c r="H11" s="19"/>
      <c r="I11" s="20"/>
      <c r="J11" s="20"/>
      <c r="K11" s="21"/>
      <c r="L11" s="22"/>
    </row>
    <row r="12" s="2" customFormat="1" ht="35" customHeight="1" spans="1:12">
      <c r="A12" s="23" t="s">
        <v>641</v>
      </c>
      <c r="B12" s="23"/>
      <c r="C12" s="23"/>
      <c r="D12" s="23"/>
      <c r="E12" s="23"/>
      <c r="F12" s="23"/>
      <c r="G12" s="23"/>
      <c r="H12" s="23"/>
      <c r="I12" s="23"/>
      <c r="J12" s="23"/>
      <c r="K12" s="23"/>
      <c r="L12" s="23"/>
    </row>
    <row r="13" s="2" customFormat="1" ht="31" customHeight="1" spans="1:12">
      <c r="A13" s="5" t="s">
        <v>575</v>
      </c>
      <c r="B13" s="5"/>
      <c r="C13" s="5"/>
      <c r="D13" s="5"/>
      <c r="E13" s="5" t="s">
        <v>642</v>
      </c>
      <c r="F13" s="5"/>
      <c r="G13" s="5"/>
      <c r="H13" s="24" t="s">
        <v>643</v>
      </c>
      <c r="I13" s="25"/>
      <c r="J13" s="25"/>
      <c r="K13" s="25"/>
      <c r="L13" s="26"/>
    </row>
    <row r="14" s="1" customFormat="1" ht="28" customHeight="1" spans="1:12">
      <c r="A14" s="9" t="s">
        <v>644</v>
      </c>
      <c r="B14" s="9"/>
      <c r="C14" s="27" t="s">
        <v>582</v>
      </c>
      <c r="D14" s="27" t="s">
        <v>583</v>
      </c>
      <c r="E14" s="9" t="s">
        <v>576</v>
      </c>
      <c r="F14" s="9" t="s">
        <v>577</v>
      </c>
      <c r="G14" s="5" t="s">
        <v>578</v>
      </c>
      <c r="H14" s="10" t="s">
        <v>579</v>
      </c>
      <c r="I14" s="10" t="s">
        <v>630</v>
      </c>
      <c r="J14" s="10" t="s">
        <v>632</v>
      </c>
      <c r="K14" s="28" t="s">
        <v>580</v>
      </c>
      <c r="L14" s="29"/>
    </row>
    <row r="15" s="1" customFormat="1" ht="38" customHeight="1" spans="1:12">
      <c r="A15" s="30" t="s">
        <v>584</v>
      </c>
      <c r="B15" s="30"/>
      <c r="C15" s="30" t="s">
        <v>5</v>
      </c>
      <c r="D15" s="30" t="s">
        <v>5</v>
      </c>
      <c r="E15" s="30" t="s">
        <v>5</v>
      </c>
      <c r="F15" s="30" t="s">
        <v>5</v>
      </c>
      <c r="G15" s="30" t="s">
        <v>5</v>
      </c>
      <c r="H15" s="30" t="s">
        <v>5</v>
      </c>
      <c r="I15" s="31">
        <v>50</v>
      </c>
      <c r="J15" s="31">
        <v>50</v>
      </c>
      <c r="K15" s="32" t="s">
        <v>5</v>
      </c>
      <c r="L15" s="33"/>
    </row>
    <row r="16" s="1" customFormat="1" ht="38" customHeight="1" spans="1:12">
      <c r="A16" s="30"/>
      <c r="B16" s="34"/>
      <c r="C16" s="30" t="s">
        <v>585</v>
      </c>
      <c r="D16" s="30"/>
      <c r="E16" s="30"/>
      <c r="F16" s="30"/>
      <c r="G16" s="30"/>
      <c r="H16" s="30"/>
      <c r="I16" s="31">
        <v>25</v>
      </c>
      <c r="J16" s="31">
        <v>25</v>
      </c>
      <c r="K16" s="32" t="s">
        <v>5</v>
      </c>
      <c r="L16" s="33" t="s">
        <v>5</v>
      </c>
    </row>
    <row r="17" s="1" customFormat="1" ht="38" customHeight="1" spans="1:12">
      <c r="A17" s="30"/>
      <c r="B17" s="34"/>
      <c r="C17" s="30"/>
      <c r="D17" s="35" t="s">
        <v>645</v>
      </c>
      <c r="E17" s="30" t="s">
        <v>646</v>
      </c>
      <c r="F17" s="35" t="s">
        <v>647</v>
      </c>
      <c r="G17" s="30" t="s">
        <v>593</v>
      </c>
      <c r="H17" s="35" t="s">
        <v>647</v>
      </c>
      <c r="I17" s="31">
        <v>5</v>
      </c>
      <c r="J17" s="31">
        <v>5</v>
      </c>
      <c r="K17" s="32" t="s">
        <v>555</v>
      </c>
      <c r="L17" s="33" t="s">
        <v>555</v>
      </c>
    </row>
    <row r="18" s="1" customFormat="1" ht="38" customHeight="1" spans="1:12">
      <c r="A18" s="30"/>
      <c r="B18" s="34"/>
      <c r="C18" s="30"/>
      <c r="D18" s="35" t="s">
        <v>648</v>
      </c>
      <c r="E18" s="30" t="s">
        <v>646</v>
      </c>
      <c r="F18" s="35" t="s">
        <v>649</v>
      </c>
      <c r="G18" s="30" t="s">
        <v>593</v>
      </c>
      <c r="H18" s="35" t="s">
        <v>649</v>
      </c>
      <c r="I18" s="31">
        <v>5</v>
      </c>
      <c r="J18" s="31">
        <v>5</v>
      </c>
      <c r="K18" s="32" t="s">
        <v>555</v>
      </c>
      <c r="L18" s="33" t="s">
        <v>555</v>
      </c>
    </row>
    <row r="19" s="1" customFormat="1" ht="38" customHeight="1" spans="1:12">
      <c r="A19" s="30"/>
      <c r="B19" s="34"/>
      <c r="C19" s="30"/>
      <c r="D19" s="35" t="s">
        <v>650</v>
      </c>
      <c r="E19" s="30" t="s">
        <v>646</v>
      </c>
      <c r="F19" s="35" t="s">
        <v>651</v>
      </c>
      <c r="G19" s="30" t="s">
        <v>593</v>
      </c>
      <c r="H19" s="35" t="s">
        <v>651</v>
      </c>
      <c r="I19" s="31">
        <v>5</v>
      </c>
      <c r="J19" s="31">
        <v>5</v>
      </c>
      <c r="K19" s="32" t="s">
        <v>555</v>
      </c>
      <c r="L19" s="33" t="s">
        <v>555</v>
      </c>
    </row>
    <row r="20" s="1" customFormat="1" ht="38" customHeight="1" spans="1:12">
      <c r="A20" s="30"/>
      <c r="B20" s="34"/>
      <c r="C20" s="30"/>
      <c r="D20" s="35" t="s">
        <v>652</v>
      </c>
      <c r="E20" s="30" t="s">
        <v>646</v>
      </c>
      <c r="F20" s="35" t="s">
        <v>43</v>
      </c>
      <c r="G20" s="30" t="s">
        <v>653</v>
      </c>
      <c r="H20" s="35" t="s">
        <v>43</v>
      </c>
      <c r="I20" s="31">
        <v>5</v>
      </c>
      <c r="J20" s="31">
        <v>5</v>
      </c>
      <c r="K20" s="32" t="s">
        <v>555</v>
      </c>
      <c r="L20" s="33" t="s">
        <v>555</v>
      </c>
    </row>
    <row r="21" s="1" customFormat="1" ht="38" customHeight="1" spans="1:12">
      <c r="A21" s="30"/>
      <c r="B21" s="34"/>
      <c r="C21" s="30"/>
      <c r="D21" s="35" t="s">
        <v>654</v>
      </c>
      <c r="E21" s="30" t="s">
        <v>646</v>
      </c>
      <c r="F21" s="35" t="s">
        <v>655</v>
      </c>
      <c r="G21" s="30" t="s">
        <v>656</v>
      </c>
      <c r="H21" s="35" t="s">
        <v>655</v>
      </c>
      <c r="I21" s="31">
        <v>5</v>
      </c>
      <c r="J21" s="31">
        <v>5</v>
      </c>
      <c r="K21" s="32" t="s">
        <v>555</v>
      </c>
      <c r="L21" s="33" t="s">
        <v>555</v>
      </c>
    </row>
    <row r="22" s="1" customFormat="1" ht="38" customHeight="1" spans="1:12">
      <c r="A22" s="30"/>
      <c r="B22" s="34"/>
      <c r="C22" s="30" t="s">
        <v>597</v>
      </c>
      <c r="D22" s="35"/>
      <c r="E22" s="30"/>
      <c r="F22" s="30"/>
      <c r="G22" s="30"/>
      <c r="H22" s="30"/>
      <c r="I22" s="31">
        <v>10</v>
      </c>
      <c r="J22" s="31">
        <v>10</v>
      </c>
      <c r="K22" s="32" t="s">
        <v>5</v>
      </c>
      <c r="L22" s="33" t="s">
        <v>5</v>
      </c>
    </row>
    <row r="23" s="1" customFormat="1" ht="38" customHeight="1" spans="1:12">
      <c r="A23" s="30"/>
      <c r="B23" s="34"/>
      <c r="C23" s="30"/>
      <c r="D23" s="35" t="s">
        <v>657</v>
      </c>
      <c r="E23" s="30" t="s">
        <v>646</v>
      </c>
      <c r="F23" s="35" t="s">
        <v>616</v>
      </c>
      <c r="G23" s="30" t="s">
        <v>600</v>
      </c>
      <c r="H23" s="35" t="s">
        <v>616</v>
      </c>
      <c r="I23" s="31">
        <v>10</v>
      </c>
      <c r="J23" s="31">
        <v>10</v>
      </c>
      <c r="K23" s="32" t="s">
        <v>555</v>
      </c>
      <c r="L23" s="33" t="s">
        <v>555</v>
      </c>
    </row>
    <row r="24" s="1" customFormat="1" ht="38" customHeight="1" spans="1:12">
      <c r="A24" s="30"/>
      <c r="B24" s="34"/>
      <c r="C24" s="30" t="s">
        <v>609</v>
      </c>
      <c r="D24" s="35"/>
      <c r="E24" s="30"/>
      <c r="F24" s="30"/>
      <c r="G24" s="30"/>
      <c r="H24" s="30"/>
      <c r="I24" s="31">
        <v>5</v>
      </c>
      <c r="J24" s="31">
        <v>5</v>
      </c>
      <c r="K24" s="32" t="s">
        <v>5</v>
      </c>
      <c r="L24" s="33" t="s">
        <v>5</v>
      </c>
    </row>
    <row r="25" s="1" customFormat="1" ht="38" customHeight="1" spans="1:12">
      <c r="A25" s="30"/>
      <c r="B25" s="34"/>
      <c r="C25" s="30"/>
      <c r="D25" s="35" t="s">
        <v>658</v>
      </c>
      <c r="E25" s="30" t="s">
        <v>646</v>
      </c>
      <c r="F25" s="35" t="s">
        <v>12</v>
      </c>
      <c r="G25" s="30" t="s">
        <v>604</v>
      </c>
      <c r="H25" s="35" t="s">
        <v>12</v>
      </c>
      <c r="I25" s="31">
        <v>5</v>
      </c>
      <c r="J25" s="31">
        <v>5</v>
      </c>
      <c r="K25" s="32" t="s">
        <v>555</v>
      </c>
      <c r="L25" s="33" t="s">
        <v>555</v>
      </c>
    </row>
    <row r="26" s="1" customFormat="1" ht="38" customHeight="1" spans="1:12">
      <c r="A26" s="30"/>
      <c r="B26" s="34"/>
      <c r="C26" s="30" t="s">
        <v>659</v>
      </c>
      <c r="D26" s="35"/>
      <c r="E26" s="30"/>
      <c r="F26" s="30"/>
      <c r="G26" s="30"/>
      <c r="H26" s="30"/>
      <c r="I26" s="31">
        <v>10</v>
      </c>
      <c r="J26" s="31">
        <v>10</v>
      </c>
      <c r="K26" s="32" t="s">
        <v>5</v>
      </c>
      <c r="L26" s="33" t="s">
        <v>5</v>
      </c>
    </row>
    <row r="27" s="1" customFormat="1" ht="38" customHeight="1" spans="1:12">
      <c r="A27" s="30"/>
      <c r="B27" s="34"/>
      <c r="C27" s="30"/>
      <c r="D27" s="35" t="s">
        <v>660</v>
      </c>
      <c r="E27" s="30" t="s">
        <v>646</v>
      </c>
      <c r="F27" s="35" t="s">
        <v>661</v>
      </c>
      <c r="G27" s="30" t="s">
        <v>662</v>
      </c>
      <c r="H27" s="35" t="s">
        <v>661</v>
      </c>
      <c r="I27" s="31">
        <v>10</v>
      </c>
      <c r="J27" s="31">
        <v>10</v>
      </c>
      <c r="K27" s="32" t="s">
        <v>555</v>
      </c>
      <c r="L27" s="33" t="s">
        <v>555</v>
      </c>
    </row>
    <row r="28" s="1" customFormat="1" ht="38" customHeight="1" spans="1:12">
      <c r="A28" s="30" t="s">
        <v>613</v>
      </c>
      <c r="B28" s="34"/>
      <c r="C28" s="30"/>
      <c r="D28" s="35"/>
      <c r="E28" s="30"/>
      <c r="F28" s="30"/>
      <c r="G28" s="30"/>
      <c r="H28" s="30"/>
      <c r="I28" s="31">
        <v>30</v>
      </c>
      <c r="J28" s="31">
        <v>30</v>
      </c>
      <c r="K28" s="32" t="s">
        <v>5</v>
      </c>
      <c r="L28" s="33" t="s">
        <v>5</v>
      </c>
    </row>
    <row r="29" s="1" customFormat="1" ht="38" customHeight="1" spans="1:12">
      <c r="A29" s="30"/>
      <c r="B29" s="34"/>
      <c r="C29" s="30" t="s">
        <v>614</v>
      </c>
      <c r="D29" s="35"/>
      <c r="E29" s="30"/>
      <c r="F29" s="30"/>
      <c r="G29" s="30"/>
      <c r="H29" s="30"/>
      <c r="I29" s="31">
        <v>15</v>
      </c>
      <c r="J29" s="31">
        <v>15</v>
      </c>
      <c r="K29" s="32" t="s">
        <v>5</v>
      </c>
      <c r="L29" s="33" t="s">
        <v>5</v>
      </c>
    </row>
    <row r="30" s="1" customFormat="1" ht="72" customHeight="1" spans="1:12">
      <c r="A30" s="30"/>
      <c r="B30" s="34"/>
      <c r="C30" s="30"/>
      <c r="D30" s="36" t="s">
        <v>663</v>
      </c>
      <c r="E30" s="30" t="s">
        <v>646</v>
      </c>
      <c r="F30" s="30" t="s">
        <v>616</v>
      </c>
      <c r="G30" s="30" t="s">
        <v>600</v>
      </c>
      <c r="H30" s="30" t="s">
        <v>616</v>
      </c>
      <c r="I30" s="31">
        <v>15</v>
      </c>
      <c r="J30" s="31">
        <v>15</v>
      </c>
      <c r="K30" s="32" t="s">
        <v>555</v>
      </c>
      <c r="L30" s="33" t="s">
        <v>555</v>
      </c>
    </row>
    <row r="31" s="1" customFormat="1" ht="38" customHeight="1" spans="1:12">
      <c r="A31" s="30"/>
      <c r="B31" s="34"/>
      <c r="C31" s="30" t="s">
        <v>664</v>
      </c>
      <c r="D31" s="35"/>
      <c r="E31" s="30"/>
      <c r="F31" s="30"/>
      <c r="G31" s="30"/>
      <c r="H31" s="30"/>
      <c r="I31" s="31">
        <v>15</v>
      </c>
      <c r="J31" s="31">
        <v>15</v>
      </c>
      <c r="K31" s="32" t="s">
        <v>5</v>
      </c>
      <c r="L31" s="33" t="s">
        <v>5</v>
      </c>
    </row>
    <row r="32" s="1" customFormat="1" ht="78" customHeight="1" spans="1:12">
      <c r="A32" s="30"/>
      <c r="B32" s="34"/>
      <c r="C32" s="30"/>
      <c r="D32" s="36" t="s">
        <v>665</v>
      </c>
      <c r="E32" s="30" t="s">
        <v>646</v>
      </c>
      <c r="F32" s="30" t="s">
        <v>616</v>
      </c>
      <c r="G32" s="30" t="s">
        <v>600</v>
      </c>
      <c r="H32" s="30" t="s">
        <v>616</v>
      </c>
      <c r="I32" s="31">
        <v>15</v>
      </c>
      <c r="J32" s="31">
        <v>15</v>
      </c>
      <c r="K32" s="32" t="s">
        <v>555</v>
      </c>
      <c r="L32" s="33" t="s">
        <v>555</v>
      </c>
    </row>
    <row r="33" s="1" customFormat="1" ht="38" customHeight="1" spans="1:12">
      <c r="A33" s="30" t="s">
        <v>618</v>
      </c>
      <c r="B33" s="34"/>
      <c r="C33" s="30"/>
      <c r="D33" s="35"/>
      <c r="E33" s="30"/>
      <c r="F33" s="30"/>
      <c r="G33" s="30"/>
      <c r="H33" s="30"/>
      <c r="I33" s="31">
        <v>10</v>
      </c>
      <c r="J33" s="31">
        <v>10</v>
      </c>
      <c r="K33" s="32" t="s">
        <v>5</v>
      </c>
      <c r="L33" s="33" t="s">
        <v>5</v>
      </c>
    </row>
    <row r="34" s="1" customFormat="1" ht="38" customHeight="1" spans="1:12">
      <c r="A34" s="30"/>
      <c r="B34" s="34"/>
      <c r="C34" s="30" t="s">
        <v>619</v>
      </c>
      <c r="D34" s="35"/>
      <c r="E34" s="30"/>
      <c r="F34" s="30"/>
      <c r="G34" s="30"/>
      <c r="H34" s="30"/>
      <c r="I34" s="31">
        <v>10</v>
      </c>
      <c r="J34" s="31">
        <v>10</v>
      </c>
      <c r="K34" s="32" t="s">
        <v>5</v>
      </c>
      <c r="L34" s="33" t="s">
        <v>5</v>
      </c>
    </row>
    <row r="35" s="1" customFormat="1" ht="38" customHeight="1" spans="1:12">
      <c r="A35" s="30"/>
      <c r="B35" s="34"/>
      <c r="C35" s="35"/>
      <c r="D35" s="30" t="s">
        <v>666</v>
      </c>
      <c r="E35" s="30" t="s">
        <v>646</v>
      </c>
      <c r="F35" s="30" t="s">
        <v>621</v>
      </c>
      <c r="G35" s="30" t="s">
        <v>600</v>
      </c>
      <c r="H35" s="30" t="s">
        <v>621</v>
      </c>
      <c r="I35" s="31">
        <v>10</v>
      </c>
      <c r="J35" s="31">
        <v>10</v>
      </c>
      <c r="K35" s="32" t="s">
        <v>555</v>
      </c>
      <c r="L35" s="33" t="s">
        <v>555</v>
      </c>
    </row>
    <row r="36" s="3" customFormat="1" ht="67" customHeight="1" spans="1:12">
      <c r="A36" s="16" t="s">
        <v>667</v>
      </c>
      <c r="B36" s="16"/>
      <c r="C36" s="16"/>
      <c r="D36" s="17" t="s">
        <v>668</v>
      </c>
      <c r="E36" s="17"/>
      <c r="F36" s="17"/>
      <c r="G36" s="17"/>
      <c r="H36" s="17"/>
      <c r="I36" s="17"/>
      <c r="J36" s="17"/>
      <c r="K36" s="17"/>
      <c r="L36" s="17"/>
    </row>
    <row r="37" s="3" customFormat="1" ht="30" customHeight="1" spans="1:12">
      <c r="A37" s="5" t="s">
        <v>669</v>
      </c>
      <c r="B37" s="5"/>
      <c r="C37" s="5"/>
      <c r="D37" s="5"/>
      <c r="E37" s="5"/>
      <c r="F37" s="5"/>
      <c r="G37" s="5"/>
      <c r="H37" s="5"/>
      <c r="I37" s="16" t="s">
        <v>670</v>
      </c>
      <c r="J37" s="16" t="s">
        <v>671</v>
      </c>
      <c r="K37" s="16" t="s">
        <v>672</v>
      </c>
      <c r="L37" s="16"/>
    </row>
    <row r="38" s="2" customFormat="1" ht="35" customHeight="1" spans="1:12">
      <c r="A38" s="5"/>
      <c r="B38" s="5"/>
      <c r="C38" s="5"/>
      <c r="D38" s="5"/>
      <c r="E38" s="5"/>
      <c r="F38" s="5"/>
      <c r="G38" s="5"/>
      <c r="H38" s="5"/>
      <c r="I38" s="12">
        <v>100</v>
      </c>
      <c r="J38" s="12">
        <v>100</v>
      </c>
      <c r="K38" s="16" t="s">
        <v>673</v>
      </c>
      <c r="L38" s="16"/>
    </row>
  </sheetData>
  <mergeCells count="79">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C36"/>
    <mergeCell ref="D36:L36"/>
    <mergeCell ref="K37:L37"/>
    <mergeCell ref="K38:L38"/>
    <mergeCell ref="A9:A10"/>
    <mergeCell ref="I6:I8"/>
    <mergeCell ref="K6:K8"/>
    <mergeCell ref="L5:L8"/>
    <mergeCell ref="A4:B8"/>
    <mergeCell ref="A37:H38"/>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6"/>
  <sheetViews>
    <sheetView workbookViewId="0">
      <pane ySplit="9" topLeftCell="A19" activePane="bottomLeft" state="frozen"/>
      <selection/>
      <selection pane="bottomLeft" activeCell="I20" sqref="I20"/>
    </sheetView>
  </sheetViews>
  <sheetFormatPr defaultColWidth="16" defaultRowHeight="13.5"/>
  <cols>
    <col min="1" max="3" width="3.25" customWidth="1"/>
    <col min="4" max="4" width="38.375" customWidth="1"/>
    <col min="5" max="9" width="14.875" customWidth="1"/>
    <col min="10" max="10" width="5.75" customWidth="1"/>
    <col min="11" max="12" width="14.875" customWidth="1"/>
  </cols>
  <sheetData>
    <row r="1" s="125" customFormat="1" ht="29.25" customHeight="1" spans="1:12">
      <c r="A1" s="139"/>
      <c r="B1" s="139"/>
      <c r="C1" s="139"/>
      <c r="D1" s="139"/>
      <c r="E1" s="139"/>
      <c r="F1" s="139"/>
      <c r="G1" s="140" t="s">
        <v>114</v>
      </c>
      <c r="H1" s="139"/>
      <c r="I1" s="139"/>
      <c r="J1" s="139"/>
      <c r="K1" s="139"/>
      <c r="L1" s="139"/>
    </row>
    <row r="2" s="125" customFormat="1" ht="18" customHeight="1" spans="1:12">
      <c r="A2" s="139"/>
      <c r="B2" s="139"/>
      <c r="C2" s="139"/>
      <c r="D2" s="139"/>
      <c r="E2" s="139"/>
      <c r="F2" s="139"/>
      <c r="G2" s="139"/>
      <c r="H2" s="139"/>
      <c r="I2" s="139"/>
      <c r="J2" s="139"/>
      <c r="K2" s="139"/>
      <c r="L2" s="141" t="s">
        <v>115</v>
      </c>
    </row>
    <row r="3" s="125" customFormat="1" ht="18" customHeight="1" spans="1:12">
      <c r="A3" s="69" t="s">
        <v>2</v>
      </c>
      <c r="B3" s="139"/>
      <c r="C3" s="139"/>
      <c r="D3" s="139"/>
      <c r="E3" s="139"/>
      <c r="F3" s="139"/>
      <c r="G3" s="142"/>
      <c r="H3" s="139"/>
      <c r="I3" s="139"/>
      <c r="J3" s="139"/>
      <c r="K3" s="139"/>
      <c r="L3" s="141" t="s">
        <v>3</v>
      </c>
    </row>
    <row r="4" s="133" customFormat="1" ht="19" customHeight="1" spans="1:12">
      <c r="A4" s="130" t="s">
        <v>7</v>
      </c>
      <c r="B4" s="130" t="s">
        <v>5</v>
      </c>
      <c r="C4" s="130" t="s">
        <v>5</v>
      </c>
      <c r="D4" s="130" t="s">
        <v>5</v>
      </c>
      <c r="E4" s="129" t="s">
        <v>98</v>
      </c>
      <c r="F4" s="129" t="s">
        <v>116</v>
      </c>
      <c r="G4" s="129" t="s">
        <v>117</v>
      </c>
      <c r="H4" s="129" t="s">
        <v>118</v>
      </c>
      <c r="I4" s="129" t="s">
        <v>5</v>
      </c>
      <c r="J4" s="129" t="s">
        <v>119</v>
      </c>
      <c r="K4" s="129" t="s">
        <v>120</v>
      </c>
      <c r="L4" s="129" t="s">
        <v>121</v>
      </c>
    </row>
    <row r="5" s="133" customFormat="1" ht="19" customHeight="1" spans="1:12">
      <c r="A5" s="129" t="s">
        <v>122</v>
      </c>
      <c r="B5" s="129" t="s">
        <v>5</v>
      </c>
      <c r="C5" s="129" t="s">
        <v>5</v>
      </c>
      <c r="D5" s="130" t="s">
        <v>123</v>
      </c>
      <c r="E5" s="129" t="s">
        <v>5</v>
      </c>
      <c r="F5" s="129" t="s">
        <v>5</v>
      </c>
      <c r="G5" s="129" t="s">
        <v>5</v>
      </c>
      <c r="H5" s="129" t="s">
        <v>124</v>
      </c>
      <c r="I5" s="129" t="s">
        <v>125</v>
      </c>
      <c r="J5" s="129" t="s">
        <v>5</v>
      </c>
      <c r="K5" s="129" t="s">
        <v>5</v>
      </c>
      <c r="L5" s="129" t="s">
        <v>124</v>
      </c>
    </row>
    <row r="6" s="133" customFormat="1" ht="19" customHeight="1" spans="1:12">
      <c r="A6" s="129" t="s">
        <v>5</v>
      </c>
      <c r="B6" s="129" t="s">
        <v>5</v>
      </c>
      <c r="C6" s="129" t="s">
        <v>5</v>
      </c>
      <c r="D6" s="130" t="s">
        <v>5</v>
      </c>
      <c r="E6" s="129" t="s">
        <v>5</v>
      </c>
      <c r="F6" s="129" t="s">
        <v>5</v>
      </c>
      <c r="G6" s="129" t="s">
        <v>5</v>
      </c>
      <c r="H6" s="129" t="s">
        <v>5</v>
      </c>
      <c r="I6" s="129" t="s">
        <v>5</v>
      </c>
      <c r="J6" s="129" t="s">
        <v>5</v>
      </c>
      <c r="K6" s="129" t="s">
        <v>5</v>
      </c>
      <c r="L6" s="129" t="s">
        <v>5</v>
      </c>
    </row>
    <row r="7" s="133" customFormat="1" ht="19" customHeight="1" spans="1:12">
      <c r="A7" s="129" t="s">
        <v>5</v>
      </c>
      <c r="B7" s="129" t="s">
        <v>5</v>
      </c>
      <c r="C7" s="129" t="s">
        <v>5</v>
      </c>
      <c r="D7" s="130" t="s">
        <v>5</v>
      </c>
      <c r="E7" s="129" t="s">
        <v>5</v>
      </c>
      <c r="F7" s="129" t="s">
        <v>5</v>
      </c>
      <c r="G7" s="129" t="s">
        <v>5</v>
      </c>
      <c r="H7" s="129" t="s">
        <v>5</v>
      </c>
      <c r="I7" s="129" t="s">
        <v>5</v>
      </c>
      <c r="J7" s="129" t="s">
        <v>5</v>
      </c>
      <c r="K7" s="129" t="s">
        <v>5</v>
      </c>
      <c r="L7" s="129" t="s">
        <v>5</v>
      </c>
    </row>
    <row r="8" s="133" customFormat="1" ht="19" customHeight="1" spans="1:12">
      <c r="A8" s="130" t="s">
        <v>126</v>
      </c>
      <c r="B8" s="130" t="s">
        <v>127</v>
      </c>
      <c r="C8" s="130" t="s">
        <v>128</v>
      </c>
      <c r="D8" s="130" t="s">
        <v>11</v>
      </c>
      <c r="E8" s="129" t="s">
        <v>12</v>
      </c>
      <c r="F8" s="129" t="s">
        <v>13</v>
      </c>
      <c r="G8" s="129" t="s">
        <v>21</v>
      </c>
      <c r="H8" s="129" t="s">
        <v>25</v>
      </c>
      <c r="I8" s="129" t="s">
        <v>29</v>
      </c>
      <c r="J8" s="129" t="s">
        <v>33</v>
      </c>
      <c r="K8" s="129" t="s">
        <v>37</v>
      </c>
      <c r="L8" s="129" t="s">
        <v>41</v>
      </c>
    </row>
    <row r="9" s="133" customFormat="1" ht="19" customHeight="1" spans="1:12">
      <c r="A9" s="130" t="s">
        <v>5</v>
      </c>
      <c r="B9" s="130" t="s">
        <v>5</v>
      </c>
      <c r="C9" s="130" t="s">
        <v>5</v>
      </c>
      <c r="D9" s="130" t="s">
        <v>129</v>
      </c>
      <c r="E9" s="136">
        <v>35508803.57</v>
      </c>
      <c r="F9" s="136">
        <v>32515528.94</v>
      </c>
      <c r="G9" s="136">
        <v>0</v>
      </c>
      <c r="H9" s="136">
        <v>450000</v>
      </c>
      <c r="I9" s="136">
        <v>0</v>
      </c>
      <c r="J9" s="136">
        <v>0</v>
      </c>
      <c r="K9" s="136">
        <v>0</v>
      </c>
      <c r="L9" s="136">
        <v>2543274.63</v>
      </c>
    </row>
    <row r="10" s="133" customFormat="1" ht="19" customHeight="1" spans="1:12">
      <c r="A10" s="137" t="s">
        <v>130</v>
      </c>
      <c r="B10" s="137"/>
      <c r="C10" s="137"/>
      <c r="D10" s="137" t="s">
        <v>131</v>
      </c>
      <c r="E10" s="136">
        <v>600000</v>
      </c>
      <c r="F10" s="136">
        <v>600000</v>
      </c>
      <c r="G10" s="136">
        <v>0</v>
      </c>
      <c r="H10" s="136">
        <v>0</v>
      </c>
      <c r="I10" s="136">
        <v>0</v>
      </c>
      <c r="J10" s="136">
        <v>0</v>
      </c>
      <c r="K10" s="136">
        <v>0</v>
      </c>
      <c r="L10" s="136">
        <v>0</v>
      </c>
    </row>
    <row r="11" s="133" customFormat="1" ht="19" customHeight="1" spans="1:12">
      <c r="A11" s="137" t="s">
        <v>132</v>
      </c>
      <c r="B11" s="137"/>
      <c r="C11" s="137"/>
      <c r="D11" s="137" t="s">
        <v>133</v>
      </c>
      <c r="E11" s="136">
        <v>600000</v>
      </c>
      <c r="F11" s="136">
        <v>600000</v>
      </c>
      <c r="G11" s="136">
        <v>0</v>
      </c>
      <c r="H11" s="136">
        <v>0</v>
      </c>
      <c r="I11" s="136">
        <v>0</v>
      </c>
      <c r="J11" s="136">
        <v>0</v>
      </c>
      <c r="K11" s="136">
        <v>0</v>
      </c>
      <c r="L11" s="136">
        <v>0</v>
      </c>
    </row>
    <row r="12" s="133" customFormat="1" ht="19" customHeight="1" spans="1:12">
      <c r="A12" s="137" t="s">
        <v>134</v>
      </c>
      <c r="B12" s="137"/>
      <c r="C12" s="137"/>
      <c r="D12" s="137" t="s">
        <v>135</v>
      </c>
      <c r="E12" s="136">
        <v>600000</v>
      </c>
      <c r="F12" s="136">
        <v>600000</v>
      </c>
      <c r="G12" s="136">
        <v>0</v>
      </c>
      <c r="H12" s="136">
        <v>0</v>
      </c>
      <c r="I12" s="136">
        <v>0</v>
      </c>
      <c r="J12" s="136">
        <v>0</v>
      </c>
      <c r="K12" s="136">
        <v>0</v>
      </c>
      <c r="L12" s="136">
        <v>0</v>
      </c>
    </row>
    <row r="13" s="133" customFormat="1" ht="19" customHeight="1" spans="1:12">
      <c r="A13" s="137" t="s">
        <v>136</v>
      </c>
      <c r="B13" s="137"/>
      <c r="C13" s="137"/>
      <c r="D13" s="137" t="s">
        <v>137</v>
      </c>
      <c r="E13" s="136">
        <v>3278790.05</v>
      </c>
      <c r="F13" s="136">
        <v>3278790.05</v>
      </c>
      <c r="G13" s="136">
        <v>0</v>
      </c>
      <c r="H13" s="136">
        <v>0</v>
      </c>
      <c r="I13" s="136">
        <v>0</v>
      </c>
      <c r="J13" s="136">
        <v>0</v>
      </c>
      <c r="K13" s="136">
        <v>0</v>
      </c>
      <c r="L13" s="136">
        <v>0</v>
      </c>
    </row>
    <row r="14" s="133" customFormat="1" ht="19" customHeight="1" spans="1:12">
      <c r="A14" s="137" t="s">
        <v>138</v>
      </c>
      <c r="B14" s="137"/>
      <c r="C14" s="137"/>
      <c r="D14" s="137" t="s">
        <v>139</v>
      </c>
      <c r="E14" s="136">
        <v>2674711.25</v>
      </c>
      <c r="F14" s="136">
        <v>2674711.25</v>
      </c>
      <c r="G14" s="136">
        <v>0</v>
      </c>
      <c r="H14" s="136">
        <v>0</v>
      </c>
      <c r="I14" s="136">
        <v>0</v>
      </c>
      <c r="J14" s="136">
        <v>0</v>
      </c>
      <c r="K14" s="136">
        <v>0</v>
      </c>
      <c r="L14" s="136">
        <v>0</v>
      </c>
    </row>
    <row r="15" s="133" customFormat="1" ht="19" customHeight="1" spans="1:12">
      <c r="A15" s="137" t="s">
        <v>140</v>
      </c>
      <c r="B15" s="137"/>
      <c r="C15" s="137"/>
      <c r="D15" s="137" t="s">
        <v>141</v>
      </c>
      <c r="E15" s="136">
        <v>752400</v>
      </c>
      <c r="F15" s="136">
        <v>752400</v>
      </c>
      <c r="G15" s="136">
        <v>0</v>
      </c>
      <c r="H15" s="136">
        <v>0</v>
      </c>
      <c r="I15" s="136">
        <v>0</v>
      </c>
      <c r="J15" s="136">
        <v>0</v>
      </c>
      <c r="K15" s="136">
        <v>0</v>
      </c>
      <c r="L15" s="136">
        <v>0</v>
      </c>
    </row>
    <row r="16" s="133" customFormat="1" ht="19" customHeight="1" spans="1:12">
      <c r="A16" s="137" t="s">
        <v>142</v>
      </c>
      <c r="B16" s="137"/>
      <c r="C16" s="137"/>
      <c r="D16" s="137" t="s">
        <v>143</v>
      </c>
      <c r="E16" s="136">
        <v>1530609.76</v>
      </c>
      <c r="F16" s="136">
        <v>1530609.76</v>
      </c>
      <c r="G16" s="136">
        <v>0</v>
      </c>
      <c r="H16" s="136">
        <v>0</v>
      </c>
      <c r="I16" s="136">
        <v>0</v>
      </c>
      <c r="J16" s="136">
        <v>0</v>
      </c>
      <c r="K16" s="136">
        <v>0</v>
      </c>
      <c r="L16" s="136">
        <v>0</v>
      </c>
    </row>
    <row r="17" s="133" customFormat="1" ht="19" customHeight="1" spans="1:12">
      <c r="A17" s="137" t="s">
        <v>144</v>
      </c>
      <c r="B17" s="137"/>
      <c r="C17" s="137"/>
      <c r="D17" s="137" t="s">
        <v>145</v>
      </c>
      <c r="E17" s="136">
        <v>359284.89</v>
      </c>
      <c r="F17" s="136">
        <v>359284.89</v>
      </c>
      <c r="G17" s="136">
        <v>0</v>
      </c>
      <c r="H17" s="136">
        <v>0</v>
      </c>
      <c r="I17" s="136">
        <v>0</v>
      </c>
      <c r="J17" s="136">
        <v>0</v>
      </c>
      <c r="K17" s="136">
        <v>0</v>
      </c>
      <c r="L17" s="136">
        <v>0</v>
      </c>
    </row>
    <row r="18" s="133" customFormat="1" ht="19" customHeight="1" spans="1:12">
      <c r="A18" s="137" t="s">
        <v>146</v>
      </c>
      <c r="B18" s="137"/>
      <c r="C18" s="137"/>
      <c r="D18" s="137" t="s">
        <v>147</v>
      </c>
      <c r="E18" s="136">
        <v>32416.6</v>
      </c>
      <c r="F18" s="136">
        <v>32416.6</v>
      </c>
      <c r="G18" s="136">
        <v>0</v>
      </c>
      <c r="H18" s="136">
        <v>0</v>
      </c>
      <c r="I18" s="136">
        <v>0</v>
      </c>
      <c r="J18" s="136">
        <v>0</v>
      </c>
      <c r="K18" s="136">
        <v>0</v>
      </c>
      <c r="L18" s="136">
        <v>0</v>
      </c>
    </row>
    <row r="19" s="133" customFormat="1" ht="19" customHeight="1" spans="1:12">
      <c r="A19" s="137" t="s">
        <v>148</v>
      </c>
      <c r="B19" s="137"/>
      <c r="C19" s="137"/>
      <c r="D19" s="137" t="s">
        <v>149</v>
      </c>
      <c r="E19" s="136">
        <v>44760</v>
      </c>
      <c r="F19" s="136">
        <v>44760</v>
      </c>
      <c r="G19" s="136">
        <v>0</v>
      </c>
      <c r="H19" s="136">
        <v>0</v>
      </c>
      <c r="I19" s="136">
        <v>0</v>
      </c>
      <c r="J19" s="136">
        <v>0</v>
      </c>
      <c r="K19" s="136">
        <v>0</v>
      </c>
      <c r="L19" s="136">
        <v>0</v>
      </c>
    </row>
    <row r="20" s="133" customFormat="1" ht="19" customHeight="1" spans="1:12">
      <c r="A20" s="137" t="s">
        <v>150</v>
      </c>
      <c r="B20" s="137"/>
      <c r="C20" s="137"/>
      <c r="D20" s="137" t="s">
        <v>151</v>
      </c>
      <c r="E20" s="136">
        <v>44760</v>
      </c>
      <c r="F20" s="136">
        <v>44760</v>
      </c>
      <c r="G20" s="136">
        <v>0</v>
      </c>
      <c r="H20" s="136">
        <v>0</v>
      </c>
      <c r="I20" s="136">
        <v>0</v>
      </c>
      <c r="J20" s="136">
        <v>0</v>
      </c>
      <c r="K20" s="136">
        <v>0</v>
      </c>
      <c r="L20" s="136">
        <v>0</v>
      </c>
    </row>
    <row r="21" s="133" customFormat="1" ht="19" customHeight="1" spans="1:12">
      <c r="A21" s="137" t="s">
        <v>152</v>
      </c>
      <c r="B21" s="137"/>
      <c r="C21" s="137"/>
      <c r="D21" s="137" t="s">
        <v>153</v>
      </c>
      <c r="E21" s="136">
        <v>559318.8</v>
      </c>
      <c r="F21" s="136">
        <v>559318.8</v>
      </c>
      <c r="G21" s="136">
        <v>0</v>
      </c>
      <c r="H21" s="136">
        <v>0</v>
      </c>
      <c r="I21" s="136">
        <v>0</v>
      </c>
      <c r="J21" s="136">
        <v>0</v>
      </c>
      <c r="K21" s="136">
        <v>0</v>
      </c>
      <c r="L21" s="136">
        <v>0</v>
      </c>
    </row>
    <row r="22" s="133" customFormat="1" ht="19" customHeight="1" spans="1:12">
      <c r="A22" s="137" t="s">
        <v>154</v>
      </c>
      <c r="B22" s="137"/>
      <c r="C22" s="137"/>
      <c r="D22" s="137" t="s">
        <v>155</v>
      </c>
      <c r="E22" s="136">
        <v>340708.8</v>
      </c>
      <c r="F22" s="136">
        <v>340708.8</v>
      </c>
      <c r="G22" s="136">
        <v>0</v>
      </c>
      <c r="H22" s="136">
        <v>0</v>
      </c>
      <c r="I22" s="136">
        <v>0</v>
      </c>
      <c r="J22" s="136">
        <v>0</v>
      </c>
      <c r="K22" s="136">
        <v>0</v>
      </c>
      <c r="L22" s="136">
        <v>0</v>
      </c>
    </row>
    <row r="23" s="133" customFormat="1" ht="19" customHeight="1" spans="1:12">
      <c r="A23" s="137" t="s">
        <v>156</v>
      </c>
      <c r="B23" s="137"/>
      <c r="C23" s="137"/>
      <c r="D23" s="137" t="s">
        <v>157</v>
      </c>
      <c r="E23" s="136">
        <v>218610</v>
      </c>
      <c r="F23" s="136">
        <v>218610</v>
      </c>
      <c r="G23" s="136">
        <v>0</v>
      </c>
      <c r="H23" s="136">
        <v>0</v>
      </c>
      <c r="I23" s="136">
        <v>0</v>
      </c>
      <c r="J23" s="136">
        <v>0</v>
      </c>
      <c r="K23" s="136">
        <v>0</v>
      </c>
      <c r="L23" s="136">
        <v>0</v>
      </c>
    </row>
    <row r="24" s="133" customFormat="1" ht="19" customHeight="1" spans="1:12">
      <c r="A24" s="137" t="s">
        <v>158</v>
      </c>
      <c r="B24" s="137"/>
      <c r="C24" s="137"/>
      <c r="D24" s="137" t="s">
        <v>159</v>
      </c>
      <c r="E24" s="136">
        <v>1464765.96</v>
      </c>
      <c r="F24" s="136">
        <v>1464765.96</v>
      </c>
      <c r="G24" s="136">
        <v>0</v>
      </c>
      <c r="H24" s="136">
        <v>0</v>
      </c>
      <c r="I24" s="136">
        <v>0</v>
      </c>
      <c r="J24" s="136">
        <v>0</v>
      </c>
      <c r="K24" s="136">
        <v>0</v>
      </c>
      <c r="L24" s="136">
        <v>0</v>
      </c>
    </row>
    <row r="25" s="133" customFormat="1" ht="19" customHeight="1" spans="1:12">
      <c r="A25" s="137" t="s">
        <v>160</v>
      </c>
      <c r="B25" s="137"/>
      <c r="C25" s="137"/>
      <c r="D25" s="137" t="s">
        <v>161</v>
      </c>
      <c r="E25" s="136">
        <v>1464765.96</v>
      </c>
      <c r="F25" s="136">
        <v>1464765.96</v>
      </c>
      <c r="G25" s="136">
        <v>0</v>
      </c>
      <c r="H25" s="136">
        <v>0</v>
      </c>
      <c r="I25" s="136">
        <v>0</v>
      </c>
      <c r="J25" s="136">
        <v>0</v>
      </c>
      <c r="K25" s="136">
        <v>0</v>
      </c>
      <c r="L25" s="136">
        <v>0</v>
      </c>
    </row>
    <row r="26" s="133" customFormat="1" ht="19" customHeight="1" spans="1:12">
      <c r="A26" s="137" t="s">
        <v>162</v>
      </c>
      <c r="B26" s="137"/>
      <c r="C26" s="137"/>
      <c r="D26" s="137" t="s">
        <v>163</v>
      </c>
      <c r="E26" s="136">
        <v>232330.92</v>
      </c>
      <c r="F26" s="136">
        <v>232330.92</v>
      </c>
      <c r="G26" s="136">
        <v>0</v>
      </c>
      <c r="H26" s="136">
        <v>0</v>
      </c>
      <c r="I26" s="136">
        <v>0</v>
      </c>
      <c r="J26" s="136">
        <v>0</v>
      </c>
      <c r="K26" s="136">
        <v>0</v>
      </c>
      <c r="L26" s="136">
        <v>0</v>
      </c>
    </row>
    <row r="27" s="133" customFormat="1" ht="19" customHeight="1" spans="1:12">
      <c r="A27" s="137" t="s">
        <v>164</v>
      </c>
      <c r="B27" s="137"/>
      <c r="C27" s="137"/>
      <c r="D27" s="137" t="s">
        <v>165</v>
      </c>
      <c r="E27" s="136">
        <v>558701.25</v>
      </c>
      <c r="F27" s="136">
        <v>558701.25</v>
      </c>
      <c r="G27" s="136">
        <v>0</v>
      </c>
      <c r="H27" s="136">
        <v>0</v>
      </c>
      <c r="I27" s="136">
        <v>0</v>
      </c>
      <c r="J27" s="136">
        <v>0</v>
      </c>
      <c r="K27" s="136">
        <v>0</v>
      </c>
      <c r="L27" s="136">
        <v>0</v>
      </c>
    </row>
    <row r="28" s="133" customFormat="1" ht="19" customHeight="1" spans="1:12">
      <c r="A28" s="137" t="s">
        <v>166</v>
      </c>
      <c r="B28" s="137"/>
      <c r="C28" s="137"/>
      <c r="D28" s="137" t="s">
        <v>167</v>
      </c>
      <c r="E28" s="136">
        <v>656272.73</v>
      </c>
      <c r="F28" s="136">
        <v>656272.73</v>
      </c>
      <c r="G28" s="136">
        <v>0</v>
      </c>
      <c r="H28" s="136">
        <v>0</v>
      </c>
      <c r="I28" s="136">
        <v>0</v>
      </c>
      <c r="J28" s="136">
        <v>0</v>
      </c>
      <c r="K28" s="136">
        <v>0</v>
      </c>
      <c r="L28" s="136">
        <v>0</v>
      </c>
    </row>
    <row r="29" s="133" customFormat="1" ht="19" customHeight="1" spans="1:12">
      <c r="A29" s="137" t="s">
        <v>168</v>
      </c>
      <c r="B29" s="137"/>
      <c r="C29" s="137"/>
      <c r="D29" s="137" t="s">
        <v>169</v>
      </c>
      <c r="E29" s="136">
        <v>17461.06</v>
      </c>
      <c r="F29" s="136">
        <v>17461.06</v>
      </c>
      <c r="G29" s="136">
        <v>0</v>
      </c>
      <c r="H29" s="136">
        <v>0</v>
      </c>
      <c r="I29" s="136">
        <v>0</v>
      </c>
      <c r="J29" s="136">
        <v>0</v>
      </c>
      <c r="K29" s="136">
        <v>0</v>
      </c>
      <c r="L29" s="136">
        <v>0</v>
      </c>
    </row>
    <row r="30" s="133" customFormat="1" ht="19" customHeight="1" spans="1:12">
      <c r="A30" s="137" t="s">
        <v>170</v>
      </c>
      <c r="B30" s="137"/>
      <c r="C30" s="137"/>
      <c r="D30" s="137" t="s">
        <v>171</v>
      </c>
      <c r="E30" s="136">
        <v>28807641.56</v>
      </c>
      <c r="F30" s="136">
        <v>25814366.93</v>
      </c>
      <c r="G30" s="136">
        <v>0</v>
      </c>
      <c r="H30" s="136">
        <v>450000</v>
      </c>
      <c r="I30" s="136">
        <v>0</v>
      </c>
      <c r="J30" s="136">
        <v>0</v>
      </c>
      <c r="K30" s="136">
        <v>0</v>
      </c>
      <c r="L30" s="136">
        <v>2543274.63</v>
      </c>
    </row>
    <row r="31" s="133" customFormat="1" ht="19" customHeight="1" spans="1:12">
      <c r="A31" s="137" t="s">
        <v>172</v>
      </c>
      <c r="B31" s="137"/>
      <c r="C31" s="137"/>
      <c r="D31" s="137" t="s">
        <v>173</v>
      </c>
      <c r="E31" s="136">
        <v>4221989.24</v>
      </c>
      <c r="F31" s="136">
        <v>4221989.24</v>
      </c>
      <c r="G31" s="136">
        <v>0</v>
      </c>
      <c r="H31" s="136">
        <v>0</v>
      </c>
      <c r="I31" s="136">
        <v>0</v>
      </c>
      <c r="J31" s="136">
        <v>0</v>
      </c>
      <c r="K31" s="136">
        <v>0</v>
      </c>
      <c r="L31" s="136">
        <v>0</v>
      </c>
    </row>
    <row r="32" s="133" customFormat="1" ht="19" customHeight="1" spans="1:12">
      <c r="A32" s="137" t="s">
        <v>174</v>
      </c>
      <c r="B32" s="137"/>
      <c r="C32" s="137"/>
      <c r="D32" s="137" t="s">
        <v>175</v>
      </c>
      <c r="E32" s="136">
        <v>2877258.22</v>
      </c>
      <c r="F32" s="136">
        <v>2877258.22</v>
      </c>
      <c r="G32" s="136">
        <v>0</v>
      </c>
      <c r="H32" s="136">
        <v>0</v>
      </c>
      <c r="I32" s="136">
        <v>0</v>
      </c>
      <c r="J32" s="136">
        <v>0</v>
      </c>
      <c r="K32" s="136">
        <v>0</v>
      </c>
      <c r="L32" s="136">
        <v>0</v>
      </c>
    </row>
    <row r="33" s="133" customFormat="1" ht="19" customHeight="1" spans="1:12">
      <c r="A33" s="137" t="s">
        <v>176</v>
      </c>
      <c r="B33" s="137"/>
      <c r="C33" s="137"/>
      <c r="D33" s="137" t="s">
        <v>177</v>
      </c>
      <c r="E33" s="136">
        <v>1344731.02</v>
      </c>
      <c r="F33" s="136">
        <v>1344731.02</v>
      </c>
      <c r="G33" s="136">
        <v>0</v>
      </c>
      <c r="H33" s="136">
        <v>0</v>
      </c>
      <c r="I33" s="136">
        <v>0</v>
      </c>
      <c r="J33" s="136">
        <v>0</v>
      </c>
      <c r="K33" s="136">
        <v>0</v>
      </c>
      <c r="L33" s="136">
        <v>0</v>
      </c>
    </row>
    <row r="34" s="133" customFormat="1" ht="19" customHeight="1" spans="1:12">
      <c r="A34" s="137" t="s">
        <v>178</v>
      </c>
      <c r="B34" s="137"/>
      <c r="C34" s="137"/>
      <c r="D34" s="137" t="s">
        <v>179</v>
      </c>
      <c r="E34" s="136">
        <v>2178997.4</v>
      </c>
      <c r="F34" s="136">
        <v>2178997.4</v>
      </c>
      <c r="G34" s="136">
        <v>0</v>
      </c>
      <c r="H34" s="136">
        <v>0</v>
      </c>
      <c r="I34" s="136">
        <v>0</v>
      </c>
      <c r="J34" s="136">
        <v>0</v>
      </c>
      <c r="K34" s="136">
        <v>0</v>
      </c>
      <c r="L34" s="136">
        <v>0</v>
      </c>
    </row>
    <row r="35" s="133" customFormat="1" ht="19" customHeight="1" spans="1:12">
      <c r="A35" s="137" t="s">
        <v>180</v>
      </c>
      <c r="B35" s="137"/>
      <c r="C35" s="137"/>
      <c r="D35" s="137" t="s">
        <v>181</v>
      </c>
      <c r="E35" s="136">
        <v>2178997.4</v>
      </c>
      <c r="F35" s="136">
        <v>2178997.4</v>
      </c>
      <c r="G35" s="136">
        <v>0</v>
      </c>
      <c r="H35" s="136">
        <v>0</v>
      </c>
      <c r="I35" s="136">
        <v>0</v>
      </c>
      <c r="J35" s="136">
        <v>0</v>
      </c>
      <c r="K35" s="136">
        <v>0</v>
      </c>
      <c r="L35" s="136">
        <v>0</v>
      </c>
    </row>
    <row r="36" s="133" customFormat="1" ht="19" customHeight="1" spans="1:12">
      <c r="A36" s="137" t="s">
        <v>182</v>
      </c>
      <c r="B36" s="137"/>
      <c r="C36" s="137"/>
      <c r="D36" s="137" t="s">
        <v>183</v>
      </c>
      <c r="E36" s="136">
        <v>21806863.33</v>
      </c>
      <c r="F36" s="136">
        <v>18813588.7</v>
      </c>
      <c r="G36" s="136">
        <v>0</v>
      </c>
      <c r="H36" s="136">
        <v>450000</v>
      </c>
      <c r="I36" s="136">
        <v>0</v>
      </c>
      <c r="J36" s="136">
        <v>0</v>
      </c>
      <c r="K36" s="136">
        <v>0</v>
      </c>
      <c r="L36" s="136">
        <v>2543274.63</v>
      </c>
    </row>
    <row r="37" s="133" customFormat="1" ht="19" customHeight="1" spans="1:12">
      <c r="A37" s="137" t="s">
        <v>184</v>
      </c>
      <c r="B37" s="137"/>
      <c r="C37" s="137"/>
      <c r="D37" s="137" t="s">
        <v>183</v>
      </c>
      <c r="E37" s="136">
        <v>21806863.33</v>
      </c>
      <c r="F37" s="136">
        <v>18813588.7</v>
      </c>
      <c r="G37" s="136">
        <v>0</v>
      </c>
      <c r="H37" s="136">
        <v>450000</v>
      </c>
      <c r="I37" s="136">
        <v>0</v>
      </c>
      <c r="J37" s="136">
        <v>0</v>
      </c>
      <c r="K37" s="136">
        <v>0</v>
      </c>
      <c r="L37" s="136">
        <v>2543274.63</v>
      </c>
    </row>
    <row r="38" s="133" customFormat="1" ht="19" customHeight="1" spans="1:12">
      <c r="A38" s="137" t="s">
        <v>185</v>
      </c>
      <c r="B38" s="137"/>
      <c r="C38" s="137"/>
      <c r="D38" s="137" t="s">
        <v>186</v>
      </c>
      <c r="E38" s="136">
        <v>599791.59</v>
      </c>
      <c r="F38" s="136">
        <v>599791.59</v>
      </c>
      <c r="G38" s="136">
        <v>0</v>
      </c>
      <c r="H38" s="136">
        <v>0</v>
      </c>
      <c r="I38" s="136">
        <v>0</v>
      </c>
      <c r="J38" s="136">
        <v>0</v>
      </c>
      <c r="K38" s="136">
        <v>0</v>
      </c>
      <c r="L38" s="136">
        <v>0</v>
      </c>
    </row>
    <row r="39" s="133" customFormat="1" ht="19" customHeight="1" spans="1:12">
      <c r="A39" s="137" t="s">
        <v>187</v>
      </c>
      <c r="B39" s="137"/>
      <c r="C39" s="137"/>
      <c r="D39" s="137" t="s">
        <v>188</v>
      </c>
      <c r="E39" s="136">
        <v>599791.59</v>
      </c>
      <c r="F39" s="136">
        <v>599791.59</v>
      </c>
      <c r="G39" s="136">
        <v>0</v>
      </c>
      <c r="H39" s="136">
        <v>0</v>
      </c>
      <c r="I39" s="136">
        <v>0</v>
      </c>
      <c r="J39" s="136">
        <v>0</v>
      </c>
      <c r="K39" s="136">
        <v>0</v>
      </c>
      <c r="L39" s="136">
        <v>0</v>
      </c>
    </row>
    <row r="40" s="133" customFormat="1" ht="19" customHeight="1" spans="1:12">
      <c r="A40" s="137" t="s">
        <v>189</v>
      </c>
      <c r="B40" s="137"/>
      <c r="C40" s="137"/>
      <c r="D40" s="137" t="s">
        <v>190</v>
      </c>
      <c r="E40" s="136">
        <v>1182106</v>
      </c>
      <c r="F40" s="136">
        <v>1182106</v>
      </c>
      <c r="G40" s="136">
        <v>0</v>
      </c>
      <c r="H40" s="136">
        <v>0</v>
      </c>
      <c r="I40" s="136">
        <v>0</v>
      </c>
      <c r="J40" s="136">
        <v>0</v>
      </c>
      <c r="K40" s="136">
        <v>0</v>
      </c>
      <c r="L40" s="136">
        <v>0</v>
      </c>
    </row>
    <row r="41" s="133" customFormat="1" ht="19" customHeight="1" spans="1:12">
      <c r="A41" s="137" t="s">
        <v>191</v>
      </c>
      <c r="B41" s="137"/>
      <c r="C41" s="137"/>
      <c r="D41" s="137" t="s">
        <v>192</v>
      </c>
      <c r="E41" s="136">
        <v>1182106</v>
      </c>
      <c r="F41" s="136">
        <v>1182106</v>
      </c>
      <c r="G41" s="136">
        <v>0</v>
      </c>
      <c r="H41" s="136">
        <v>0</v>
      </c>
      <c r="I41" s="136">
        <v>0</v>
      </c>
      <c r="J41" s="136">
        <v>0</v>
      </c>
      <c r="K41" s="136">
        <v>0</v>
      </c>
      <c r="L41" s="136">
        <v>0</v>
      </c>
    </row>
    <row r="42" s="133" customFormat="1" ht="19" customHeight="1" spans="1:12">
      <c r="A42" s="137" t="s">
        <v>193</v>
      </c>
      <c r="B42" s="137"/>
      <c r="C42" s="137"/>
      <c r="D42" s="137" t="s">
        <v>194</v>
      </c>
      <c r="E42" s="136">
        <v>1182106</v>
      </c>
      <c r="F42" s="136">
        <v>1182106</v>
      </c>
      <c r="G42" s="136">
        <v>0</v>
      </c>
      <c r="H42" s="136">
        <v>0</v>
      </c>
      <c r="I42" s="136">
        <v>0</v>
      </c>
      <c r="J42" s="136">
        <v>0</v>
      </c>
      <c r="K42" s="136">
        <v>0</v>
      </c>
      <c r="L42" s="136">
        <v>0</v>
      </c>
    </row>
    <row r="43" s="133" customFormat="1" ht="19" customHeight="1" spans="1:12">
      <c r="A43" s="137" t="s">
        <v>195</v>
      </c>
      <c r="B43" s="137"/>
      <c r="C43" s="137"/>
      <c r="D43" s="137" t="s">
        <v>196</v>
      </c>
      <c r="E43" s="136">
        <v>175500</v>
      </c>
      <c r="F43" s="136">
        <v>175500</v>
      </c>
      <c r="G43" s="136">
        <v>0</v>
      </c>
      <c r="H43" s="136">
        <v>0</v>
      </c>
      <c r="I43" s="136">
        <v>0</v>
      </c>
      <c r="J43" s="136">
        <v>0</v>
      </c>
      <c r="K43" s="136">
        <v>0</v>
      </c>
      <c r="L43" s="136">
        <v>0</v>
      </c>
    </row>
    <row r="44" s="133" customFormat="1" ht="19" customHeight="1" spans="1:12">
      <c r="A44" s="137" t="s">
        <v>197</v>
      </c>
      <c r="B44" s="137"/>
      <c r="C44" s="137"/>
      <c r="D44" s="137" t="s">
        <v>198</v>
      </c>
      <c r="E44" s="136">
        <v>175500</v>
      </c>
      <c r="F44" s="136">
        <v>175500</v>
      </c>
      <c r="G44" s="136">
        <v>0</v>
      </c>
      <c r="H44" s="136">
        <v>0</v>
      </c>
      <c r="I44" s="136">
        <v>0</v>
      </c>
      <c r="J44" s="136">
        <v>0</v>
      </c>
      <c r="K44" s="136">
        <v>0</v>
      </c>
      <c r="L44" s="136">
        <v>0</v>
      </c>
    </row>
    <row r="45" s="133" customFormat="1" ht="19" customHeight="1" spans="1:12">
      <c r="A45" s="137" t="s">
        <v>199</v>
      </c>
      <c r="B45" s="137"/>
      <c r="C45" s="137"/>
      <c r="D45" s="137" t="s">
        <v>200</v>
      </c>
      <c r="E45" s="136">
        <v>175500</v>
      </c>
      <c r="F45" s="136">
        <v>175500</v>
      </c>
      <c r="G45" s="136">
        <v>0</v>
      </c>
      <c r="H45" s="136">
        <v>0</v>
      </c>
      <c r="I45" s="136">
        <v>0</v>
      </c>
      <c r="J45" s="136">
        <v>0</v>
      </c>
      <c r="K45" s="136">
        <v>0</v>
      </c>
      <c r="L45" s="136">
        <v>0</v>
      </c>
    </row>
    <row r="46" s="133" customFormat="1" ht="19" customHeight="1" spans="1:12">
      <c r="A46" s="138" t="s">
        <v>201</v>
      </c>
      <c r="B46" s="138" t="s">
        <v>5</v>
      </c>
      <c r="C46" s="138" t="s">
        <v>5</v>
      </c>
      <c r="D46" s="138" t="s">
        <v>5</v>
      </c>
      <c r="E46" s="138" t="s">
        <v>5</v>
      </c>
      <c r="F46" s="138" t="s">
        <v>5</v>
      </c>
      <c r="G46" s="138" t="s">
        <v>5</v>
      </c>
      <c r="H46" s="138" t="s">
        <v>5</v>
      </c>
      <c r="I46" s="138" t="s">
        <v>5</v>
      </c>
      <c r="J46" s="138" t="s">
        <v>5</v>
      </c>
      <c r="K46" s="138" t="s">
        <v>5</v>
      </c>
      <c r="L46" s="138" t="s">
        <v>5</v>
      </c>
    </row>
  </sheetData>
  <mergeCells count="5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L46"/>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9"/>
  <sheetViews>
    <sheetView workbookViewId="0">
      <pane ySplit="9" topLeftCell="A25" activePane="bottomLeft" state="frozen"/>
      <selection/>
      <selection pane="bottomLeft" activeCell="G9" sqref="G9"/>
    </sheetView>
  </sheetViews>
  <sheetFormatPr defaultColWidth="16" defaultRowHeight="13.5"/>
  <cols>
    <col min="1" max="3" width="3.25" customWidth="1"/>
    <col min="4" max="4" width="38.375" customWidth="1"/>
    <col min="5" max="9" width="17.875" customWidth="1"/>
    <col min="10" max="10" width="5.75" customWidth="1"/>
  </cols>
  <sheetData>
    <row r="1" s="125" customFormat="1" ht="36" customHeight="1" spans="1:10">
      <c r="A1" s="140" t="s">
        <v>202</v>
      </c>
      <c r="B1" s="140"/>
      <c r="C1" s="140"/>
      <c r="D1" s="140"/>
      <c r="E1" s="140"/>
      <c r="F1" s="140"/>
      <c r="G1" s="140"/>
      <c r="H1" s="140"/>
      <c r="I1" s="140"/>
      <c r="J1" s="140"/>
    </row>
    <row r="2" s="125" customFormat="1" ht="18" customHeight="1" spans="1:10">
      <c r="A2" s="139"/>
      <c r="B2" s="139"/>
      <c r="C2" s="139"/>
      <c r="D2" s="139"/>
      <c r="E2" s="139"/>
      <c r="F2" s="139"/>
      <c r="G2" s="139"/>
      <c r="H2" s="139"/>
      <c r="I2" s="139"/>
      <c r="J2" s="141" t="s">
        <v>203</v>
      </c>
    </row>
    <row r="3" s="125" customFormat="1" ht="18" customHeight="1" spans="1:10">
      <c r="A3" s="69" t="s">
        <v>2</v>
      </c>
      <c r="B3" s="139"/>
      <c r="C3" s="139"/>
      <c r="D3" s="139"/>
      <c r="E3" s="139"/>
      <c r="F3" s="142"/>
      <c r="G3" s="139"/>
      <c r="H3" s="139"/>
      <c r="I3" s="139"/>
      <c r="J3" s="141" t="s">
        <v>3</v>
      </c>
    </row>
    <row r="4" s="133" customFormat="1" ht="19" customHeight="1" spans="1:10">
      <c r="A4" s="130" t="s">
        <v>7</v>
      </c>
      <c r="B4" s="130" t="s">
        <v>5</v>
      </c>
      <c r="C4" s="130" t="s">
        <v>5</v>
      </c>
      <c r="D4" s="130" t="s">
        <v>5</v>
      </c>
      <c r="E4" s="129" t="s">
        <v>100</v>
      </c>
      <c r="F4" s="129" t="s">
        <v>204</v>
      </c>
      <c r="G4" s="129" t="s">
        <v>205</v>
      </c>
      <c r="H4" s="129" t="s">
        <v>206</v>
      </c>
      <c r="I4" s="129" t="s">
        <v>207</v>
      </c>
      <c r="J4" s="129" t="s">
        <v>208</v>
      </c>
    </row>
    <row r="5" s="133" customFormat="1" ht="19" customHeight="1" spans="1:10">
      <c r="A5" s="129" t="s">
        <v>122</v>
      </c>
      <c r="B5" s="129" t="s">
        <v>5</v>
      </c>
      <c r="C5" s="129" t="s">
        <v>5</v>
      </c>
      <c r="D5" s="130" t="s">
        <v>123</v>
      </c>
      <c r="E5" s="129" t="s">
        <v>5</v>
      </c>
      <c r="F5" s="129" t="s">
        <v>5</v>
      </c>
      <c r="G5" s="129" t="s">
        <v>5</v>
      </c>
      <c r="H5" s="129" t="s">
        <v>5</v>
      </c>
      <c r="I5" s="129" t="s">
        <v>5</v>
      </c>
      <c r="J5" s="129" t="s">
        <v>5</v>
      </c>
    </row>
    <row r="6" s="133" customFormat="1" ht="19" customHeight="1" spans="1:10">
      <c r="A6" s="129" t="s">
        <v>5</v>
      </c>
      <c r="B6" s="129" t="s">
        <v>5</v>
      </c>
      <c r="C6" s="129" t="s">
        <v>5</v>
      </c>
      <c r="D6" s="130" t="s">
        <v>5</v>
      </c>
      <c r="E6" s="129" t="s">
        <v>5</v>
      </c>
      <c r="F6" s="129" t="s">
        <v>5</v>
      </c>
      <c r="G6" s="129" t="s">
        <v>5</v>
      </c>
      <c r="H6" s="129" t="s">
        <v>5</v>
      </c>
      <c r="I6" s="129" t="s">
        <v>5</v>
      </c>
      <c r="J6" s="129" t="s">
        <v>5</v>
      </c>
    </row>
    <row r="7" s="133" customFormat="1" ht="19" customHeight="1" spans="1:10">
      <c r="A7" s="129" t="s">
        <v>5</v>
      </c>
      <c r="B7" s="129" t="s">
        <v>5</v>
      </c>
      <c r="C7" s="129" t="s">
        <v>5</v>
      </c>
      <c r="D7" s="130" t="s">
        <v>5</v>
      </c>
      <c r="E7" s="129" t="s">
        <v>5</v>
      </c>
      <c r="F7" s="129" t="s">
        <v>5</v>
      </c>
      <c r="G7" s="129" t="s">
        <v>5</v>
      </c>
      <c r="H7" s="129" t="s">
        <v>5</v>
      </c>
      <c r="I7" s="129" t="s">
        <v>5</v>
      </c>
      <c r="J7" s="129" t="s">
        <v>5</v>
      </c>
    </row>
    <row r="8" s="133" customFormat="1" ht="19" customHeight="1" spans="1:10">
      <c r="A8" s="130" t="s">
        <v>126</v>
      </c>
      <c r="B8" s="130" t="s">
        <v>127</v>
      </c>
      <c r="C8" s="130" t="s">
        <v>128</v>
      </c>
      <c r="D8" s="130" t="s">
        <v>11</v>
      </c>
      <c r="E8" s="129" t="s">
        <v>12</v>
      </c>
      <c r="F8" s="129" t="s">
        <v>13</v>
      </c>
      <c r="G8" s="129" t="s">
        <v>21</v>
      </c>
      <c r="H8" s="129" t="s">
        <v>25</v>
      </c>
      <c r="I8" s="129" t="s">
        <v>29</v>
      </c>
      <c r="J8" s="129" t="s">
        <v>33</v>
      </c>
    </row>
    <row r="9" s="133" customFormat="1" ht="19" customHeight="1" spans="1:10">
      <c r="A9" s="130" t="s">
        <v>5</v>
      </c>
      <c r="B9" s="130" t="s">
        <v>5</v>
      </c>
      <c r="C9" s="130" t="s">
        <v>5</v>
      </c>
      <c r="D9" s="130" t="s">
        <v>129</v>
      </c>
      <c r="E9" s="136">
        <v>36449705.38</v>
      </c>
      <c r="F9" s="136">
        <v>19405442.89</v>
      </c>
      <c r="G9" s="136">
        <v>17044262.49</v>
      </c>
      <c r="H9" s="136">
        <v>0</v>
      </c>
      <c r="I9" s="136">
        <v>0</v>
      </c>
      <c r="J9" s="136">
        <v>0</v>
      </c>
    </row>
    <row r="10" s="133" customFormat="1" ht="19" customHeight="1" spans="1:10">
      <c r="A10" s="137" t="s">
        <v>130</v>
      </c>
      <c r="B10" s="137"/>
      <c r="C10" s="137"/>
      <c r="D10" s="137" t="s">
        <v>131</v>
      </c>
      <c r="E10" s="136">
        <v>600000</v>
      </c>
      <c r="F10" s="136">
        <v>0</v>
      </c>
      <c r="G10" s="136">
        <v>600000</v>
      </c>
      <c r="H10" s="136">
        <v>0</v>
      </c>
      <c r="I10" s="136">
        <v>0</v>
      </c>
      <c r="J10" s="136">
        <v>0</v>
      </c>
    </row>
    <row r="11" s="133" customFormat="1" ht="19" customHeight="1" spans="1:10">
      <c r="A11" s="137" t="s">
        <v>132</v>
      </c>
      <c r="B11" s="137"/>
      <c r="C11" s="137"/>
      <c r="D11" s="137" t="s">
        <v>133</v>
      </c>
      <c r="E11" s="136">
        <v>600000</v>
      </c>
      <c r="F11" s="136">
        <v>0</v>
      </c>
      <c r="G11" s="136">
        <v>600000</v>
      </c>
      <c r="H11" s="136">
        <v>0</v>
      </c>
      <c r="I11" s="136">
        <v>0</v>
      </c>
      <c r="J11" s="136">
        <v>0</v>
      </c>
    </row>
    <row r="12" s="133" customFormat="1" ht="19" customHeight="1" spans="1:10">
      <c r="A12" s="137" t="s">
        <v>134</v>
      </c>
      <c r="B12" s="137"/>
      <c r="C12" s="137"/>
      <c r="D12" s="137" t="s">
        <v>135</v>
      </c>
      <c r="E12" s="136">
        <v>600000</v>
      </c>
      <c r="F12" s="136">
        <v>0</v>
      </c>
      <c r="G12" s="136">
        <v>600000</v>
      </c>
      <c r="H12" s="136">
        <v>0</v>
      </c>
      <c r="I12" s="136">
        <v>0</v>
      </c>
      <c r="J12" s="136">
        <v>0</v>
      </c>
    </row>
    <row r="13" s="133" customFormat="1" ht="19" customHeight="1" spans="1:10">
      <c r="A13" s="137" t="s">
        <v>136</v>
      </c>
      <c r="B13" s="137"/>
      <c r="C13" s="137"/>
      <c r="D13" s="137" t="s">
        <v>137</v>
      </c>
      <c r="E13" s="136">
        <v>3278790.05</v>
      </c>
      <c r="F13" s="136">
        <v>2903809.45</v>
      </c>
      <c r="G13" s="136">
        <v>374980.6</v>
      </c>
      <c r="H13" s="136">
        <v>0</v>
      </c>
      <c r="I13" s="136">
        <v>0</v>
      </c>
      <c r="J13" s="136">
        <v>0</v>
      </c>
    </row>
    <row r="14" s="133" customFormat="1" ht="19" customHeight="1" spans="1:10">
      <c r="A14" s="137" t="s">
        <v>138</v>
      </c>
      <c r="B14" s="137"/>
      <c r="C14" s="137"/>
      <c r="D14" s="137" t="s">
        <v>139</v>
      </c>
      <c r="E14" s="136">
        <v>2674711.25</v>
      </c>
      <c r="F14" s="136">
        <v>2642294.65</v>
      </c>
      <c r="G14" s="136">
        <v>32416.6</v>
      </c>
      <c r="H14" s="136">
        <v>0</v>
      </c>
      <c r="I14" s="136">
        <v>0</v>
      </c>
      <c r="J14" s="136">
        <v>0</v>
      </c>
    </row>
    <row r="15" s="133" customFormat="1" ht="19" customHeight="1" spans="1:10">
      <c r="A15" s="137" t="s">
        <v>140</v>
      </c>
      <c r="B15" s="137"/>
      <c r="C15" s="137"/>
      <c r="D15" s="137" t="s">
        <v>141</v>
      </c>
      <c r="E15" s="136">
        <v>752400</v>
      </c>
      <c r="F15" s="136">
        <v>752400</v>
      </c>
      <c r="G15" s="136">
        <v>0</v>
      </c>
      <c r="H15" s="136">
        <v>0</v>
      </c>
      <c r="I15" s="136">
        <v>0</v>
      </c>
      <c r="J15" s="136">
        <v>0</v>
      </c>
    </row>
    <row r="16" s="133" customFormat="1" ht="19" customHeight="1" spans="1:10">
      <c r="A16" s="137" t="s">
        <v>142</v>
      </c>
      <c r="B16" s="137"/>
      <c r="C16" s="137"/>
      <c r="D16" s="137" t="s">
        <v>143</v>
      </c>
      <c r="E16" s="136">
        <v>1530609.76</v>
      </c>
      <c r="F16" s="136">
        <v>1530609.76</v>
      </c>
      <c r="G16" s="136">
        <v>0</v>
      </c>
      <c r="H16" s="136">
        <v>0</v>
      </c>
      <c r="I16" s="136">
        <v>0</v>
      </c>
      <c r="J16" s="136">
        <v>0</v>
      </c>
    </row>
    <row r="17" s="133" customFormat="1" ht="19" customHeight="1" spans="1:10">
      <c r="A17" s="137" t="s">
        <v>144</v>
      </c>
      <c r="B17" s="137"/>
      <c r="C17" s="137"/>
      <c r="D17" s="137" t="s">
        <v>145</v>
      </c>
      <c r="E17" s="136">
        <v>359284.89</v>
      </c>
      <c r="F17" s="136">
        <v>359284.89</v>
      </c>
      <c r="G17" s="136">
        <v>0</v>
      </c>
      <c r="H17" s="136">
        <v>0</v>
      </c>
      <c r="I17" s="136">
        <v>0</v>
      </c>
      <c r="J17" s="136">
        <v>0</v>
      </c>
    </row>
    <row r="18" s="133" customFormat="1" ht="19" customHeight="1" spans="1:10">
      <c r="A18" s="137" t="s">
        <v>146</v>
      </c>
      <c r="B18" s="137"/>
      <c r="C18" s="137"/>
      <c r="D18" s="137" t="s">
        <v>147</v>
      </c>
      <c r="E18" s="136">
        <v>32416.6</v>
      </c>
      <c r="F18" s="136">
        <v>0</v>
      </c>
      <c r="G18" s="136">
        <v>32416.6</v>
      </c>
      <c r="H18" s="136">
        <v>0</v>
      </c>
      <c r="I18" s="136">
        <v>0</v>
      </c>
      <c r="J18" s="136">
        <v>0</v>
      </c>
    </row>
    <row r="19" s="133" customFormat="1" ht="19" customHeight="1" spans="1:10">
      <c r="A19" s="137" t="s">
        <v>148</v>
      </c>
      <c r="B19" s="137"/>
      <c r="C19" s="137"/>
      <c r="D19" s="137" t="s">
        <v>149</v>
      </c>
      <c r="E19" s="136">
        <v>44760</v>
      </c>
      <c r="F19" s="136">
        <v>0</v>
      </c>
      <c r="G19" s="136">
        <v>44760</v>
      </c>
      <c r="H19" s="136">
        <v>0</v>
      </c>
      <c r="I19" s="136">
        <v>0</v>
      </c>
      <c r="J19" s="136">
        <v>0</v>
      </c>
    </row>
    <row r="20" s="133" customFormat="1" ht="19" customHeight="1" spans="1:10">
      <c r="A20" s="137" t="s">
        <v>150</v>
      </c>
      <c r="B20" s="137"/>
      <c r="C20" s="137"/>
      <c r="D20" s="137" t="s">
        <v>151</v>
      </c>
      <c r="E20" s="136">
        <v>44760</v>
      </c>
      <c r="F20" s="136">
        <v>0</v>
      </c>
      <c r="G20" s="136">
        <v>44760</v>
      </c>
      <c r="H20" s="136">
        <v>0</v>
      </c>
      <c r="I20" s="136">
        <v>0</v>
      </c>
      <c r="J20" s="136">
        <v>0</v>
      </c>
    </row>
    <row r="21" s="133" customFormat="1" ht="19" customHeight="1" spans="1:10">
      <c r="A21" s="137" t="s">
        <v>152</v>
      </c>
      <c r="B21" s="137"/>
      <c r="C21" s="137"/>
      <c r="D21" s="137" t="s">
        <v>153</v>
      </c>
      <c r="E21" s="136">
        <v>559318.8</v>
      </c>
      <c r="F21" s="136">
        <v>261514.8</v>
      </c>
      <c r="G21" s="136">
        <v>297804</v>
      </c>
      <c r="H21" s="136">
        <v>0</v>
      </c>
      <c r="I21" s="136">
        <v>0</v>
      </c>
      <c r="J21" s="136">
        <v>0</v>
      </c>
    </row>
    <row r="22" s="133" customFormat="1" ht="19" customHeight="1" spans="1:10">
      <c r="A22" s="137" t="s">
        <v>154</v>
      </c>
      <c r="B22" s="137"/>
      <c r="C22" s="137"/>
      <c r="D22" s="137" t="s">
        <v>155</v>
      </c>
      <c r="E22" s="136">
        <v>340708.8</v>
      </c>
      <c r="F22" s="136">
        <v>42904.8</v>
      </c>
      <c r="G22" s="136">
        <v>297804</v>
      </c>
      <c r="H22" s="136">
        <v>0</v>
      </c>
      <c r="I22" s="136">
        <v>0</v>
      </c>
      <c r="J22" s="136">
        <v>0</v>
      </c>
    </row>
    <row r="23" s="133" customFormat="1" ht="19" customHeight="1" spans="1:10">
      <c r="A23" s="137" t="s">
        <v>156</v>
      </c>
      <c r="B23" s="137"/>
      <c r="C23" s="137"/>
      <c r="D23" s="137" t="s">
        <v>157</v>
      </c>
      <c r="E23" s="136">
        <v>218610</v>
      </c>
      <c r="F23" s="136">
        <v>218610</v>
      </c>
      <c r="G23" s="136">
        <v>0</v>
      </c>
      <c r="H23" s="136">
        <v>0</v>
      </c>
      <c r="I23" s="136">
        <v>0</v>
      </c>
      <c r="J23" s="136">
        <v>0</v>
      </c>
    </row>
    <row r="24" s="133" customFormat="1" ht="19" customHeight="1" spans="1:10">
      <c r="A24" s="137" t="s">
        <v>158</v>
      </c>
      <c r="B24" s="137"/>
      <c r="C24" s="137"/>
      <c r="D24" s="137" t="s">
        <v>159</v>
      </c>
      <c r="E24" s="136">
        <v>1464765.96</v>
      </c>
      <c r="F24" s="136">
        <v>1464765.96</v>
      </c>
      <c r="G24" s="136">
        <v>0</v>
      </c>
      <c r="H24" s="136">
        <v>0</v>
      </c>
      <c r="I24" s="136">
        <v>0</v>
      </c>
      <c r="J24" s="136">
        <v>0</v>
      </c>
    </row>
    <row r="25" s="133" customFormat="1" ht="19" customHeight="1" spans="1:10">
      <c r="A25" s="137" t="s">
        <v>160</v>
      </c>
      <c r="B25" s="137"/>
      <c r="C25" s="137"/>
      <c r="D25" s="137" t="s">
        <v>161</v>
      </c>
      <c r="E25" s="136">
        <v>1464765.96</v>
      </c>
      <c r="F25" s="136">
        <v>1464765.96</v>
      </c>
      <c r="G25" s="136">
        <v>0</v>
      </c>
      <c r="H25" s="136">
        <v>0</v>
      </c>
      <c r="I25" s="136">
        <v>0</v>
      </c>
      <c r="J25" s="136">
        <v>0</v>
      </c>
    </row>
    <row r="26" s="133" customFormat="1" ht="19" customHeight="1" spans="1:10">
      <c r="A26" s="137" t="s">
        <v>162</v>
      </c>
      <c r="B26" s="137"/>
      <c r="C26" s="137"/>
      <c r="D26" s="137" t="s">
        <v>163</v>
      </c>
      <c r="E26" s="136">
        <v>232330.92</v>
      </c>
      <c r="F26" s="136">
        <v>232330.92</v>
      </c>
      <c r="G26" s="136">
        <v>0</v>
      </c>
      <c r="H26" s="136">
        <v>0</v>
      </c>
      <c r="I26" s="136">
        <v>0</v>
      </c>
      <c r="J26" s="136">
        <v>0</v>
      </c>
    </row>
    <row r="27" s="133" customFormat="1" ht="19" customHeight="1" spans="1:10">
      <c r="A27" s="137" t="s">
        <v>164</v>
      </c>
      <c r="B27" s="137"/>
      <c r="C27" s="137"/>
      <c r="D27" s="137" t="s">
        <v>165</v>
      </c>
      <c r="E27" s="136">
        <v>558701.25</v>
      </c>
      <c r="F27" s="136">
        <v>558701.25</v>
      </c>
      <c r="G27" s="136">
        <v>0</v>
      </c>
      <c r="H27" s="136">
        <v>0</v>
      </c>
      <c r="I27" s="136">
        <v>0</v>
      </c>
      <c r="J27" s="136">
        <v>0</v>
      </c>
    </row>
    <row r="28" s="133" customFormat="1" ht="19" customHeight="1" spans="1:10">
      <c r="A28" s="137" t="s">
        <v>166</v>
      </c>
      <c r="B28" s="137"/>
      <c r="C28" s="137"/>
      <c r="D28" s="137" t="s">
        <v>167</v>
      </c>
      <c r="E28" s="136">
        <v>656272.73</v>
      </c>
      <c r="F28" s="136">
        <v>656272.73</v>
      </c>
      <c r="G28" s="136">
        <v>0</v>
      </c>
      <c r="H28" s="136">
        <v>0</v>
      </c>
      <c r="I28" s="136">
        <v>0</v>
      </c>
      <c r="J28" s="136">
        <v>0</v>
      </c>
    </row>
    <row r="29" s="133" customFormat="1" ht="19" customHeight="1" spans="1:10">
      <c r="A29" s="137" t="s">
        <v>168</v>
      </c>
      <c r="B29" s="137"/>
      <c r="C29" s="137"/>
      <c r="D29" s="137" t="s">
        <v>169</v>
      </c>
      <c r="E29" s="136">
        <v>17461.06</v>
      </c>
      <c r="F29" s="136">
        <v>17461.06</v>
      </c>
      <c r="G29" s="136">
        <v>0</v>
      </c>
      <c r="H29" s="136">
        <v>0</v>
      </c>
      <c r="I29" s="136">
        <v>0</v>
      </c>
      <c r="J29" s="136">
        <v>0</v>
      </c>
    </row>
    <row r="30" s="133" customFormat="1" ht="19" customHeight="1" spans="1:10">
      <c r="A30" s="137" t="s">
        <v>170</v>
      </c>
      <c r="B30" s="137"/>
      <c r="C30" s="137"/>
      <c r="D30" s="137" t="s">
        <v>171</v>
      </c>
      <c r="E30" s="136">
        <v>29748543.37</v>
      </c>
      <c r="F30" s="136">
        <v>13854761.48</v>
      </c>
      <c r="G30" s="136">
        <v>15893781.89</v>
      </c>
      <c r="H30" s="136">
        <v>0</v>
      </c>
      <c r="I30" s="136">
        <v>0</v>
      </c>
      <c r="J30" s="136">
        <v>0</v>
      </c>
    </row>
    <row r="31" s="133" customFormat="1" ht="19" customHeight="1" spans="1:10">
      <c r="A31" s="137" t="s">
        <v>172</v>
      </c>
      <c r="B31" s="137"/>
      <c r="C31" s="137"/>
      <c r="D31" s="137" t="s">
        <v>173</v>
      </c>
      <c r="E31" s="136">
        <v>4221989.24</v>
      </c>
      <c r="F31" s="136">
        <v>4221989.24</v>
      </c>
      <c r="G31" s="136">
        <v>0</v>
      </c>
      <c r="H31" s="136">
        <v>0</v>
      </c>
      <c r="I31" s="136">
        <v>0</v>
      </c>
      <c r="J31" s="136">
        <v>0</v>
      </c>
    </row>
    <row r="32" s="133" customFormat="1" ht="19" customHeight="1" spans="1:10">
      <c r="A32" s="137" t="s">
        <v>174</v>
      </c>
      <c r="B32" s="137"/>
      <c r="C32" s="137"/>
      <c r="D32" s="137" t="s">
        <v>175</v>
      </c>
      <c r="E32" s="136">
        <v>2877258.22</v>
      </c>
      <c r="F32" s="136">
        <v>2877258.22</v>
      </c>
      <c r="G32" s="136">
        <v>0</v>
      </c>
      <c r="H32" s="136">
        <v>0</v>
      </c>
      <c r="I32" s="136">
        <v>0</v>
      </c>
      <c r="J32" s="136">
        <v>0</v>
      </c>
    </row>
    <row r="33" s="133" customFormat="1" ht="19" customHeight="1" spans="1:10">
      <c r="A33" s="137" t="s">
        <v>176</v>
      </c>
      <c r="B33" s="137"/>
      <c r="C33" s="137"/>
      <c r="D33" s="137" t="s">
        <v>177</v>
      </c>
      <c r="E33" s="136">
        <v>1344731.02</v>
      </c>
      <c r="F33" s="136">
        <v>1344731.02</v>
      </c>
      <c r="G33" s="136">
        <v>0</v>
      </c>
      <c r="H33" s="136">
        <v>0</v>
      </c>
      <c r="I33" s="136">
        <v>0</v>
      </c>
      <c r="J33" s="136">
        <v>0</v>
      </c>
    </row>
    <row r="34" s="133" customFormat="1" ht="19" customHeight="1" spans="1:10">
      <c r="A34" s="137" t="s">
        <v>178</v>
      </c>
      <c r="B34" s="137"/>
      <c r="C34" s="137"/>
      <c r="D34" s="137" t="s">
        <v>179</v>
      </c>
      <c r="E34" s="136">
        <v>2178997.4</v>
      </c>
      <c r="F34" s="136">
        <v>1351831.04</v>
      </c>
      <c r="G34" s="136">
        <v>827166.36</v>
      </c>
      <c r="H34" s="136">
        <v>0</v>
      </c>
      <c r="I34" s="136">
        <v>0</v>
      </c>
      <c r="J34" s="136">
        <v>0</v>
      </c>
    </row>
    <row r="35" s="133" customFormat="1" ht="19" customHeight="1" spans="1:10">
      <c r="A35" s="137" t="s">
        <v>180</v>
      </c>
      <c r="B35" s="137"/>
      <c r="C35" s="137"/>
      <c r="D35" s="137" t="s">
        <v>181</v>
      </c>
      <c r="E35" s="136">
        <v>2178997.4</v>
      </c>
      <c r="F35" s="136">
        <v>1351831.04</v>
      </c>
      <c r="G35" s="136">
        <v>827166.36</v>
      </c>
      <c r="H35" s="136">
        <v>0</v>
      </c>
      <c r="I35" s="136">
        <v>0</v>
      </c>
      <c r="J35" s="136">
        <v>0</v>
      </c>
    </row>
    <row r="36" s="133" customFormat="1" ht="19" customHeight="1" spans="1:10">
      <c r="A36" s="137" t="s">
        <v>182</v>
      </c>
      <c r="B36" s="137"/>
      <c r="C36" s="137"/>
      <c r="D36" s="137" t="s">
        <v>183</v>
      </c>
      <c r="E36" s="136">
        <v>22747765.14</v>
      </c>
      <c r="F36" s="136">
        <v>8280941.2</v>
      </c>
      <c r="G36" s="136">
        <v>14466823.94</v>
      </c>
      <c r="H36" s="136">
        <v>0</v>
      </c>
      <c r="I36" s="136">
        <v>0</v>
      </c>
      <c r="J36" s="136">
        <v>0</v>
      </c>
    </row>
    <row r="37" s="133" customFormat="1" ht="19" customHeight="1" spans="1:10">
      <c r="A37" s="137" t="s">
        <v>184</v>
      </c>
      <c r="B37" s="137"/>
      <c r="C37" s="137"/>
      <c r="D37" s="137" t="s">
        <v>183</v>
      </c>
      <c r="E37" s="136">
        <v>22747765.14</v>
      </c>
      <c r="F37" s="136">
        <v>8280941.2</v>
      </c>
      <c r="G37" s="136">
        <v>14466823.94</v>
      </c>
      <c r="H37" s="136">
        <v>0</v>
      </c>
      <c r="I37" s="136">
        <v>0</v>
      </c>
      <c r="J37" s="136">
        <v>0</v>
      </c>
    </row>
    <row r="38" s="133" customFormat="1" ht="19" customHeight="1" spans="1:10">
      <c r="A38" s="137" t="s">
        <v>185</v>
      </c>
      <c r="B38" s="137"/>
      <c r="C38" s="137"/>
      <c r="D38" s="137" t="s">
        <v>186</v>
      </c>
      <c r="E38" s="136">
        <v>599791.59</v>
      </c>
      <c r="F38" s="136">
        <v>0</v>
      </c>
      <c r="G38" s="136">
        <v>599791.59</v>
      </c>
      <c r="H38" s="136">
        <v>0</v>
      </c>
      <c r="I38" s="136">
        <v>0</v>
      </c>
      <c r="J38" s="136">
        <v>0</v>
      </c>
    </row>
    <row r="39" s="133" customFormat="1" ht="19" customHeight="1" spans="1:10">
      <c r="A39" s="137" t="s">
        <v>187</v>
      </c>
      <c r="B39" s="137"/>
      <c r="C39" s="137"/>
      <c r="D39" s="137" t="s">
        <v>188</v>
      </c>
      <c r="E39" s="136">
        <v>599791.59</v>
      </c>
      <c r="F39" s="136">
        <v>0</v>
      </c>
      <c r="G39" s="136">
        <v>599791.59</v>
      </c>
      <c r="H39" s="136">
        <v>0</v>
      </c>
      <c r="I39" s="136">
        <v>0</v>
      </c>
      <c r="J39" s="136">
        <v>0</v>
      </c>
    </row>
    <row r="40" s="133" customFormat="1" ht="19" customHeight="1" spans="1:10">
      <c r="A40" s="137" t="s">
        <v>209</v>
      </c>
      <c r="B40" s="137"/>
      <c r="C40" s="137"/>
      <c r="D40" s="137" t="s">
        <v>210</v>
      </c>
      <c r="E40" s="136">
        <v>0</v>
      </c>
      <c r="F40" s="136">
        <v>0</v>
      </c>
      <c r="G40" s="136">
        <v>0</v>
      </c>
      <c r="H40" s="136">
        <v>0</v>
      </c>
      <c r="I40" s="136">
        <v>0</v>
      </c>
      <c r="J40" s="136">
        <v>0</v>
      </c>
    </row>
    <row r="41" s="133" customFormat="1" ht="19" customHeight="1" spans="1:10">
      <c r="A41" s="137" t="s">
        <v>211</v>
      </c>
      <c r="B41" s="137"/>
      <c r="C41" s="137"/>
      <c r="D41" s="137" t="s">
        <v>212</v>
      </c>
      <c r="E41" s="136">
        <v>0</v>
      </c>
      <c r="F41" s="136">
        <v>0</v>
      </c>
      <c r="G41" s="136">
        <v>0</v>
      </c>
      <c r="H41" s="136">
        <v>0</v>
      </c>
      <c r="I41" s="136">
        <v>0</v>
      </c>
      <c r="J41" s="136">
        <v>0</v>
      </c>
    </row>
    <row r="42" s="133" customFormat="1" ht="19" customHeight="1" spans="1:10">
      <c r="A42" s="137" t="s">
        <v>213</v>
      </c>
      <c r="B42" s="137"/>
      <c r="C42" s="137"/>
      <c r="D42" s="137" t="s">
        <v>212</v>
      </c>
      <c r="E42" s="136">
        <v>0</v>
      </c>
      <c r="F42" s="136">
        <v>0</v>
      </c>
      <c r="G42" s="136">
        <v>0</v>
      </c>
      <c r="H42" s="136">
        <v>0</v>
      </c>
      <c r="I42" s="136">
        <v>0</v>
      </c>
      <c r="J42" s="136">
        <v>0</v>
      </c>
    </row>
    <row r="43" s="133" customFormat="1" ht="19" customHeight="1" spans="1:10">
      <c r="A43" s="137" t="s">
        <v>189</v>
      </c>
      <c r="B43" s="137"/>
      <c r="C43" s="137"/>
      <c r="D43" s="137" t="s">
        <v>190</v>
      </c>
      <c r="E43" s="136">
        <v>1182106</v>
      </c>
      <c r="F43" s="136">
        <v>1182106</v>
      </c>
      <c r="G43" s="136">
        <v>0</v>
      </c>
      <c r="H43" s="136">
        <v>0</v>
      </c>
      <c r="I43" s="136">
        <v>0</v>
      </c>
      <c r="J43" s="136">
        <v>0</v>
      </c>
    </row>
    <row r="44" s="133" customFormat="1" ht="19" customHeight="1" spans="1:10">
      <c r="A44" s="137" t="s">
        <v>191</v>
      </c>
      <c r="B44" s="137"/>
      <c r="C44" s="137"/>
      <c r="D44" s="137" t="s">
        <v>192</v>
      </c>
      <c r="E44" s="136">
        <v>1182106</v>
      </c>
      <c r="F44" s="136">
        <v>1182106</v>
      </c>
      <c r="G44" s="136">
        <v>0</v>
      </c>
      <c r="H44" s="136">
        <v>0</v>
      </c>
      <c r="I44" s="136">
        <v>0</v>
      </c>
      <c r="J44" s="136">
        <v>0</v>
      </c>
    </row>
    <row r="45" s="133" customFormat="1" ht="19" customHeight="1" spans="1:10">
      <c r="A45" s="137" t="s">
        <v>193</v>
      </c>
      <c r="B45" s="137"/>
      <c r="C45" s="137"/>
      <c r="D45" s="137" t="s">
        <v>194</v>
      </c>
      <c r="E45" s="136">
        <v>1182106</v>
      </c>
      <c r="F45" s="136">
        <v>1182106</v>
      </c>
      <c r="G45" s="136">
        <v>0</v>
      </c>
      <c r="H45" s="136">
        <v>0</v>
      </c>
      <c r="I45" s="136">
        <v>0</v>
      </c>
      <c r="J45" s="136">
        <v>0</v>
      </c>
    </row>
    <row r="46" s="133" customFormat="1" ht="19" customHeight="1" spans="1:10">
      <c r="A46" s="137" t="s">
        <v>195</v>
      </c>
      <c r="B46" s="137"/>
      <c r="C46" s="137"/>
      <c r="D46" s="137" t="s">
        <v>196</v>
      </c>
      <c r="E46" s="136">
        <v>175500</v>
      </c>
      <c r="F46" s="136">
        <v>0</v>
      </c>
      <c r="G46" s="136">
        <v>175500</v>
      </c>
      <c r="H46" s="136">
        <v>0</v>
      </c>
      <c r="I46" s="136">
        <v>0</v>
      </c>
      <c r="J46" s="136">
        <v>0</v>
      </c>
    </row>
    <row r="47" s="133" customFormat="1" ht="19" customHeight="1" spans="1:10">
      <c r="A47" s="137" t="s">
        <v>197</v>
      </c>
      <c r="B47" s="137"/>
      <c r="C47" s="137"/>
      <c r="D47" s="137" t="s">
        <v>198</v>
      </c>
      <c r="E47" s="136">
        <v>175500</v>
      </c>
      <c r="F47" s="136">
        <v>0</v>
      </c>
      <c r="G47" s="136">
        <v>175500</v>
      </c>
      <c r="H47" s="136">
        <v>0</v>
      </c>
      <c r="I47" s="136">
        <v>0</v>
      </c>
      <c r="J47" s="136">
        <v>0</v>
      </c>
    </row>
    <row r="48" s="133" customFormat="1" ht="19" customHeight="1" spans="1:10">
      <c r="A48" s="137" t="s">
        <v>199</v>
      </c>
      <c r="B48" s="137"/>
      <c r="C48" s="137"/>
      <c r="D48" s="137" t="s">
        <v>200</v>
      </c>
      <c r="E48" s="136">
        <v>175500</v>
      </c>
      <c r="F48" s="136">
        <v>0</v>
      </c>
      <c r="G48" s="136">
        <v>175500</v>
      </c>
      <c r="H48" s="136">
        <v>0</v>
      </c>
      <c r="I48" s="136">
        <v>0</v>
      </c>
      <c r="J48" s="136">
        <v>0</v>
      </c>
    </row>
    <row r="49" s="133" customFormat="1" ht="19" customHeight="1" spans="1:10">
      <c r="A49" s="138" t="s">
        <v>214</v>
      </c>
      <c r="B49" s="138" t="s">
        <v>5</v>
      </c>
      <c r="C49" s="138" t="s">
        <v>5</v>
      </c>
      <c r="D49" s="138" t="s">
        <v>5</v>
      </c>
      <c r="E49" s="138" t="s">
        <v>5</v>
      </c>
      <c r="F49" s="138" t="s">
        <v>5</v>
      </c>
      <c r="G49" s="138" t="s">
        <v>5</v>
      </c>
      <c r="H49" s="138" t="s">
        <v>5</v>
      </c>
      <c r="I49" s="138" t="s">
        <v>5</v>
      </c>
      <c r="J49" s="138" t="s">
        <v>5</v>
      </c>
    </row>
  </sheetData>
  <mergeCells count="5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8" activePane="bottomLeft" state="frozen"/>
      <selection/>
      <selection pane="bottomLeft" activeCell="I20" sqref="I20"/>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25" customFormat="1" ht="25.5" customHeight="1" spans="1:9">
      <c r="A1" s="168" t="s">
        <v>215</v>
      </c>
      <c r="B1" s="168"/>
      <c r="C1" s="168"/>
      <c r="D1" s="168"/>
      <c r="E1" s="168"/>
      <c r="F1" s="168"/>
      <c r="G1" s="168"/>
      <c r="H1" s="168"/>
      <c r="I1" s="168"/>
    </row>
    <row r="2" s="135" customFormat="1" ht="18" customHeight="1" spans="1:9">
      <c r="A2" s="169"/>
      <c r="B2" s="169"/>
      <c r="C2" s="169"/>
      <c r="D2" s="169"/>
      <c r="E2" s="169"/>
      <c r="F2" s="169"/>
      <c r="G2" s="169"/>
      <c r="H2" s="169"/>
      <c r="I2" s="170" t="s">
        <v>216</v>
      </c>
    </row>
    <row r="3" s="135" customFormat="1" ht="18" customHeight="1" spans="1:9">
      <c r="A3" s="171" t="s">
        <v>2</v>
      </c>
      <c r="B3" s="169"/>
      <c r="C3" s="169"/>
      <c r="D3" s="172"/>
      <c r="E3" s="169"/>
      <c r="F3" s="169"/>
      <c r="G3" s="169"/>
      <c r="H3" s="169"/>
      <c r="I3" s="170" t="s">
        <v>3</v>
      </c>
    </row>
    <row r="4" ht="19" customHeight="1" spans="1:9">
      <c r="A4" s="130" t="s">
        <v>217</v>
      </c>
      <c r="B4" s="130" t="s">
        <v>5</v>
      </c>
      <c r="C4" s="130" t="s">
        <v>5</v>
      </c>
      <c r="D4" s="130" t="s">
        <v>218</v>
      </c>
      <c r="E4" s="130" t="s">
        <v>5</v>
      </c>
      <c r="F4" s="130" t="s">
        <v>5</v>
      </c>
      <c r="G4" s="130" t="s">
        <v>5</v>
      </c>
      <c r="H4" s="130" t="s">
        <v>5</v>
      </c>
      <c r="I4" s="130" t="s">
        <v>5</v>
      </c>
    </row>
    <row r="5" ht="19" customHeight="1" spans="1:9">
      <c r="A5" s="129" t="s">
        <v>219</v>
      </c>
      <c r="B5" s="129" t="s">
        <v>8</v>
      </c>
      <c r="C5" s="129" t="s">
        <v>220</v>
      </c>
      <c r="D5" s="129" t="s">
        <v>221</v>
      </c>
      <c r="E5" s="129" t="s">
        <v>8</v>
      </c>
      <c r="F5" s="130" t="s">
        <v>129</v>
      </c>
      <c r="G5" s="129" t="s">
        <v>222</v>
      </c>
      <c r="H5" s="129" t="s">
        <v>223</v>
      </c>
      <c r="I5" s="129" t="s">
        <v>224</v>
      </c>
    </row>
    <row r="6" ht="19" customHeight="1" spans="1:9">
      <c r="A6" s="129" t="s">
        <v>5</v>
      </c>
      <c r="B6" s="129" t="s">
        <v>5</v>
      </c>
      <c r="C6" s="129" t="s">
        <v>5</v>
      </c>
      <c r="D6" s="129" t="s">
        <v>5</v>
      </c>
      <c r="E6" s="129" t="s">
        <v>5</v>
      </c>
      <c r="F6" s="130" t="s">
        <v>124</v>
      </c>
      <c r="G6" s="129" t="s">
        <v>222</v>
      </c>
      <c r="H6" s="129" t="s">
        <v>5</v>
      </c>
      <c r="I6" s="129" t="s">
        <v>5</v>
      </c>
    </row>
    <row r="7" ht="19" customHeight="1" spans="1:9">
      <c r="A7" s="130" t="s">
        <v>225</v>
      </c>
      <c r="B7" s="130" t="s">
        <v>5</v>
      </c>
      <c r="C7" s="130" t="s">
        <v>12</v>
      </c>
      <c r="D7" s="130" t="s">
        <v>225</v>
      </c>
      <c r="E7" s="130" t="s">
        <v>5</v>
      </c>
      <c r="F7" s="130" t="s">
        <v>13</v>
      </c>
      <c r="G7" s="130" t="s">
        <v>21</v>
      </c>
      <c r="H7" s="130" t="s">
        <v>25</v>
      </c>
      <c r="I7" s="130" t="s">
        <v>29</v>
      </c>
    </row>
    <row r="8" ht="19" customHeight="1" spans="1:9">
      <c r="A8" s="137" t="s">
        <v>226</v>
      </c>
      <c r="B8" s="130" t="s">
        <v>12</v>
      </c>
      <c r="C8" s="136">
        <v>31740237.35</v>
      </c>
      <c r="D8" s="137" t="s">
        <v>15</v>
      </c>
      <c r="E8" s="130" t="s">
        <v>23</v>
      </c>
      <c r="F8" s="136">
        <v>600000</v>
      </c>
      <c r="G8" s="136">
        <v>600000</v>
      </c>
      <c r="H8" s="136">
        <v>0</v>
      </c>
      <c r="I8" s="136">
        <v>0</v>
      </c>
    </row>
    <row r="9" ht="19" customHeight="1" spans="1:9">
      <c r="A9" s="137" t="s">
        <v>227</v>
      </c>
      <c r="B9" s="130" t="s">
        <v>13</v>
      </c>
      <c r="C9" s="136">
        <v>775291.59</v>
      </c>
      <c r="D9" s="137" t="s">
        <v>18</v>
      </c>
      <c r="E9" s="130" t="s">
        <v>27</v>
      </c>
      <c r="F9" s="136">
        <v>0</v>
      </c>
      <c r="G9" s="136">
        <v>0</v>
      </c>
      <c r="H9" s="136">
        <v>0</v>
      </c>
      <c r="I9" s="136">
        <v>0</v>
      </c>
    </row>
    <row r="10" ht="19" customHeight="1" spans="1:9">
      <c r="A10" s="137" t="s">
        <v>228</v>
      </c>
      <c r="B10" s="130" t="s">
        <v>21</v>
      </c>
      <c r="C10" s="136">
        <v>0</v>
      </c>
      <c r="D10" s="137" t="s">
        <v>22</v>
      </c>
      <c r="E10" s="130" t="s">
        <v>31</v>
      </c>
      <c r="F10" s="136">
        <v>0</v>
      </c>
      <c r="G10" s="136">
        <v>0</v>
      </c>
      <c r="H10" s="136">
        <v>0</v>
      </c>
      <c r="I10" s="136">
        <v>0</v>
      </c>
    </row>
    <row r="11" ht="19" customHeight="1" spans="1:9">
      <c r="A11" s="137" t="s">
        <v>5</v>
      </c>
      <c r="B11" s="130" t="s">
        <v>25</v>
      </c>
      <c r="C11" s="136"/>
      <c r="D11" s="137" t="s">
        <v>26</v>
      </c>
      <c r="E11" s="130" t="s">
        <v>35</v>
      </c>
      <c r="F11" s="136">
        <v>0</v>
      </c>
      <c r="G11" s="136">
        <v>0</v>
      </c>
      <c r="H11" s="136">
        <v>0</v>
      </c>
      <c r="I11" s="136">
        <v>0</v>
      </c>
    </row>
    <row r="12" ht="19" customHeight="1" spans="1:9">
      <c r="A12" s="137" t="s">
        <v>5</v>
      </c>
      <c r="B12" s="130" t="s">
        <v>29</v>
      </c>
      <c r="C12" s="136"/>
      <c r="D12" s="137" t="s">
        <v>30</v>
      </c>
      <c r="E12" s="130" t="s">
        <v>39</v>
      </c>
      <c r="F12" s="136">
        <v>0</v>
      </c>
      <c r="G12" s="136">
        <v>0</v>
      </c>
      <c r="H12" s="136">
        <v>0</v>
      </c>
      <c r="I12" s="136">
        <v>0</v>
      </c>
    </row>
    <row r="13" ht="19" customHeight="1" spans="1:9">
      <c r="A13" s="137" t="s">
        <v>5</v>
      </c>
      <c r="B13" s="130" t="s">
        <v>33</v>
      </c>
      <c r="C13" s="136"/>
      <c r="D13" s="137" t="s">
        <v>34</v>
      </c>
      <c r="E13" s="130" t="s">
        <v>43</v>
      </c>
      <c r="F13" s="136">
        <v>0</v>
      </c>
      <c r="G13" s="136">
        <v>0</v>
      </c>
      <c r="H13" s="136">
        <v>0</v>
      </c>
      <c r="I13" s="136">
        <v>0</v>
      </c>
    </row>
    <row r="14" ht="19" customHeight="1" spans="1:9">
      <c r="A14" s="137" t="s">
        <v>5</v>
      </c>
      <c r="B14" s="130" t="s">
        <v>37</v>
      </c>
      <c r="C14" s="136"/>
      <c r="D14" s="137" t="s">
        <v>38</v>
      </c>
      <c r="E14" s="130" t="s">
        <v>46</v>
      </c>
      <c r="F14" s="136">
        <v>0</v>
      </c>
      <c r="G14" s="136">
        <v>0</v>
      </c>
      <c r="H14" s="136">
        <v>0</v>
      </c>
      <c r="I14" s="136">
        <v>0</v>
      </c>
    </row>
    <row r="15" ht="19" customHeight="1" spans="1:9">
      <c r="A15" s="137" t="s">
        <v>5</v>
      </c>
      <c r="B15" s="130" t="s">
        <v>41</v>
      </c>
      <c r="C15" s="136"/>
      <c r="D15" s="137" t="s">
        <v>42</v>
      </c>
      <c r="E15" s="130" t="s">
        <v>49</v>
      </c>
      <c r="F15" s="136">
        <v>3278790.05</v>
      </c>
      <c r="G15" s="136">
        <v>3278790.05</v>
      </c>
      <c r="H15" s="136">
        <v>0</v>
      </c>
      <c r="I15" s="136">
        <v>0</v>
      </c>
    </row>
    <row r="16" ht="19" customHeight="1" spans="1:9">
      <c r="A16" s="137" t="s">
        <v>5</v>
      </c>
      <c r="B16" s="130" t="s">
        <v>44</v>
      </c>
      <c r="C16" s="136"/>
      <c r="D16" s="137" t="s">
        <v>45</v>
      </c>
      <c r="E16" s="130" t="s">
        <v>52</v>
      </c>
      <c r="F16" s="136">
        <v>1464765.96</v>
      </c>
      <c r="G16" s="136">
        <v>1464765.96</v>
      </c>
      <c r="H16" s="136">
        <v>0</v>
      </c>
      <c r="I16" s="136">
        <v>0</v>
      </c>
    </row>
    <row r="17" ht="19" customHeight="1" spans="1:9">
      <c r="A17" s="137" t="s">
        <v>5</v>
      </c>
      <c r="B17" s="130" t="s">
        <v>47</v>
      </c>
      <c r="C17" s="136"/>
      <c r="D17" s="137" t="s">
        <v>48</v>
      </c>
      <c r="E17" s="130" t="s">
        <v>55</v>
      </c>
      <c r="F17" s="136">
        <v>0</v>
      </c>
      <c r="G17" s="136">
        <v>0</v>
      </c>
      <c r="H17" s="136">
        <v>0</v>
      </c>
      <c r="I17" s="136">
        <v>0</v>
      </c>
    </row>
    <row r="18" ht="19" customHeight="1" spans="1:9">
      <c r="A18" s="137" t="s">
        <v>5</v>
      </c>
      <c r="B18" s="130" t="s">
        <v>50</v>
      </c>
      <c r="C18" s="136"/>
      <c r="D18" s="137" t="s">
        <v>51</v>
      </c>
      <c r="E18" s="130" t="s">
        <v>58</v>
      </c>
      <c r="F18" s="136">
        <v>25814366.93</v>
      </c>
      <c r="G18" s="136">
        <v>25214575.34</v>
      </c>
      <c r="H18" s="136">
        <v>599791.59</v>
      </c>
      <c r="I18" s="136">
        <v>0</v>
      </c>
    </row>
    <row r="19" ht="19" customHeight="1" spans="1:9">
      <c r="A19" s="137" t="s">
        <v>5</v>
      </c>
      <c r="B19" s="130" t="s">
        <v>53</v>
      </c>
      <c r="C19" s="136"/>
      <c r="D19" s="137" t="s">
        <v>54</v>
      </c>
      <c r="E19" s="130" t="s">
        <v>61</v>
      </c>
      <c r="F19" s="136">
        <v>0</v>
      </c>
      <c r="G19" s="136">
        <v>0</v>
      </c>
      <c r="H19" s="136">
        <v>0</v>
      </c>
      <c r="I19" s="136">
        <v>0</v>
      </c>
    </row>
    <row r="20" ht="19" customHeight="1" spans="1:9">
      <c r="A20" s="137" t="s">
        <v>5</v>
      </c>
      <c r="B20" s="130" t="s">
        <v>56</v>
      </c>
      <c r="C20" s="136"/>
      <c r="D20" s="137" t="s">
        <v>57</v>
      </c>
      <c r="E20" s="130" t="s">
        <v>64</v>
      </c>
      <c r="F20" s="136">
        <v>0</v>
      </c>
      <c r="G20" s="136">
        <v>0</v>
      </c>
      <c r="H20" s="136">
        <v>0</v>
      </c>
      <c r="I20" s="136">
        <v>0</v>
      </c>
    </row>
    <row r="21" ht="19" customHeight="1" spans="1:9">
      <c r="A21" s="137" t="s">
        <v>5</v>
      </c>
      <c r="B21" s="130" t="s">
        <v>59</v>
      </c>
      <c r="C21" s="136"/>
      <c r="D21" s="137" t="s">
        <v>60</v>
      </c>
      <c r="E21" s="130" t="s">
        <v>67</v>
      </c>
      <c r="F21" s="136">
        <v>0</v>
      </c>
      <c r="G21" s="136">
        <v>0</v>
      </c>
      <c r="H21" s="136">
        <v>0</v>
      </c>
      <c r="I21" s="136">
        <v>0</v>
      </c>
    </row>
    <row r="22" ht="19" customHeight="1" spans="1:9">
      <c r="A22" s="137" t="s">
        <v>5</v>
      </c>
      <c r="B22" s="130" t="s">
        <v>62</v>
      </c>
      <c r="C22" s="136"/>
      <c r="D22" s="137" t="s">
        <v>63</v>
      </c>
      <c r="E22" s="130" t="s">
        <v>70</v>
      </c>
      <c r="F22" s="136">
        <v>0</v>
      </c>
      <c r="G22" s="136">
        <v>0</v>
      </c>
      <c r="H22" s="136">
        <v>0</v>
      </c>
      <c r="I22" s="136">
        <v>0</v>
      </c>
    </row>
    <row r="23" ht="19" customHeight="1" spans="1:9">
      <c r="A23" s="137" t="s">
        <v>5</v>
      </c>
      <c r="B23" s="130" t="s">
        <v>65</v>
      </c>
      <c r="C23" s="136"/>
      <c r="D23" s="137" t="s">
        <v>66</v>
      </c>
      <c r="E23" s="130" t="s">
        <v>73</v>
      </c>
      <c r="F23" s="136">
        <v>0</v>
      </c>
      <c r="G23" s="136">
        <v>0</v>
      </c>
      <c r="H23" s="136">
        <v>0</v>
      </c>
      <c r="I23" s="136">
        <v>0</v>
      </c>
    </row>
    <row r="24" ht="19" customHeight="1" spans="1:9">
      <c r="A24" s="137" t="s">
        <v>5</v>
      </c>
      <c r="B24" s="130" t="s">
        <v>68</v>
      </c>
      <c r="C24" s="136"/>
      <c r="D24" s="137" t="s">
        <v>69</v>
      </c>
      <c r="E24" s="130" t="s">
        <v>76</v>
      </c>
      <c r="F24" s="136">
        <v>0</v>
      </c>
      <c r="G24" s="136">
        <v>0</v>
      </c>
      <c r="H24" s="136">
        <v>0</v>
      </c>
      <c r="I24" s="136">
        <v>0</v>
      </c>
    </row>
    <row r="25" ht="19" customHeight="1" spans="1:9">
      <c r="A25" s="137" t="s">
        <v>5</v>
      </c>
      <c r="B25" s="130" t="s">
        <v>71</v>
      </c>
      <c r="C25" s="136"/>
      <c r="D25" s="137" t="s">
        <v>72</v>
      </c>
      <c r="E25" s="130" t="s">
        <v>79</v>
      </c>
      <c r="F25" s="136">
        <v>0</v>
      </c>
      <c r="G25" s="136">
        <v>0</v>
      </c>
      <c r="H25" s="136">
        <v>0</v>
      </c>
      <c r="I25" s="136">
        <v>0</v>
      </c>
    </row>
    <row r="26" ht="19" customHeight="1" spans="1:9">
      <c r="A26" s="137" t="s">
        <v>5</v>
      </c>
      <c r="B26" s="130" t="s">
        <v>74</v>
      </c>
      <c r="C26" s="136"/>
      <c r="D26" s="137" t="s">
        <v>75</v>
      </c>
      <c r="E26" s="130" t="s">
        <v>82</v>
      </c>
      <c r="F26" s="136">
        <v>1182106</v>
      </c>
      <c r="G26" s="136">
        <v>1182106</v>
      </c>
      <c r="H26" s="136">
        <v>0</v>
      </c>
      <c r="I26" s="136">
        <v>0</v>
      </c>
    </row>
    <row r="27" ht="19" customHeight="1" spans="1:9">
      <c r="A27" s="137" t="s">
        <v>5</v>
      </c>
      <c r="B27" s="130" t="s">
        <v>77</v>
      </c>
      <c r="C27" s="136"/>
      <c r="D27" s="137" t="s">
        <v>78</v>
      </c>
      <c r="E27" s="130" t="s">
        <v>85</v>
      </c>
      <c r="F27" s="136">
        <v>0</v>
      </c>
      <c r="G27" s="136">
        <v>0</v>
      </c>
      <c r="H27" s="136">
        <v>0</v>
      </c>
      <c r="I27" s="136">
        <v>0</v>
      </c>
    </row>
    <row r="28" ht="19" customHeight="1" spans="1:9">
      <c r="A28" s="137" t="s">
        <v>5</v>
      </c>
      <c r="B28" s="130" t="s">
        <v>80</v>
      </c>
      <c r="C28" s="136"/>
      <c r="D28" s="137" t="s">
        <v>81</v>
      </c>
      <c r="E28" s="130" t="s">
        <v>88</v>
      </c>
      <c r="F28" s="136">
        <v>0</v>
      </c>
      <c r="G28" s="136">
        <v>0</v>
      </c>
      <c r="H28" s="136">
        <v>0</v>
      </c>
      <c r="I28" s="136">
        <v>0</v>
      </c>
    </row>
    <row r="29" ht="19" customHeight="1" spans="1:9">
      <c r="A29" s="137" t="s">
        <v>5</v>
      </c>
      <c r="B29" s="130" t="s">
        <v>83</v>
      </c>
      <c r="C29" s="136"/>
      <c r="D29" s="137" t="s">
        <v>84</v>
      </c>
      <c r="E29" s="130" t="s">
        <v>91</v>
      </c>
      <c r="F29" s="136">
        <v>0</v>
      </c>
      <c r="G29" s="136">
        <v>0</v>
      </c>
      <c r="H29" s="136">
        <v>0</v>
      </c>
      <c r="I29" s="136">
        <v>0</v>
      </c>
    </row>
    <row r="30" ht="19" customHeight="1" spans="1:9">
      <c r="A30" s="137" t="s">
        <v>5</v>
      </c>
      <c r="B30" s="130" t="s">
        <v>86</v>
      </c>
      <c r="C30" s="136"/>
      <c r="D30" s="137" t="s">
        <v>87</v>
      </c>
      <c r="E30" s="130" t="s">
        <v>94</v>
      </c>
      <c r="F30" s="136">
        <v>175500</v>
      </c>
      <c r="G30" s="136">
        <v>0</v>
      </c>
      <c r="H30" s="136">
        <v>175500</v>
      </c>
      <c r="I30" s="136">
        <v>0</v>
      </c>
    </row>
    <row r="31" ht="19" customHeight="1" spans="1:9">
      <c r="A31" s="137" t="s">
        <v>5</v>
      </c>
      <c r="B31" s="130" t="s">
        <v>89</v>
      </c>
      <c r="C31" s="136"/>
      <c r="D31" s="137" t="s">
        <v>90</v>
      </c>
      <c r="E31" s="130" t="s">
        <v>97</v>
      </c>
      <c r="F31" s="136">
        <v>0</v>
      </c>
      <c r="G31" s="136">
        <v>0</v>
      </c>
      <c r="H31" s="136">
        <v>0</v>
      </c>
      <c r="I31" s="136">
        <v>0</v>
      </c>
    </row>
    <row r="32" ht="19" customHeight="1" spans="1:9">
      <c r="A32" s="137" t="s">
        <v>5</v>
      </c>
      <c r="B32" s="130" t="s">
        <v>92</v>
      </c>
      <c r="C32" s="136"/>
      <c r="D32" s="137" t="s">
        <v>93</v>
      </c>
      <c r="E32" s="130" t="s">
        <v>101</v>
      </c>
      <c r="F32" s="136">
        <v>0</v>
      </c>
      <c r="G32" s="136">
        <v>0</v>
      </c>
      <c r="H32" s="136">
        <v>0</v>
      </c>
      <c r="I32" s="136">
        <v>0</v>
      </c>
    </row>
    <row r="33" ht="19" customHeight="1" spans="1:9">
      <c r="A33" s="137" t="s">
        <v>5</v>
      </c>
      <c r="B33" s="130" t="s">
        <v>95</v>
      </c>
      <c r="C33" s="136"/>
      <c r="D33" s="137" t="s">
        <v>96</v>
      </c>
      <c r="E33" s="130" t="s">
        <v>105</v>
      </c>
      <c r="F33" s="136">
        <v>0</v>
      </c>
      <c r="G33" s="136">
        <v>0</v>
      </c>
      <c r="H33" s="136">
        <v>0</v>
      </c>
      <c r="I33" s="136">
        <v>0</v>
      </c>
    </row>
    <row r="34" ht="19" customHeight="1" spans="1:9">
      <c r="A34" s="130" t="s">
        <v>98</v>
      </c>
      <c r="B34" s="130" t="s">
        <v>99</v>
      </c>
      <c r="C34" s="136">
        <v>32515528.94</v>
      </c>
      <c r="D34" s="130" t="s">
        <v>100</v>
      </c>
      <c r="E34" s="130" t="s">
        <v>109</v>
      </c>
      <c r="F34" s="136">
        <v>32515528.94</v>
      </c>
      <c r="G34" s="136">
        <v>31740237.35</v>
      </c>
      <c r="H34" s="136">
        <v>775291.59</v>
      </c>
      <c r="I34" s="136">
        <v>0</v>
      </c>
    </row>
    <row r="35" ht="19" customHeight="1" spans="1:9">
      <c r="A35" s="137" t="s">
        <v>229</v>
      </c>
      <c r="B35" s="130" t="s">
        <v>103</v>
      </c>
      <c r="C35" s="136">
        <v>0</v>
      </c>
      <c r="D35" s="137" t="s">
        <v>230</v>
      </c>
      <c r="E35" s="130" t="s">
        <v>112</v>
      </c>
      <c r="F35" s="136">
        <v>0</v>
      </c>
      <c r="G35" s="136">
        <v>0</v>
      </c>
      <c r="H35" s="136">
        <v>0</v>
      </c>
      <c r="I35" s="136">
        <v>0</v>
      </c>
    </row>
    <row r="36" ht="19" customHeight="1" spans="1:9">
      <c r="A36" s="137" t="s">
        <v>226</v>
      </c>
      <c r="B36" s="130" t="s">
        <v>107</v>
      </c>
      <c r="C36" s="136">
        <v>0</v>
      </c>
      <c r="D36" s="137" t="s">
        <v>5</v>
      </c>
      <c r="E36" s="130" t="s">
        <v>231</v>
      </c>
      <c r="F36" s="136"/>
      <c r="G36" s="136"/>
      <c r="H36" s="136"/>
      <c r="I36" s="136"/>
    </row>
    <row r="37" ht="19" customHeight="1" spans="1:9">
      <c r="A37" s="137" t="s">
        <v>227</v>
      </c>
      <c r="B37" s="130" t="s">
        <v>111</v>
      </c>
      <c r="C37" s="136">
        <v>0</v>
      </c>
      <c r="D37" s="130" t="s">
        <v>5</v>
      </c>
      <c r="E37" s="130" t="s">
        <v>232</v>
      </c>
      <c r="F37" s="136"/>
      <c r="G37" s="136"/>
      <c r="H37" s="136"/>
      <c r="I37" s="136"/>
    </row>
    <row r="38" ht="19" customHeight="1" spans="1:9">
      <c r="A38" s="137" t="s">
        <v>228</v>
      </c>
      <c r="B38" s="130" t="s">
        <v>16</v>
      </c>
      <c r="C38" s="136">
        <v>0</v>
      </c>
      <c r="D38" s="137" t="s">
        <v>5</v>
      </c>
      <c r="E38" s="130" t="s">
        <v>233</v>
      </c>
      <c r="F38" s="136"/>
      <c r="G38" s="136"/>
      <c r="H38" s="136"/>
      <c r="I38" s="136"/>
    </row>
    <row r="39" ht="19" customHeight="1" spans="1:9">
      <c r="A39" s="130" t="s">
        <v>110</v>
      </c>
      <c r="B39" s="130" t="s">
        <v>19</v>
      </c>
      <c r="C39" s="136">
        <v>32515528.94</v>
      </c>
      <c r="D39" s="130" t="s">
        <v>110</v>
      </c>
      <c r="E39" s="130" t="s">
        <v>234</v>
      </c>
      <c r="F39" s="136">
        <v>32515528.94</v>
      </c>
      <c r="G39" s="136">
        <v>31740237.35</v>
      </c>
      <c r="H39" s="136">
        <v>775291.59</v>
      </c>
      <c r="I39" s="136">
        <v>0</v>
      </c>
    </row>
    <row r="40" ht="19" customHeight="1" spans="1:9">
      <c r="A40" s="138" t="s">
        <v>235</v>
      </c>
      <c r="B40" s="138" t="s">
        <v>5</v>
      </c>
      <c r="C40" s="138" t="s">
        <v>5</v>
      </c>
      <c r="D40" s="138" t="s">
        <v>5</v>
      </c>
      <c r="E40" s="138" t="s">
        <v>5</v>
      </c>
      <c r="F40" s="138" t="s">
        <v>5</v>
      </c>
      <c r="G40" s="138" t="s">
        <v>5</v>
      </c>
      <c r="H40" s="138" t="s">
        <v>5</v>
      </c>
      <c r="I40" s="138"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1"/>
  <sheetViews>
    <sheetView workbookViewId="0">
      <pane ySplit="9" topLeftCell="A10" activePane="bottomLeft" state="frozen"/>
      <selection/>
      <selection pane="bottomLeft" activeCell="J9" sqref="J9"/>
    </sheetView>
  </sheetViews>
  <sheetFormatPr defaultColWidth="16" defaultRowHeight="13.5"/>
  <cols>
    <col min="1" max="3" width="2.25" customWidth="1"/>
    <col min="4" max="4" width="34.75" customWidth="1"/>
    <col min="5" max="5" width="6.375" customWidth="1"/>
    <col min="6" max="6" width="10.375" customWidth="1"/>
    <col min="7" max="7" width="15.25" customWidth="1"/>
    <col min="8" max="13" width="17.125" customWidth="1"/>
    <col min="14" max="14" width="13.75" customWidth="1"/>
    <col min="15" max="15" width="17.125" customWidth="1"/>
    <col min="16" max="16" width="6.375" customWidth="1"/>
    <col min="17" max="17" width="10.375" customWidth="1"/>
    <col min="18" max="18" width="6.375" customWidth="1"/>
    <col min="19" max="20" width="10.375" customWidth="1"/>
  </cols>
  <sheetData>
    <row r="1" s="114" customFormat="1" ht="36" customHeight="1" spans="1:20">
      <c r="A1" s="155" t="s">
        <v>236</v>
      </c>
      <c r="B1" s="155"/>
      <c r="C1" s="155"/>
      <c r="D1" s="155"/>
      <c r="E1" s="155"/>
      <c r="F1" s="155"/>
      <c r="G1" s="155"/>
      <c r="H1" s="155"/>
      <c r="I1" s="155"/>
      <c r="J1" s="155"/>
      <c r="K1" s="155"/>
      <c r="L1" s="155"/>
      <c r="M1" s="155"/>
      <c r="N1" s="155"/>
      <c r="O1" s="155"/>
      <c r="P1" s="155"/>
      <c r="Q1" s="155"/>
      <c r="R1" s="155"/>
      <c r="S1" s="155"/>
      <c r="T1" s="155"/>
    </row>
    <row r="2" s="114" customFormat="1" ht="19.5" customHeight="1" spans="1:20">
      <c r="A2" s="156"/>
      <c r="B2" s="156"/>
      <c r="C2" s="156"/>
      <c r="D2" s="156"/>
      <c r="E2" s="156"/>
      <c r="F2" s="156"/>
      <c r="G2" s="156"/>
      <c r="H2" s="156"/>
      <c r="I2" s="156"/>
      <c r="J2" s="156"/>
      <c r="K2" s="156"/>
      <c r="L2" s="156"/>
      <c r="M2" s="156"/>
      <c r="N2" s="156"/>
      <c r="O2" s="156"/>
      <c r="P2" s="157"/>
      <c r="Q2" s="158"/>
      <c r="R2" s="158"/>
      <c r="S2" s="118" t="s">
        <v>237</v>
      </c>
      <c r="T2" s="118"/>
    </row>
    <row r="3" s="154" customFormat="1" ht="19.5" customHeight="1" spans="1:20">
      <c r="A3" s="159" t="s">
        <v>2</v>
      </c>
      <c r="B3" s="159"/>
      <c r="C3" s="159"/>
      <c r="D3" s="160"/>
      <c r="E3" s="160"/>
      <c r="F3" s="160"/>
      <c r="G3" s="160"/>
      <c r="H3" s="160"/>
      <c r="I3" s="160"/>
      <c r="J3" s="160"/>
      <c r="K3" s="161"/>
      <c r="L3" s="161"/>
      <c r="M3" s="161"/>
      <c r="N3" s="162"/>
      <c r="O3" s="162"/>
      <c r="P3" s="163"/>
      <c r="Q3" s="164"/>
      <c r="R3" s="164"/>
      <c r="S3" s="152" t="s">
        <v>238</v>
      </c>
      <c r="T3" s="152"/>
    </row>
    <row r="4" ht="19" customHeight="1" spans="1:20">
      <c r="A4" s="165" t="s">
        <v>7</v>
      </c>
      <c r="B4" s="165" t="s">
        <v>5</v>
      </c>
      <c r="C4" s="165" t="s">
        <v>5</v>
      </c>
      <c r="D4" s="165" t="s">
        <v>5</v>
      </c>
      <c r="E4" s="165" t="s">
        <v>106</v>
      </c>
      <c r="F4" s="165" t="s">
        <v>5</v>
      </c>
      <c r="G4" s="165" t="s">
        <v>5</v>
      </c>
      <c r="H4" s="165" t="s">
        <v>239</v>
      </c>
      <c r="I4" s="165" t="s">
        <v>5</v>
      </c>
      <c r="J4" s="165" t="s">
        <v>5</v>
      </c>
      <c r="K4" s="165" t="s">
        <v>240</v>
      </c>
      <c r="L4" s="165" t="s">
        <v>5</v>
      </c>
      <c r="M4" s="165" t="s">
        <v>5</v>
      </c>
      <c r="N4" s="165" t="s">
        <v>5</v>
      </c>
      <c r="O4" s="165" t="s">
        <v>5</v>
      </c>
      <c r="P4" s="165" t="s">
        <v>108</v>
      </c>
      <c r="Q4" s="165" t="s">
        <v>5</v>
      </c>
      <c r="R4" s="165" t="s">
        <v>5</v>
      </c>
      <c r="S4" s="165" t="s">
        <v>5</v>
      </c>
      <c r="T4" s="165" t="s">
        <v>5</v>
      </c>
    </row>
    <row r="5" ht="19" customHeight="1" spans="1:20">
      <c r="A5" s="165" t="s">
        <v>122</v>
      </c>
      <c r="B5" s="165" t="s">
        <v>5</v>
      </c>
      <c r="C5" s="165" t="s">
        <v>5</v>
      </c>
      <c r="D5" s="165" t="s">
        <v>123</v>
      </c>
      <c r="E5" s="165" t="s">
        <v>129</v>
      </c>
      <c r="F5" s="165" t="s">
        <v>241</v>
      </c>
      <c r="G5" s="165" t="s">
        <v>242</v>
      </c>
      <c r="H5" s="165" t="s">
        <v>129</v>
      </c>
      <c r="I5" s="165" t="s">
        <v>204</v>
      </c>
      <c r="J5" s="165" t="s">
        <v>205</v>
      </c>
      <c r="K5" s="165" t="s">
        <v>129</v>
      </c>
      <c r="L5" s="165" t="s">
        <v>204</v>
      </c>
      <c r="M5" s="165" t="s">
        <v>5</v>
      </c>
      <c r="N5" s="165" t="s">
        <v>204</v>
      </c>
      <c r="O5" s="165" t="s">
        <v>205</v>
      </c>
      <c r="P5" s="165" t="s">
        <v>129</v>
      </c>
      <c r="Q5" s="165" t="s">
        <v>241</v>
      </c>
      <c r="R5" s="165" t="s">
        <v>242</v>
      </c>
      <c r="S5" s="165" t="s">
        <v>242</v>
      </c>
      <c r="T5" s="165" t="s">
        <v>5</v>
      </c>
    </row>
    <row r="6" ht="19" customHeight="1" spans="1:20">
      <c r="A6" s="165" t="s">
        <v>5</v>
      </c>
      <c r="B6" s="165" t="s">
        <v>5</v>
      </c>
      <c r="C6" s="165" t="s">
        <v>5</v>
      </c>
      <c r="D6" s="165" t="s">
        <v>5</v>
      </c>
      <c r="E6" s="165" t="s">
        <v>5</v>
      </c>
      <c r="F6" s="165" t="s">
        <v>5</v>
      </c>
      <c r="G6" s="165" t="s">
        <v>124</v>
      </c>
      <c r="H6" s="165" t="s">
        <v>5</v>
      </c>
      <c r="I6" s="165" t="s">
        <v>243</v>
      </c>
      <c r="J6" s="165" t="s">
        <v>124</v>
      </c>
      <c r="K6" s="165" t="s">
        <v>5</v>
      </c>
      <c r="L6" s="165" t="s">
        <v>124</v>
      </c>
      <c r="M6" s="165" t="s">
        <v>244</v>
      </c>
      <c r="N6" s="165" t="s">
        <v>243</v>
      </c>
      <c r="O6" s="165" t="s">
        <v>124</v>
      </c>
      <c r="P6" s="165" t="s">
        <v>5</v>
      </c>
      <c r="Q6" s="165" t="s">
        <v>5</v>
      </c>
      <c r="R6" s="165" t="s">
        <v>124</v>
      </c>
      <c r="S6" s="165" t="s">
        <v>245</v>
      </c>
      <c r="T6" s="165" t="s">
        <v>246</v>
      </c>
    </row>
    <row r="7" ht="19" customHeight="1" spans="1:20">
      <c r="A7" s="165" t="s">
        <v>5</v>
      </c>
      <c r="B7" s="165" t="s">
        <v>5</v>
      </c>
      <c r="C7" s="165" t="s">
        <v>5</v>
      </c>
      <c r="D7" s="165" t="s">
        <v>5</v>
      </c>
      <c r="E7" s="165" t="s">
        <v>5</v>
      </c>
      <c r="F7" s="165" t="s">
        <v>5</v>
      </c>
      <c r="G7" s="165" t="s">
        <v>5</v>
      </c>
      <c r="H7" s="165" t="s">
        <v>5</v>
      </c>
      <c r="I7" s="165" t="s">
        <v>5</v>
      </c>
      <c r="J7" s="165" t="s">
        <v>5</v>
      </c>
      <c r="K7" s="165" t="s">
        <v>5</v>
      </c>
      <c r="L7" s="165" t="s">
        <v>5</v>
      </c>
      <c r="M7" s="165" t="s">
        <v>5</v>
      </c>
      <c r="N7" s="165" t="s">
        <v>5</v>
      </c>
      <c r="O7" s="165" t="s">
        <v>5</v>
      </c>
      <c r="P7" s="165" t="s">
        <v>5</v>
      </c>
      <c r="Q7" s="165" t="s">
        <v>5</v>
      </c>
      <c r="R7" s="165" t="s">
        <v>5</v>
      </c>
      <c r="S7" s="165" t="s">
        <v>5</v>
      </c>
      <c r="T7" s="165" t="s">
        <v>5</v>
      </c>
    </row>
    <row r="8" ht="19" customHeight="1" spans="1:20">
      <c r="A8" s="165" t="s">
        <v>126</v>
      </c>
      <c r="B8" s="165" t="s">
        <v>127</v>
      </c>
      <c r="C8" s="165" t="s">
        <v>128</v>
      </c>
      <c r="D8" s="165" t="s">
        <v>11</v>
      </c>
      <c r="E8" s="166" t="s">
        <v>12</v>
      </c>
      <c r="F8" s="166" t="s">
        <v>13</v>
      </c>
      <c r="G8" s="166" t="s">
        <v>21</v>
      </c>
      <c r="H8" s="166" t="s">
        <v>25</v>
      </c>
      <c r="I8" s="166" t="s">
        <v>29</v>
      </c>
      <c r="J8" s="166" t="s">
        <v>33</v>
      </c>
      <c r="K8" s="166" t="s">
        <v>37</v>
      </c>
      <c r="L8" s="166" t="s">
        <v>41</v>
      </c>
      <c r="M8" s="166" t="s">
        <v>44</v>
      </c>
      <c r="N8" s="166" t="s">
        <v>47</v>
      </c>
      <c r="O8" s="166" t="s">
        <v>50</v>
      </c>
      <c r="P8" s="166" t="s">
        <v>53</v>
      </c>
      <c r="Q8" s="166" t="s">
        <v>56</v>
      </c>
      <c r="R8" s="166" t="s">
        <v>59</v>
      </c>
      <c r="S8" s="166" t="s">
        <v>62</v>
      </c>
      <c r="T8" s="166" t="s">
        <v>65</v>
      </c>
    </row>
    <row r="9" ht="19" customHeight="1" spans="1:20">
      <c r="A9" s="165" t="s">
        <v>5</v>
      </c>
      <c r="B9" s="165" t="s">
        <v>5</v>
      </c>
      <c r="C9" s="165" t="s">
        <v>5</v>
      </c>
      <c r="D9" s="165" t="s">
        <v>129</v>
      </c>
      <c r="E9" s="167">
        <v>0</v>
      </c>
      <c r="F9" s="167">
        <v>0</v>
      </c>
      <c r="G9" s="167">
        <v>0</v>
      </c>
      <c r="H9" s="167">
        <v>31740237.35</v>
      </c>
      <c r="I9" s="167">
        <v>19405442.89</v>
      </c>
      <c r="J9" s="167">
        <v>12334794.46</v>
      </c>
      <c r="K9" s="167">
        <v>31740237.35</v>
      </c>
      <c r="L9" s="167">
        <v>19405442.89</v>
      </c>
      <c r="M9" s="167">
        <v>18779628.08</v>
      </c>
      <c r="N9" s="167">
        <v>625814.81</v>
      </c>
      <c r="O9" s="167">
        <v>12334794.46</v>
      </c>
      <c r="P9" s="167">
        <v>0</v>
      </c>
      <c r="Q9" s="167">
        <v>0</v>
      </c>
      <c r="R9" s="167">
        <v>0</v>
      </c>
      <c r="S9" s="167">
        <v>0</v>
      </c>
      <c r="T9" s="167">
        <v>0</v>
      </c>
    </row>
    <row r="10" ht="19" customHeight="1" spans="1:20">
      <c r="A10" s="120" t="s">
        <v>130</v>
      </c>
      <c r="B10" s="120"/>
      <c r="C10" s="120"/>
      <c r="D10" s="120" t="s">
        <v>131</v>
      </c>
      <c r="E10" s="121">
        <v>0</v>
      </c>
      <c r="F10" s="121">
        <v>0</v>
      </c>
      <c r="G10" s="121">
        <v>0</v>
      </c>
      <c r="H10" s="121">
        <v>600000</v>
      </c>
      <c r="I10" s="121">
        <v>0</v>
      </c>
      <c r="J10" s="121">
        <v>600000</v>
      </c>
      <c r="K10" s="121">
        <v>600000</v>
      </c>
      <c r="L10" s="121">
        <v>0</v>
      </c>
      <c r="M10" s="121">
        <v>0</v>
      </c>
      <c r="N10" s="121">
        <v>0</v>
      </c>
      <c r="O10" s="121">
        <v>600000</v>
      </c>
      <c r="P10" s="121">
        <v>0</v>
      </c>
      <c r="Q10" s="121">
        <v>0</v>
      </c>
      <c r="R10" s="121">
        <v>0</v>
      </c>
      <c r="S10" s="121">
        <v>0</v>
      </c>
      <c r="T10" s="121">
        <v>0</v>
      </c>
    </row>
    <row r="11" ht="19" customHeight="1" spans="1:20">
      <c r="A11" s="120" t="s">
        <v>132</v>
      </c>
      <c r="B11" s="120"/>
      <c r="C11" s="120"/>
      <c r="D11" s="120" t="s">
        <v>133</v>
      </c>
      <c r="E11" s="121">
        <v>0</v>
      </c>
      <c r="F11" s="121">
        <v>0</v>
      </c>
      <c r="G11" s="121">
        <v>0</v>
      </c>
      <c r="H11" s="121">
        <v>600000</v>
      </c>
      <c r="I11" s="121">
        <v>0</v>
      </c>
      <c r="J11" s="121">
        <v>600000</v>
      </c>
      <c r="K11" s="121">
        <v>600000</v>
      </c>
      <c r="L11" s="121">
        <v>0</v>
      </c>
      <c r="M11" s="121">
        <v>0</v>
      </c>
      <c r="N11" s="121">
        <v>0</v>
      </c>
      <c r="O11" s="121">
        <v>600000</v>
      </c>
      <c r="P11" s="121">
        <v>0</v>
      </c>
      <c r="Q11" s="121">
        <v>0</v>
      </c>
      <c r="R11" s="121">
        <v>0</v>
      </c>
      <c r="S11" s="121">
        <v>0</v>
      </c>
      <c r="T11" s="121">
        <v>0</v>
      </c>
    </row>
    <row r="12" ht="19" customHeight="1" spans="1:20">
      <c r="A12" s="120" t="s">
        <v>134</v>
      </c>
      <c r="B12" s="120"/>
      <c r="C12" s="120"/>
      <c r="D12" s="120" t="s">
        <v>135</v>
      </c>
      <c r="E12" s="121">
        <v>0</v>
      </c>
      <c r="F12" s="121">
        <v>0</v>
      </c>
      <c r="G12" s="121">
        <v>0</v>
      </c>
      <c r="H12" s="121">
        <v>600000</v>
      </c>
      <c r="I12" s="121">
        <v>0</v>
      </c>
      <c r="J12" s="121">
        <v>600000</v>
      </c>
      <c r="K12" s="121">
        <v>600000</v>
      </c>
      <c r="L12" s="121">
        <v>0</v>
      </c>
      <c r="M12" s="121">
        <v>0</v>
      </c>
      <c r="N12" s="121">
        <v>0</v>
      </c>
      <c r="O12" s="121">
        <v>600000</v>
      </c>
      <c r="P12" s="121">
        <v>0</v>
      </c>
      <c r="Q12" s="121">
        <v>0</v>
      </c>
      <c r="R12" s="121">
        <v>0</v>
      </c>
      <c r="S12" s="121">
        <v>0</v>
      </c>
      <c r="T12" s="121">
        <v>0</v>
      </c>
    </row>
    <row r="13" ht="19" customHeight="1" spans="1:20">
      <c r="A13" s="120" t="s">
        <v>136</v>
      </c>
      <c r="B13" s="120"/>
      <c r="C13" s="120"/>
      <c r="D13" s="120" t="s">
        <v>137</v>
      </c>
      <c r="E13" s="121">
        <v>0</v>
      </c>
      <c r="F13" s="121">
        <v>0</v>
      </c>
      <c r="G13" s="121">
        <v>0</v>
      </c>
      <c r="H13" s="121">
        <v>3278790.05</v>
      </c>
      <c r="I13" s="121">
        <v>2903809.45</v>
      </c>
      <c r="J13" s="121">
        <v>374980.6</v>
      </c>
      <c r="K13" s="121">
        <v>3278790.05</v>
      </c>
      <c r="L13" s="121">
        <v>2903809.45</v>
      </c>
      <c r="M13" s="121">
        <v>2903809.45</v>
      </c>
      <c r="N13" s="121">
        <v>0</v>
      </c>
      <c r="O13" s="121">
        <v>374980.6</v>
      </c>
      <c r="P13" s="121">
        <v>0</v>
      </c>
      <c r="Q13" s="121">
        <v>0</v>
      </c>
      <c r="R13" s="121">
        <v>0</v>
      </c>
      <c r="S13" s="121">
        <v>0</v>
      </c>
      <c r="T13" s="121">
        <v>0</v>
      </c>
    </row>
    <row r="14" ht="19" customHeight="1" spans="1:20">
      <c r="A14" s="120" t="s">
        <v>138</v>
      </c>
      <c r="B14" s="120"/>
      <c r="C14" s="120"/>
      <c r="D14" s="120" t="s">
        <v>139</v>
      </c>
      <c r="E14" s="121">
        <v>0</v>
      </c>
      <c r="F14" s="121">
        <v>0</v>
      </c>
      <c r="G14" s="121">
        <v>0</v>
      </c>
      <c r="H14" s="121">
        <v>2674711.25</v>
      </c>
      <c r="I14" s="121">
        <v>2642294.65</v>
      </c>
      <c r="J14" s="121">
        <v>32416.6</v>
      </c>
      <c r="K14" s="121">
        <v>2674711.25</v>
      </c>
      <c r="L14" s="121">
        <v>2642294.65</v>
      </c>
      <c r="M14" s="121">
        <v>2642294.65</v>
      </c>
      <c r="N14" s="121">
        <v>0</v>
      </c>
      <c r="O14" s="121">
        <v>32416.6</v>
      </c>
      <c r="P14" s="121">
        <v>0</v>
      </c>
      <c r="Q14" s="121">
        <v>0</v>
      </c>
      <c r="R14" s="121">
        <v>0</v>
      </c>
      <c r="S14" s="121">
        <v>0</v>
      </c>
      <c r="T14" s="121">
        <v>0</v>
      </c>
    </row>
    <row r="15" ht="19" customHeight="1" spans="1:20">
      <c r="A15" s="120" t="s">
        <v>140</v>
      </c>
      <c r="B15" s="120"/>
      <c r="C15" s="120"/>
      <c r="D15" s="120" t="s">
        <v>141</v>
      </c>
      <c r="E15" s="121">
        <v>0</v>
      </c>
      <c r="F15" s="121">
        <v>0</v>
      </c>
      <c r="G15" s="121">
        <v>0</v>
      </c>
      <c r="H15" s="121">
        <v>752400</v>
      </c>
      <c r="I15" s="121">
        <v>752400</v>
      </c>
      <c r="J15" s="121">
        <v>0</v>
      </c>
      <c r="K15" s="121">
        <v>752400</v>
      </c>
      <c r="L15" s="121">
        <v>752400</v>
      </c>
      <c r="M15" s="121">
        <v>752400</v>
      </c>
      <c r="N15" s="121">
        <v>0</v>
      </c>
      <c r="O15" s="121">
        <v>0</v>
      </c>
      <c r="P15" s="121">
        <v>0</v>
      </c>
      <c r="Q15" s="121">
        <v>0</v>
      </c>
      <c r="R15" s="121">
        <v>0</v>
      </c>
      <c r="S15" s="121">
        <v>0</v>
      </c>
      <c r="T15" s="121">
        <v>0</v>
      </c>
    </row>
    <row r="16" ht="19" customHeight="1" spans="1:20">
      <c r="A16" s="120" t="s">
        <v>142</v>
      </c>
      <c r="B16" s="120"/>
      <c r="C16" s="120"/>
      <c r="D16" s="120" t="s">
        <v>143</v>
      </c>
      <c r="E16" s="121">
        <v>0</v>
      </c>
      <c r="F16" s="121">
        <v>0</v>
      </c>
      <c r="G16" s="121">
        <v>0</v>
      </c>
      <c r="H16" s="121">
        <v>1530609.76</v>
      </c>
      <c r="I16" s="121">
        <v>1530609.76</v>
      </c>
      <c r="J16" s="121">
        <v>0</v>
      </c>
      <c r="K16" s="121">
        <v>1530609.76</v>
      </c>
      <c r="L16" s="121">
        <v>1530609.76</v>
      </c>
      <c r="M16" s="121">
        <v>1530609.76</v>
      </c>
      <c r="N16" s="121">
        <v>0</v>
      </c>
      <c r="O16" s="121">
        <v>0</v>
      </c>
      <c r="P16" s="121">
        <v>0</v>
      </c>
      <c r="Q16" s="121">
        <v>0</v>
      </c>
      <c r="R16" s="121">
        <v>0</v>
      </c>
      <c r="S16" s="121">
        <v>0</v>
      </c>
      <c r="T16" s="121">
        <v>0</v>
      </c>
    </row>
    <row r="17" ht="19" customHeight="1" spans="1:20">
      <c r="A17" s="120" t="s">
        <v>144</v>
      </c>
      <c r="B17" s="120"/>
      <c r="C17" s="120"/>
      <c r="D17" s="120" t="s">
        <v>145</v>
      </c>
      <c r="E17" s="121">
        <v>0</v>
      </c>
      <c r="F17" s="121">
        <v>0</v>
      </c>
      <c r="G17" s="121">
        <v>0</v>
      </c>
      <c r="H17" s="121">
        <v>359284.89</v>
      </c>
      <c r="I17" s="121">
        <v>359284.89</v>
      </c>
      <c r="J17" s="121">
        <v>0</v>
      </c>
      <c r="K17" s="121">
        <v>359284.89</v>
      </c>
      <c r="L17" s="121">
        <v>359284.89</v>
      </c>
      <c r="M17" s="121">
        <v>359284.89</v>
      </c>
      <c r="N17" s="121">
        <v>0</v>
      </c>
      <c r="O17" s="121">
        <v>0</v>
      </c>
      <c r="P17" s="121">
        <v>0</v>
      </c>
      <c r="Q17" s="121">
        <v>0</v>
      </c>
      <c r="R17" s="121">
        <v>0</v>
      </c>
      <c r="S17" s="121">
        <v>0</v>
      </c>
      <c r="T17" s="121">
        <v>0</v>
      </c>
    </row>
    <row r="18" ht="19" customHeight="1" spans="1:20">
      <c r="A18" s="120" t="s">
        <v>146</v>
      </c>
      <c r="B18" s="120"/>
      <c r="C18" s="120"/>
      <c r="D18" s="120" t="s">
        <v>147</v>
      </c>
      <c r="E18" s="121">
        <v>0</v>
      </c>
      <c r="F18" s="121">
        <v>0</v>
      </c>
      <c r="G18" s="121">
        <v>0</v>
      </c>
      <c r="H18" s="121">
        <v>32416.6</v>
      </c>
      <c r="I18" s="121">
        <v>0</v>
      </c>
      <c r="J18" s="121">
        <v>32416.6</v>
      </c>
      <c r="K18" s="121">
        <v>32416.6</v>
      </c>
      <c r="L18" s="121">
        <v>0</v>
      </c>
      <c r="M18" s="121">
        <v>0</v>
      </c>
      <c r="N18" s="121">
        <v>0</v>
      </c>
      <c r="O18" s="121">
        <v>32416.6</v>
      </c>
      <c r="P18" s="121">
        <v>0</v>
      </c>
      <c r="Q18" s="121">
        <v>0</v>
      </c>
      <c r="R18" s="121">
        <v>0</v>
      </c>
      <c r="S18" s="121">
        <v>0</v>
      </c>
      <c r="T18" s="121">
        <v>0</v>
      </c>
    </row>
    <row r="19" ht="19" customHeight="1" spans="1:20">
      <c r="A19" s="120" t="s">
        <v>148</v>
      </c>
      <c r="B19" s="120"/>
      <c r="C19" s="120"/>
      <c r="D19" s="120" t="s">
        <v>149</v>
      </c>
      <c r="E19" s="121">
        <v>0</v>
      </c>
      <c r="F19" s="121">
        <v>0</v>
      </c>
      <c r="G19" s="121">
        <v>0</v>
      </c>
      <c r="H19" s="121">
        <v>44760</v>
      </c>
      <c r="I19" s="121">
        <v>0</v>
      </c>
      <c r="J19" s="121">
        <v>44760</v>
      </c>
      <c r="K19" s="121">
        <v>44760</v>
      </c>
      <c r="L19" s="121">
        <v>0</v>
      </c>
      <c r="M19" s="121">
        <v>0</v>
      </c>
      <c r="N19" s="121">
        <v>0</v>
      </c>
      <c r="O19" s="121">
        <v>44760</v>
      </c>
      <c r="P19" s="121">
        <v>0</v>
      </c>
      <c r="Q19" s="121">
        <v>0</v>
      </c>
      <c r="R19" s="121">
        <v>0</v>
      </c>
      <c r="S19" s="121">
        <v>0</v>
      </c>
      <c r="T19" s="121">
        <v>0</v>
      </c>
    </row>
    <row r="20" ht="19" customHeight="1" spans="1:20">
      <c r="A20" s="120" t="s">
        <v>150</v>
      </c>
      <c r="B20" s="120"/>
      <c r="C20" s="120"/>
      <c r="D20" s="120" t="s">
        <v>151</v>
      </c>
      <c r="E20" s="121">
        <v>0</v>
      </c>
      <c r="F20" s="121">
        <v>0</v>
      </c>
      <c r="G20" s="121">
        <v>0</v>
      </c>
      <c r="H20" s="121">
        <v>44760</v>
      </c>
      <c r="I20" s="121">
        <v>0</v>
      </c>
      <c r="J20" s="121">
        <v>44760</v>
      </c>
      <c r="K20" s="121">
        <v>44760</v>
      </c>
      <c r="L20" s="121">
        <v>0</v>
      </c>
      <c r="M20" s="121">
        <v>0</v>
      </c>
      <c r="N20" s="121">
        <v>0</v>
      </c>
      <c r="O20" s="121">
        <v>44760</v>
      </c>
      <c r="P20" s="121">
        <v>0</v>
      </c>
      <c r="Q20" s="121">
        <v>0</v>
      </c>
      <c r="R20" s="121">
        <v>0</v>
      </c>
      <c r="S20" s="121">
        <v>0</v>
      </c>
      <c r="T20" s="121">
        <v>0</v>
      </c>
    </row>
    <row r="21" ht="19" customHeight="1" spans="1:20">
      <c r="A21" s="120" t="s">
        <v>152</v>
      </c>
      <c r="B21" s="120"/>
      <c r="C21" s="120"/>
      <c r="D21" s="120" t="s">
        <v>153</v>
      </c>
      <c r="E21" s="121">
        <v>0</v>
      </c>
      <c r="F21" s="121">
        <v>0</v>
      </c>
      <c r="G21" s="121">
        <v>0</v>
      </c>
      <c r="H21" s="121">
        <v>559318.8</v>
      </c>
      <c r="I21" s="121">
        <v>261514.8</v>
      </c>
      <c r="J21" s="121">
        <v>297804</v>
      </c>
      <c r="K21" s="121">
        <v>559318.8</v>
      </c>
      <c r="L21" s="121">
        <v>261514.8</v>
      </c>
      <c r="M21" s="121">
        <v>261514.8</v>
      </c>
      <c r="N21" s="121">
        <v>0</v>
      </c>
      <c r="O21" s="121">
        <v>297804</v>
      </c>
      <c r="P21" s="121">
        <v>0</v>
      </c>
      <c r="Q21" s="121">
        <v>0</v>
      </c>
      <c r="R21" s="121">
        <v>0</v>
      </c>
      <c r="S21" s="121">
        <v>0</v>
      </c>
      <c r="T21" s="121">
        <v>0</v>
      </c>
    </row>
    <row r="22" ht="19" customHeight="1" spans="1:20">
      <c r="A22" s="120" t="s">
        <v>154</v>
      </c>
      <c r="B22" s="120"/>
      <c r="C22" s="120"/>
      <c r="D22" s="120" t="s">
        <v>155</v>
      </c>
      <c r="E22" s="121">
        <v>0</v>
      </c>
      <c r="F22" s="121">
        <v>0</v>
      </c>
      <c r="G22" s="121">
        <v>0</v>
      </c>
      <c r="H22" s="121">
        <v>340708.8</v>
      </c>
      <c r="I22" s="121">
        <v>42904.8</v>
      </c>
      <c r="J22" s="121">
        <v>297804</v>
      </c>
      <c r="K22" s="121">
        <v>340708.8</v>
      </c>
      <c r="L22" s="121">
        <v>42904.8</v>
      </c>
      <c r="M22" s="121">
        <v>42904.8</v>
      </c>
      <c r="N22" s="121">
        <v>0</v>
      </c>
      <c r="O22" s="121">
        <v>297804</v>
      </c>
      <c r="P22" s="121">
        <v>0</v>
      </c>
      <c r="Q22" s="121">
        <v>0</v>
      </c>
      <c r="R22" s="121">
        <v>0</v>
      </c>
      <c r="S22" s="121">
        <v>0</v>
      </c>
      <c r="T22" s="121">
        <v>0</v>
      </c>
    </row>
    <row r="23" ht="19" customHeight="1" spans="1:20">
      <c r="A23" s="120" t="s">
        <v>156</v>
      </c>
      <c r="B23" s="120"/>
      <c r="C23" s="120"/>
      <c r="D23" s="120" t="s">
        <v>157</v>
      </c>
      <c r="E23" s="121">
        <v>0</v>
      </c>
      <c r="F23" s="121">
        <v>0</v>
      </c>
      <c r="G23" s="121">
        <v>0</v>
      </c>
      <c r="H23" s="121">
        <v>218610</v>
      </c>
      <c r="I23" s="121">
        <v>218610</v>
      </c>
      <c r="J23" s="121">
        <v>0</v>
      </c>
      <c r="K23" s="121">
        <v>218610</v>
      </c>
      <c r="L23" s="121">
        <v>218610</v>
      </c>
      <c r="M23" s="121">
        <v>218610</v>
      </c>
      <c r="N23" s="121">
        <v>0</v>
      </c>
      <c r="O23" s="121">
        <v>0</v>
      </c>
      <c r="P23" s="121">
        <v>0</v>
      </c>
      <c r="Q23" s="121">
        <v>0</v>
      </c>
      <c r="R23" s="121">
        <v>0</v>
      </c>
      <c r="S23" s="121">
        <v>0</v>
      </c>
      <c r="T23" s="121">
        <v>0</v>
      </c>
    </row>
    <row r="24" ht="19" customHeight="1" spans="1:20">
      <c r="A24" s="120" t="s">
        <v>158</v>
      </c>
      <c r="B24" s="120"/>
      <c r="C24" s="120"/>
      <c r="D24" s="120" t="s">
        <v>159</v>
      </c>
      <c r="E24" s="121">
        <v>0</v>
      </c>
      <c r="F24" s="121">
        <v>0</v>
      </c>
      <c r="G24" s="121">
        <v>0</v>
      </c>
      <c r="H24" s="121">
        <v>1464765.96</v>
      </c>
      <c r="I24" s="121">
        <v>1464765.96</v>
      </c>
      <c r="J24" s="121">
        <v>0</v>
      </c>
      <c r="K24" s="121">
        <v>1464765.96</v>
      </c>
      <c r="L24" s="121">
        <v>1464765.96</v>
      </c>
      <c r="M24" s="121">
        <v>1464765.96</v>
      </c>
      <c r="N24" s="121">
        <v>0</v>
      </c>
      <c r="O24" s="121">
        <v>0</v>
      </c>
      <c r="P24" s="121">
        <v>0</v>
      </c>
      <c r="Q24" s="121">
        <v>0</v>
      </c>
      <c r="R24" s="121">
        <v>0</v>
      </c>
      <c r="S24" s="121">
        <v>0</v>
      </c>
      <c r="T24" s="121">
        <v>0</v>
      </c>
    </row>
    <row r="25" ht="19" customHeight="1" spans="1:20">
      <c r="A25" s="120" t="s">
        <v>160</v>
      </c>
      <c r="B25" s="120"/>
      <c r="C25" s="120"/>
      <c r="D25" s="120" t="s">
        <v>161</v>
      </c>
      <c r="E25" s="121">
        <v>0</v>
      </c>
      <c r="F25" s="121">
        <v>0</v>
      </c>
      <c r="G25" s="121">
        <v>0</v>
      </c>
      <c r="H25" s="121">
        <v>1464765.96</v>
      </c>
      <c r="I25" s="121">
        <v>1464765.96</v>
      </c>
      <c r="J25" s="121">
        <v>0</v>
      </c>
      <c r="K25" s="121">
        <v>1464765.96</v>
      </c>
      <c r="L25" s="121">
        <v>1464765.96</v>
      </c>
      <c r="M25" s="121">
        <v>1464765.96</v>
      </c>
      <c r="N25" s="121">
        <v>0</v>
      </c>
      <c r="O25" s="121">
        <v>0</v>
      </c>
      <c r="P25" s="121">
        <v>0</v>
      </c>
      <c r="Q25" s="121">
        <v>0</v>
      </c>
      <c r="R25" s="121">
        <v>0</v>
      </c>
      <c r="S25" s="121">
        <v>0</v>
      </c>
      <c r="T25" s="121">
        <v>0</v>
      </c>
    </row>
    <row r="26" ht="19" customHeight="1" spans="1:20">
      <c r="A26" s="120" t="s">
        <v>162</v>
      </c>
      <c r="B26" s="120"/>
      <c r="C26" s="120"/>
      <c r="D26" s="120" t="s">
        <v>163</v>
      </c>
      <c r="E26" s="121">
        <v>0</v>
      </c>
      <c r="F26" s="121">
        <v>0</v>
      </c>
      <c r="G26" s="121">
        <v>0</v>
      </c>
      <c r="H26" s="121">
        <v>232330.92</v>
      </c>
      <c r="I26" s="121">
        <v>232330.92</v>
      </c>
      <c r="J26" s="121">
        <v>0</v>
      </c>
      <c r="K26" s="121">
        <v>232330.92</v>
      </c>
      <c r="L26" s="121">
        <v>232330.92</v>
      </c>
      <c r="M26" s="121">
        <v>232330.92</v>
      </c>
      <c r="N26" s="121">
        <v>0</v>
      </c>
      <c r="O26" s="121">
        <v>0</v>
      </c>
      <c r="P26" s="121">
        <v>0</v>
      </c>
      <c r="Q26" s="121">
        <v>0</v>
      </c>
      <c r="R26" s="121">
        <v>0</v>
      </c>
      <c r="S26" s="121">
        <v>0</v>
      </c>
      <c r="T26" s="121">
        <v>0</v>
      </c>
    </row>
    <row r="27" ht="19" customHeight="1" spans="1:20">
      <c r="A27" s="120" t="s">
        <v>164</v>
      </c>
      <c r="B27" s="120"/>
      <c r="C27" s="120"/>
      <c r="D27" s="120" t="s">
        <v>165</v>
      </c>
      <c r="E27" s="121">
        <v>0</v>
      </c>
      <c r="F27" s="121">
        <v>0</v>
      </c>
      <c r="G27" s="121">
        <v>0</v>
      </c>
      <c r="H27" s="121">
        <v>558701.25</v>
      </c>
      <c r="I27" s="121">
        <v>558701.25</v>
      </c>
      <c r="J27" s="121">
        <v>0</v>
      </c>
      <c r="K27" s="121">
        <v>558701.25</v>
      </c>
      <c r="L27" s="121">
        <v>558701.25</v>
      </c>
      <c r="M27" s="121">
        <v>558701.25</v>
      </c>
      <c r="N27" s="121">
        <v>0</v>
      </c>
      <c r="O27" s="121">
        <v>0</v>
      </c>
      <c r="P27" s="121">
        <v>0</v>
      </c>
      <c r="Q27" s="121">
        <v>0</v>
      </c>
      <c r="R27" s="121">
        <v>0</v>
      </c>
      <c r="S27" s="121">
        <v>0</v>
      </c>
      <c r="T27" s="121">
        <v>0</v>
      </c>
    </row>
    <row r="28" ht="19" customHeight="1" spans="1:20">
      <c r="A28" s="120" t="s">
        <v>166</v>
      </c>
      <c r="B28" s="120"/>
      <c r="C28" s="120"/>
      <c r="D28" s="120" t="s">
        <v>167</v>
      </c>
      <c r="E28" s="121">
        <v>0</v>
      </c>
      <c r="F28" s="121">
        <v>0</v>
      </c>
      <c r="G28" s="121">
        <v>0</v>
      </c>
      <c r="H28" s="121">
        <v>656272.73</v>
      </c>
      <c r="I28" s="121">
        <v>656272.73</v>
      </c>
      <c r="J28" s="121">
        <v>0</v>
      </c>
      <c r="K28" s="121">
        <v>656272.73</v>
      </c>
      <c r="L28" s="121">
        <v>656272.73</v>
      </c>
      <c r="M28" s="121">
        <v>656272.73</v>
      </c>
      <c r="N28" s="121">
        <v>0</v>
      </c>
      <c r="O28" s="121">
        <v>0</v>
      </c>
      <c r="P28" s="121">
        <v>0</v>
      </c>
      <c r="Q28" s="121">
        <v>0</v>
      </c>
      <c r="R28" s="121">
        <v>0</v>
      </c>
      <c r="S28" s="121">
        <v>0</v>
      </c>
      <c r="T28" s="121">
        <v>0</v>
      </c>
    </row>
    <row r="29" ht="19" customHeight="1" spans="1:20">
      <c r="A29" s="120" t="s">
        <v>168</v>
      </c>
      <c r="B29" s="120"/>
      <c r="C29" s="120"/>
      <c r="D29" s="120" t="s">
        <v>169</v>
      </c>
      <c r="E29" s="121">
        <v>0</v>
      </c>
      <c r="F29" s="121">
        <v>0</v>
      </c>
      <c r="G29" s="121">
        <v>0</v>
      </c>
      <c r="H29" s="121">
        <v>17461.06</v>
      </c>
      <c r="I29" s="121">
        <v>17461.06</v>
      </c>
      <c r="J29" s="121">
        <v>0</v>
      </c>
      <c r="K29" s="121">
        <v>17461.06</v>
      </c>
      <c r="L29" s="121">
        <v>17461.06</v>
      </c>
      <c r="M29" s="121">
        <v>17461.06</v>
      </c>
      <c r="N29" s="121">
        <v>0</v>
      </c>
      <c r="O29" s="121">
        <v>0</v>
      </c>
      <c r="P29" s="121">
        <v>0</v>
      </c>
      <c r="Q29" s="121">
        <v>0</v>
      </c>
      <c r="R29" s="121">
        <v>0</v>
      </c>
      <c r="S29" s="121">
        <v>0</v>
      </c>
      <c r="T29" s="121">
        <v>0</v>
      </c>
    </row>
    <row r="30" ht="19" customHeight="1" spans="1:20">
      <c r="A30" s="120" t="s">
        <v>170</v>
      </c>
      <c r="B30" s="120"/>
      <c r="C30" s="120"/>
      <c r="D30" s="120" t="s">
        <v>171</v>
      </c>
      <c r="E30" s="121">
        <v>0</v>
      </c>
      <c r="F30" s="121">
        <v>0</v>
      </c>
      <c r="G30" s="121">
        <v>0</v>
      </c>
      <c r="H30" s="121">
        <v>25214575.34</v>
      </c>
      <c r="I30" s="121">
        <v>13854761.48</v>
      </c>
      <c r="J30" s="121">
        <v>11359813.86</v>
      </c>
      <c r="K30" s="121">
        <v>25214575.34</v>
      </c>
      <c r="L30" s="121">
        <v>13854761.48</v>
      </c>
      <c r="M30" s="121">
        <v>13228946.67</v>
      </c>
      <c r="N30" s="121">
        <v>625814.81</v>
      </c>
      <c r="O30" s="121">
        <v>11359813.86</v>
      </c>
      <c r="P30" s="121">
        <v>0</v>
      </c>
      <c r="Q30" s="121">
        <v>0</v>
      </c>
      <c r="R30" s="121">
        <v>0</v>
      </c>
      <c r="S30" s="121">
        <v>0</v>
      </c>
      <c r="T30" s="121">
        <v>0</v>
      </c>
    </row>
    <row r="31" ht="19" customHeight="1" spans="1:20">
      <c r="A31" s="120" t="s">
        <v>172</v>
      </c>
      <c r="B31" s="120"/>
      <c r="C31" s="120"/>
      <c r="D31" s="120" t="s">
        <v>173</v>
      </c>
      <c r="E31" s="121">
        <v>0</v>
      </c>
      <c r="F31" s="121">
        <v>0</v>
      </c>
      <c r="G31" s="121">
        <v>0</v>
      </c>
      <c r="H31" s="121">
        <v>4221989.24</v>
      </c>
      <c r="I31" s="121">
        <v>4221989.24</v>
      </c>
      <c r="J31" s="121">
        <v>0</v>
      </c>
      <c r="K31" s="121">
        <v>4221989.24</v>
      </c>
      <c r="L31" s="121">
        <v>4221989.24</v>
      </c>
      <c r="M31" s="121">
        <v>3919701.68</v>
      </c>
      <c r="N31" s="121">
        <v>302287.56</v>
      </c>
      <c r="O31" s="121">
        <v>0</v>
      </c>
      <c r="P31" s="121">
        <v>0</v>
      </c>
      <c r="Q31" s="121">
        <v>0</v>
      </c>
      <c r="R31" s="121">
        <v>0</v>
      </c>
      <c r="S31" s="121">
        <v>0</v>
      </c>
      <c r="T31" s="121">
        <v>0</v>
      </c>
    </row>
    <row r="32" ht="19" customHeight="1" spans="1:20">
      <c r="A32" s="120" t="s">
        <v>174</v>
      </c>
      <c r="B32" s="120"/>
      <c r="C32" s="120"/>
      <c r="D32" s="120" t="s">
        <v>175</v>
      </c>
      <c r="E32" s="121">
        <v>0</v>
      </c>
      <c r="F32" s="121">
        <v>0</v>
      </c>
      <c r="G32" s="121">
        <v>0</v>
      </c>
      <c r="H32" s="121">
        <v>2877258.22</v>
      </c>
      <c r="I32" s="121">
        <v>2877258.22</v>
      </c>
      <c r="J32" s="121">
        <v>0</v>
      </c>
      <c r="K32" s="121">
        <v>2877258.22</v>
      </c>
      <c r="L32" s="121">
        <v>2877258.22</v>
      </c>
      <c r="M32" s="121">
        <v>2643695.66</v>
      </c>
      <c r="N32" s="121">
        <v>233562.56</v>
      </c>
      <c r="O32" s="121">
        <v>0</v>
      </c>
      <c r="P32" s="121">
        <v>0</v>
      </c>
      <c r="Q32" s="121">
        <v>0</v>
      </c>
      <c r="R32" s="121">
        <v>0</v>
      </c>
      <c r="S32" s="121">
        <v>0</v>
      </c>
      <c r="T32" s="121">
        <v>0</v>
      </c>
    </row>
    <row r="33" ht="19" customHeight="1" spans="1:20">
      <c r="A33" s="120" t="s">
        <v>176</v>
      </c>
      <c r="B33" s="120"/>
      <c r="C33" s="120"/>
      <c r="D33" s="120" t="s">
        <v>177</v>
      </c>
      <c r="E33" s="121">
        <v>0</v>
      </c>
      <c r="F33" s="121">
        <v>0</v>
      </c>
      <c r="G33" s="121">
        <v>0</v>
      </c>
      <c r="H33" s="121">
        <v>1344731.02</v>
      </c>
      <c r="I33" s="121">
        <v>1344731.02</v>
      </c>
      <c r="J33" s="121">
        <v>0</v>
      </c>
      <c r="K33" s="121">
        <v>1344731.02</v>
      </c>
      <c r="L33" s="121">
        <v>1344731.02</v>
      </c>
      <c r="M33" s="121">
        <v>1276006.02</v>
      </c>
      <c r="N33" s="121">
        <v>68725</v>
      </c>
      <c r="O33" s="121">
        <v>0</v>
      </c>
      <c r="P33" s="121">
        <v>0</v>
      </c>
      <c r="Q33" s="121">
        <v>0</v>
      </c>
      <c r="R33" s="121">
        <v>0</v>
      </c>
      <c r="S33" s="121">
        <v>0</v>
      </c>
      <c r="T33" s="121">
        <v>0</v>
      </c>
    </row>
    <row r="34" ht="19" customHeight="1" spans="1:20">
      <c r="A34" s="120" t="s">
        <v>178</v>
      </c>
      <c r="B34" s="120"/>
      <c r="C34" s="120"/>
      <c r="D34" s="120" t="s">
        <v>179</v>
      </c>
      <c r="E34" s="121">
        <v>0</v>
      </c>
      <c r="F34" s="121">
        <v>0</v>
      </c>
      <c r="G34" s="121">
        <v>0</v>
      </c>
      <c r="H34" s="121">
        <v>2178997.4</v>
      </c>
      <c r="I34" s="121">
        <v>1351831.04</v>
      </c>
      <c r="J34" s="121">
        <v>827166.36</v>
      </c>
      <c r="K34" s="121">
        <v>2178997.4</v>
      </c>
      <c r="L34" s="121">
        <v>1351831.04</v>
      </c>
      <c r="M34" s="121">
        <v>1315362.64</v>
      </c>
      <c r="N34" s="121">
        <v>36468.4</v>
      </c>
      <c r="O34" s="121">
        <v>827166.36</v>
      </c>
      <c r="P34" s="121">
        <v>0</v>
      </c>
      <c r="Q34" s="121">
        <v>0</v>
      </c>
      <c r="R34" s="121">
        <v>0</v>
      </c>
      <c r="S34" s="121">
        <v>0</v>
      </c>
      <c r="T34" s="121">
        <v>0</v>
      </c>
    </row>
    <row r="35" ht="19" customHeight="1" spans="1:20">
      <c r="A35" s="120" t="s">
        <v>180</v>
      </c>
      <c r="B35" s="120"/>
      <c r="C35" s="120"/>
      <c r="D35" s="120" t="s">
        <v>181</v>
      </c>
      <c r="E35" s="121">
        <v>0</v>
      </c>
      <c r="F35" s="121">
        <v>0</v>
      </c>
      <c r="G35" s="121">
        <v>0</v>
      </c>
      <c r="H35" s="121">
        <v>2178997.4</v>
      </c>
      <c r="I35" s="121">
        <v>1351831.04</v>
      </c>
      <c r="J35" s="121">
        <v>827166.36</v>
      </c>
      <c r="K35" s="121">
        <v>2178997.4</v>
      </c>
      <c r="L35" s="121">
        <v>1351831.04</v>
      </c>
      <c r="M35" s="121">
        <v>1315362.64</v>
      </c>
      <c r="N35" s="121">
        <v>36468.4</v>
      </c>
      <c r="O35" s="121">
        <v>827166.36</v>
      </c>
      <c r="P35" s="121">
        <v>0</v>
      </c>
      <c r="Q35" s="121">
        <v>0</v>
      </c>
      <c r="R35" s="121">
        <v>0</v>
      </c>
      <c r="S35" s="121">
        <v>0</v>
      </c>
      <c r="T35" s="121">
        <v>0</v>
      </c>
    </row>
    <row r="36" ht="19" customHeight="1" spans="1:20">
      <c r="A36" s="120" t="s">
        <v>182</v>
      </c>
      <c r="B36" s="120"/>
      <c r="C36" s="120"/>
      <c r="D36" s="120" t="s">
        <v>183</v>
      </c>
      <c r="E36" s="121">
        <v>0</v>
      </c>
      <c r="F36" s="121">
        <v>0</v>
      </c>
      <c r="G36" s="121">
        <v>0</v>
      </c>
      <c r="H36" s="121">
        <v>18813588.7</v>
      </c>
      <c r="I36" s="121">
        <v>8280941.2</v>
      </c>
      <c r="J36" s="121">
        <v>10532647.5</v>
      </c>
      <c r="K36" s="121">
        <v>18813588.7</v>
      </c>
      <c r="L36" s="121">
        <v>8280941.2</v>
      </c>
      <c r="M36" s="121">
        <v>7993882.35</v>
      </c>
      <c r="N36" s="121">
        <v>287058.85</v>
      </c>
      <c r="O36" s="121">
        <v>10532647.5</v>
      </c>
      <c r="P36" s="121">
        <v>0</v>
      </c>
      <c r="Q36" s="121">
        <v>0</v>
      </c>
      <c r="R36" s="121">
        <v>0</v>
      </c>
      <c r="S36" s="121">
        <v>0</v>
      </c>
      <c r="T36" s="121">
        <v>0</v>
      </c>
    </row>
    <row r="37" ht="19" customHeight="1" spans="1:20">
      <c r="A37" s="120" t="s">
        <v>184</v>
      </c>
      <c r="B37" s="120"/>
      <c r="C37" s="120"/>
      <c r="D37" s="120" t="s">
        <v>183</v>
      </c>
      <c r="E37" s="121">
        <v>0</v>
      </c>
      <c r="F37" s="121">
        <v>0</v>
      </c>
      <c r="G37" s="121">
        <v>0</v>
      </c>
      <c r="H37" s="121">
        <v>18813588.7</v>
      </c>
      <c r="I37" s="121">
        <v>8280941.2</v>
      </c>
      <c r="J37" s="121">
        <v>10532647.5</v>
      </c>
      <c r="K37" s="121">
        <v>18813588.7</v>
      </c>
      <c r="L37" s="121">
        <v>8280941.2</v>
      </c>
      <c r="M37" s="121">
        <v>7993882.35</v>
      </c>
      <c r="N37" s="121">
        <v>287058.85</v>
      </c>
      <c r="O37" s="121">
        <v>10532647.5</v>
      </c>
      <c r="P37" s="121">
        <v>0</v>
      </c>
      <c r="Q37" s="121">
        <v>0</v>
      </c>
      <c r="R37" s="121">
        <v>0</v>
      </c>
      <c r="S37" s="121">
        <v>0</v>
      </c>
      <c r="T37" s="121">
        <v>0</v>
      </c>
    </row>
    <row r="38" ht="19" customHeight="1" spans="1:20">
      <c r="A38" s="120" t="s">
        <v>189</v>
      </c>
      <c r="B38" s="120"/>
      <c r="C38" s="120"/>
      <c r="D38" s="120" t="s">
        <v>190</v>
      </c>
      <c r="E38" s="121">
        <v>0</v>
      </c>
      <c r="F38" s="121">
        <v>0</v>
      </c>
      <c r="G38" s="121">
        <v>0</v>
      </c>
      <c r="H38" s="121">
        <v>1182106</v>
      </c>
      <c r="I38" s="121">
        <v>1182106</v>
      </c>
      <c r="J38" s="121">
        <v>0</v>
      </c>
      <c r="K38" s="121">
        <v>1182106</v>
      </c>
      <c r="L38" s="121">
        <v>1182106</v>
      </c>
      <c r="M38" s="121">
        <v>1182106</v>
      </c>
      <c r="N38" s="121">
        <v>0</v>
      </c>
      <c r="O38" s="121">
        <v>0</v>
      </c>
      <c r="P38" s="121">
        <v>0</v>
      </c>
      <c r="Q38" s="121">
        <v>0</v>
      </c>
      <c r="R38" s="121">
        <v>0</v>
      </c>
      <c r="S38" s="121">
        <v>0</v>
      </c>
      <c r="T38" s="121">
        <v>0</v>
      </c>
    </row>
    <row r="39" ht="19" customHeight="1" spans="1:20">
      <c r="A39" s="120" t="s">
        <v>191</v>
      </c>
      <c r="B39" s="120"/>
      <c r="C39" s="120"/>
      <c r="D39" s="120" t="s">
        <v>192</v>
      </c>
      <c r="E39" s="121">
        <v>0</v>
      </c>
      <c r="F39" s="121">
        <v>0</v>
      </c>
      <c r="G39" s="121">
        <v>0</v>
      </c>
      <c r="H39" s="121">
        <v>1182106</v>
      </c>
      <c r="I39" s="121">
        <v>1182106</v>
      </c>
      <c r="J39" s="121">
        <v>0</v>
      </c>
      <c r="K39" s="121">
        <v>1182106</v>
      </c>
      <c r="L39" s="121">
        <v>1182106</v>
      </c>
      <c r="M39" s="121">
        <v>1182106</v>
      </c>
      <c r="N39" s="121">
        <v>0</v>
      </c>
      <c r="O39" s="121">
        <v>0</v>
      </c>
      <c r="P39" s="121">
        <v>0</v>
      </c>
      <c r="Q39" s="121">
        <v>0</v>
      </c>
      <c r="R39" s="121">
        <v>0</v>
      </c>
      <c r="S39" s="121">
        <v>0</v>
      </c>
      <c r="T39" s="121">
        <v>0</v>
      </c>
    </row>
    <row r="40" ht="19" customHeight="1" spans="1:20">
      <c r="A40" s="120" t="s">
        <v>193</v>
      </c>
      <c r="B40" s="120"/>
      <c r="C40" s="120"/>
      <c r="D40" s="120" t="s">
        <v>194</v>
      </c>
      <c r="E40" s="121">
        <v>0</v>
      </c>
      <c r="F40" s="121">
        <v>0</v>
      </c>
      <c r="G40" s="121">
        <v>0</v>
      </c>
      <c r="H40" s="121">
        <v>1182106</v>
      </c>
      <c r="I40" s="121">
        <v>1182106</v>
      </c>
      <c r="J40" s="121">
        <v>0</v>
      </c>
      <c r="K40" s="121">
        <v>1182106</v>
      </c>
      <c r="L40" s="121">
        <v>1182106</v>
      </c>
      <c r="M40" s="121">
        <v>1182106</v>
      </c>
      <c r="N40" s="121">
        <v>0</v>
      </c>
      <c r="O40" s="121">
        <v>0</v>
      </c>
      <c r="P40" s="121">
        <v>0</v>
      </c>
      <c r="Q40" s="121">
        <v>0</v>
      </c>
      <c r="R40" s="121">
        <v>0</v>
      </c>
      <c r="S40" s="121">
        <v>0</v>
      </c>
      <c r="T40" s="121">
        <v>0</v>
      </c>
    </row>
    <row r="41" ht="19" customHeight="1" spans="1:20">
      <c r="A41" s="124" t="s">
        <v>247</v>
      </c>
      <c r="B41" s="124" t="s">
        <v>5</v>
      </c>
      <c r="C41" s="124" t="s">
        <v>5</v>
      </c>
      <c r="D41" s="124" t="s">
        <v>5</v>
      </c>
      <c r="E41" s="124" t="s">
        <v>5</v>
      </c>
      <c r="F41" s="124" t="s">
        <v>5</v>
      </c>
      <c r="G41" s="124" t="s">
        <v>5</v>
      </c>
      <c r="H41" s="124" t="s">
        <v>5</v>
      </c>
      <c r="I41" s="124" t="s">
        <v>5</v>
      </c>
      <c r="J41" s="124" t="s">
        <v>5</v>
      </c>
      <c r="K41" s="124" t="s">
        <v>5</v>
      </c>
      <c r="L41" s="124" t="s">
        <v>5</v>
      </c>
      <c r="M41" s="124" t="s">
        <v>5</v>
      </c>
      <c r="N41" s="124" t="s">
        <v>5</v>
      </c>
      <c r="O41" s="124" t="s">
        <v>5</v>
      </c>
      <c r="P41" s="124" t="s">
        <v>5</v>
      </c>
      <c r="Q41" s="124" t="s">
        <v>5</v>
      </c>
      <c r="R41" s="124" t="s">
        <v>5</v>
      </c>
      <c r="S41" s="124" t="s">
        <v>5</v>
      </c>
      <c r="T41" s="124" t="s">
        <v>5</v>
      </c>
    </row>
  </sheetData>
  <mergeCells count="64">
    <mergeCell ref="A1:T1"/>
    <mergeCell ref="S2:T2"/>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T4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6" topLeftCell="A25" activePane="bottomLeft" state="frozen"/>
      <selection/>
      <selection pane="bottomLeft" activeCell="K20" sqref="K20"/>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150" t="s">
        <v>248</v>
      </c>
      <c r="B1" s="150"/>
      <c r="C1" s="150"/>
      <c r="D1" s="150"/>
      <c r="E1" s="150"/>
      <c r="F1" s="150"/>
      <c r="G1" s="150"/>
      <c r="H1" s="150"/>
      <c r="I1" s="150"/>
    </row>
    <row r="2" s="148" customFormat="1" ht="14.1" customHeight="1" spans="1:9">
      <c r="A2" s="69"/>
      <c r="B2" s="69"/>
      <c r="C2" s="69"/>
      <c r="D2" s="69"/>
      <c r="E2" s="69"/>
      <c r="F2" s="69"/>
      <c r="G2" s="69"/>
      <c r="H2" s="118" t="s">
        <v>249</v>
      </c>
      <c r="I2" s="118"/>
    </row>
    <row r="3" s="149" customFormat="1" ht="14.1" customHeight="1" spans="1:9">
      <c r="A3" s="151" t="s">
        <v>2</v>
      </c>
      <c r="B3" s="69"/>
      <c r="D3" s="69"/>
      <c r="E3" s="69"/>
      <c r="F3" s="69"/>
      <c r="G3" s="69"/>
      <c r="H3" s="152" t="s">
        <v>238</v>
      </c>
      <c r="I3" s="152"/>
    </row>
    <row r="4" s="133" customFormat="1" ht="19" customHeight="1" spans="1:9">
      <c r="A4" s="129" t="s">
        <v>244</v>
      </c>
      <c r="B4" s="129" t="s">
        <v>5</v>
      </c>
      <c r="C4" s="129" t="s">
        <v>5</v>
      </c>
      <c r="D4" s="129" t="s">
        <v>243</v>
      </c>
      <c r="E4" s="129" t="s">
        <v>5</v>
      </c>
      <c r="F4" s="129" t="s">
        <v>5</v>
      </c>
      <c r="G4" s="129" t="s">
        <v>5</v>
      </c>
      <c r="H4" s="129" t="s">
        <v>5</v>
      </c>
      <c r="I4" s="129" t="s">
        <v>5</v>
      </c>
    </row>
    <row r="5" s="133" customFormat="1" ht="19" customHeight="1" spans="1:9">
      <c r="A5" s="129" t="s">
        <v>250</v>
      </c>
      <c r="B5" s="129" t="s">
        <v>123</v>
      </c>
      <c r="C5" s="129" t="s">
        <v>9</v>
      </c>
      <c r="D5" s="129" t="s">
        <v>250</v>
      </c>
      <c r="E5" s="129" t="s">
        <v>123</v>
      </c>
      <c r="F5" s="129" t="s">
        <v>9</v>
      </c>
      <c r="G5" s="129" t="s">
        <v>250</v>
      </c>
      <c r="H5" s="129" t="s">
        <v>123</v>
      </c>
      <c r="I5" s="129" t="s">
        <v>9</v>
      </c>
    </row>
    <row r="6" s="133" customFormat="1" ht="19" customHeight="1" spans="1:9">
      <c r="A6" s="129" t="s">
        <v>5</v>
      </c>
      <c r="B6" s="129" t="s">
        <v>5</v>
      </c>
      <c r="C6" s="129" t="s">
        <v>5</v>
      </c>
      <c r="D6" s="129" t="s">
        <v>5</v>
      </c>
      <c r="E6" s="129" t="s">
        <v>5</v>
      </c>
      <c r="F6" s="129" t="s">
        <v>5</v>
      </c>
      <c r="G6" s="129" t="s">
        <v>5</v>
      </c>
      <c r="H6" s="129" t="s">
        <v>5</v>
      </c>
      <c r="I6" s="129" t="s">
        <v>5</v>
      </c>
    </row>
    <row r="7" s="133" customFormat="1" ht="19" customHeight="1" spans="1:9">
      <c r="A7" s="137" t="s">
        <v>251</v>
      </c>
      <c r="B7" s="137" t="s">
        <v>252</v>
      </c>
      <c r="C7" s="136">
        <v>17765713.28</v>
      </c>
      <c r="D7" s="137" t="s">
        <v>253</v>
      </c>
      <c r="E7" s="137" t="s">
        <v>254</v>
      </c>
      <c r="F7" s="136">
        <v>625814.81</v>
      </c>
      <c r="G7" s="137" t="s">
        <v>255</v>
      </c>
      <c r="H7" s="137" t="s">
        <v>256</v>
      </c>
      <c r="I7" s="136">
        <v>0</v>
      </c>
    </row>
    <row r="8" s="133" customFormat="1" ht="19" customHeight="1" spans="1:9">
      <c r="A8" s="137" t="s">
        <v>257</v>
      </c>
      <c r="B8" s="137" t="s">
        <v>258</v>
      </c>
      <c r="C8" s="136">
        <v>4752893.5</v>
      </c>
      <c r="D8" s="137" t="s">
        <v>259</v>
      </c>
      <c r="E8" s="137" t="s">
        <v>260</v>
      </c>
      <c r="F8" s="136">
        <v>73475.6</v>
      </c>
      <c r="G8" s="137" t="s">
        <v>261</v>
      </c>
      <c r="H8" s="137" t="s">
        <v>262</v>
      </c>
      <c r="I8" s="136">
        <v>0</v>
      </c>
    </row>
    <row r="9" s="133" customFormat="1" ht="19" customHeight="1" spans="1:9">
      <c r="A9" s="137" t="s">
        <v>263</v>
      </c>
      <c r="B9" s="137" t="s">
        <v>264</v>
      </c>
      <c r="C9" s="136">
        <v>1881294</v>
      </c>
      <c r="D9" s="137" t="s">
        <v>265</v>
      </c>
      <c r="E9" s="137" t="s">
        <v>266</v>
      </c>
      <c r="F9" s="136">
        <v>0</v>
      </c>
      <c r="G9" s="137" t="s">
        <v>267</v>
      </c>
      <c r="H9" s="137" t="s">
        <v>268</v>
      </c>
      <c r="I9" s="136">
        <v>0</v>
      </c>
    </row>
    <row r="10" s="133" customFormat="1" ht="19" customHeight="1" spans="1:9">
      <c r="A10" s="137" t="s">
        <v>269</v>
      </c>
      <c r="B10" s="137" t="s">
        <v>270</v>
      </c>
      <c r="C10" s="136">
        <v>1245977</v>
      </c>
      <c r="D10" s="137" t="s">
        <v>271</v>
      </c>
      <c r="E10" s="137" t="s">
        <v>272</v>
      </c>
      <c r="F10" s="136">
        <v>0</v>
      </c>
      <c r="G10" s="137" t="s">
        <v>273</v>
      </c>
      <c r="H10" s="137" t="s">
        <v>274</v>
      </c>
      <c r="I10" s="136">
        <v>0</v>
      </c>
    </row>
    <row r="11" s="133" customFormat="1" ht="19" customHeight="1" spans="1:9">
      <c r="A11" s="137" t="s">
        <v>275</v>
      </c>
      <c r="B11" s="137" t="s">
        <v>276</v>
      </c>
      <c r="C11" s="136">
        <v>0</v>
      </c>
      <c r="D11" s="137" t="s">
        <v>277</v>
      </c>
      <c r="E11" s="137" t="s">
        <v>278</v>
      </c>
      <c r="F11" s="136">
        <v>10394</v>
      </c>
      <c r="G11" s="137" t="s">
        <v>279</v>
      </c>
      <c r="H11" s="137" t="s">
        <v>280</v>
      </c>
      <c r="I11" s="136">
        <v>0</v>
      </c>
    </row>
    <row r="12" s="133" customFormat="1" ht="19" customHeight="1" spans="1:9">
      <c r="A12" s="137" t="s">
        <v>281</v>
      </c>
      <c r="B12" s="137" t="s">
        <v>282</v>
      </c>
      <c r="C12" s="136">
        <v>3586360</v>
      </c>
      <c r="D12" s="137" t="s">
        <v>283</v>
      </c>
      <c r="E12" s="137" t="s">
        <v>284</v>
      </c>
      <c r="F12" s="136">
        <v>0</v>
      </c>
      <c r="G12" s="137" t="s">
        <v>285</v>
      </c>
      <c r="H12" s="137" t="s">
        <v>286</v>
      </c>
      <c r="I12" s="136">
        <v>0</v>
      </c>
    </row>
    <row r="13" s="133" customFormat="1" ht="19" customHeight="1" spans="1:9">
      <c r="A13" s="137" t="s">
        <v>287</v>
      </c>
      <c r="B13" s="137" t="s">
        <v>288</v>
      </c>
      <c r="C13" s="136">
        <v>1530609.76</v>
      </c>
      <c r="D13" s="137" t="s">
        <v>289</v>
      </c>
      <c r="E13" s="137" t="s">
        <v>290</v>
      </c>
      <c r="F13" s="136">
        <v>10005.76</v>
      </c>
      <c r="G13" s="137" t="s">
        <v>291</v>
      </c>
      <c r="H13" s="137" t="s">
        <v>292</v>
      </c>
      <c r="I13" s="136">
        <v>0</v>
      </c>
    </row>
    <row r="14" s="133" customFormat="1" ht="19" customHeight="1" spans="1:9">
      <c r="A14" s="137" t="s">
        <v>293</v>
      </c>
      <c r="B14" s="137" t="s">
        <v>294</v>
      </c>
      <c r="C14" s="136">
        <v>359284.89</v>
      </c>
      <c r="D14" s="137" t="s">
        <v>295</v>
      </c>
      <c r="E14" s="137" t="s">
        <v>296</v>
      </c>
      <c r="F14" s="136">
        <v>0</v>
      </c>
      <c r="G14" s="137" t="s">
        <v>297</v>
      </c>
      <c r="H14" s="137" t="s">
        <v>298</v>
      </c>
      <c r="I14" s="136">
        <v>0</v>
      </c>
    </row>
    <row r="15" s="133" customFormat="1" ht="19" customHeight="1" spans="1:9">
      <c r="A15" s="137" t="s">
        <v>299</v>
      </c>
      <c r="B15" s="137" t="s">
        <v>300</v>
      </c>
      <c r="C15" s="136">
        <v>791032.17</v>
      </c>
      <c r="D15" s="137" t="s">
        <v>301</v>
      </c>
      <c r="E15" s="137" t="s">
        <v>302</v>
      </c>
      <c r="F15" s="136">
        <v>0</v>
      </c>
      <c r="G15" s="137" t="s">
        <v>303</v>
      </c>
      <c r="H15" s="137" t="s">
        <v>304</v>
      </c>
      <c r="I15" s="136">
        <v>0</v>
      </c>
    </row>
    <row r="16" s="133" customFormat="1" ht="19" customHeight="1" spans="1:9">
      <c r="A16" s="137" t="s">
        <v>305</v>
      </c>
      <c r="B16" s="137" t="s">
        <v>306</v>
      </c>
      <c r="C16" s="136">
        <v>656272.73</v>
      </c>
      <c r="D16" s="137" t="s">
        <v>307</v>
      </c>
      <c r="E16" s="137" t="s">
        <v>308</v>
      </c>
      <c r="F16" s="136">
        <v>26678</v>
      </c>
      <c r="G16" s="137" t="s">
        <v>309</v>
      </c>
      <c r="H16" s="137" t="s">
        <v>310</v>
      </c>
      <c r="I16" s="136">
        <v>0</v>
      </c>
    </row>
    <row r="17" s="133" customFormat="1" ht="19" customHeight="1" spans="1:9">
      <c r="A17" s="137" t="s">
        <v>311</v>
      </c>
      <c r="B17" s="137" t="s">
        <v>312</v>
      </c>
      <c r="C17" s="136">
        <v>65839.91</v>
      </c>
      <c r="D17" s="137" t="s">
        <v>313</v>
      </c>
      <c r="E17" s="137" t="s">
        <v>314</v>
      </c>
      <c r="F17" s="136">
        <v>0</v>
      </c>
      <c r="G17" s="137" t="s">
        <v>315</v>
      </c>
      <c r="H17" s="137" t="s">
        <v>316</v>
      </c>
      <c r="I17" s="136">
        <v>0</v>
      </c>
    </row>
    <row r="18" s="133" customFormat="1" ht="19" customHeight="1" spans="1:9">
      <c r="A18" s="137" t="s">
        <v>317</v>
      </c>
      <c r="B18" s="137" t="s">
        <v>318</v>
      </c>
      <c r="C18" s="136">
        <v>1182106</v>
      </c>
      <c r="D18" s="137" t="s">
        <v>319</v>
      </c>
      <c r="E18" s="137" t="s">
        <v>320</v>
      </c>
      <c r="F18" s="136">
        <v>37799.05</v>
      </c>
      <c r="G18" s="137" t="s">
        <v>321</v>
      </c>
      <c r="H18" s="137" t="s">
        <v>322</v>
      </c>
      <c r="I18" s="136">
        <v>0</v>
      </c>
    </row>
    <row r="19" s="133" customFormat="1" ht="19" customHeight="1" spans="1:9">
      <c r="A19" s="137" t="s">
        <v>323</v>
      </c>
      <c r="B19" s="137" t="s">
        <v>324</v>
      </c>
      <c r="C19" s="136">
        <v>0</v>
      </c>
      <c r="D19" s="137" t="s">
        <v>325</v>
      </c>
      <c r="E19" s="137" t="s">
        <v>326</v>
      </c>
      <c r="F19" s="136">
        <v>0</v>
      </c>
      <c r="G19" s="137" t="s">
        <v>327</v>
      </c>
      <c r="H19" s="137" t="s">
        <v>328</v>
      </c>
      <c r="I19" s="136">
        <v>0</v>
      </c>
    </row>
    <row r="20" s="133" customFormat="1" ht="19" customHeight="1" spans="1:9">
      <c r="A20" s="137" t="s">
        <v>329</v>
      </c>
      <c r="B20" s="137" t="s">
        <v>330</v>
      </c>
      <c r="C20" s="136">
        <v>1714043.32</v>
      </c>
      <c r="D20" s="137" t="s">
        <v>331</v>
      </c>
      <c r="E20" s="137" t="s">
        <v>332</v>
      </c>
      <c r="F20" s="136">
        <v>0</v>
      </c>
      <c r="G20" s="137" t="s">
        <v>333</v>
      </c>
      <c r="H20" s="137" t="s">
        <v>334</v>
      </c>
      <c r="I20" s="136">
        <v>0</v>
      </c>
    </row>
    <row r="21" s="133" customFormat="1" ht="19" customHeight="1" spans="1:9">
      <c r="A21" s="137" t="s">
        <v>335</v>
      </c>
      <c r="B21" s="137" t="s">
        <v>336</v>
      </c>
      <c r="C21" s="136">
        <v>1013914.8</v>
      </c>
      <c r="D21" s="137" t="s">
        <v>337</v>
      </c>
      <c r="E21" s="137" t="s">
        <v>338</v>
      </c>
      <c r="F21" s="136">
        <v>0</v>
      </c>
      <c r="G21" s="137" t="s">
        <v>339</v>
      </c>
      <c r="H21" s="137" t="s">
        <v>340</v>
      </c>
      <c r="I21" s="136">
        <v>0</v>
      </c>
    </row>
    <row r="22" s="133" customFormat="1" ht="19" customHeight="1" spans="1:9">
      <c r="A22" s="137" t="s">
        <v>341</v>
      </c>
      <c r="B22" s="137" t="s">
        <v>342</v>
      </c>
      <c r="C22" s="136">
        <v>0</v>
      </c>
      <c r="D22" s="137" t="s">
        <v>343</v>
      </c>
      <c r="E22" s="137" t="s">
        <v>344</v>
      </c>
      <c r="F22" s="136">
        <v>0</v>
      </c>
      <c r="G22" s="137" t="s">
        <v>345</v>
      </c>
      <c r="H22" s="137" t="s">
        <v>346</v>
      </c>
      <c r="I22" s="136">
        <v>0</v>
      </c>
    </row>
    <row r="23" s="133" customFormat="1" ht="19" customHeight="1" spans="1:9">
      <c r="A23" s="137" t="s">
        <v>347</v>
      </c>
      <c r="B23" s="137" t="s">
        <v>348</v>
      </c>
      <c r="C23" s="136">
        <v>0</v>
      </c>
      <c r="D23" s="137" t="s">
        <v>349</v>
      </c>
      <c r="E23" s="137" t="s">
        <v>350</v>
      </c>
      <c r="F23" s="136">
        <v>0</v>
      </c>
      <c r="G23" s="137" t="s">
        <v>351</v>
      </c>
      <c r="H23" s="137" t="s">
        <v>352</v>
      </c>
      <c r="I23" s="136">
        <v>0</v>
      </c>
    </row>
    <row r="24" s="133" customFormat="1" ht="19" customHeight="1" spans="1:9">
      <c r="A24" s="137" t="s">
        <v>353</v>
      </c>
      <c r="B24" s="137" t="s">
        <v>354</v>
      </c>
      <c r="C24" s="136">
        <v>0</v>
      </c>
      <c r="D24" s="137" t="s">
        <v>355</v>
      </c>
      <c r="E24" s="137" t="s">
        <v>356</v>
      </c>
      <c r="F24" s="136">
        <v>0</v>
      </c>
      <c r="G24" s="137" t="s">
        <v>357</v>
      </c>
      <c r="H24" s="137" t="s">
        <v>358</v>
      </c>
      <c r="I24" s="136">
        <v>0</v>
      </c>
    </row>
    <row r="25" s="133" customFormat="1" ht="19" customHeight="1" spans="1:9">
      <c r="A25" s="137" t="s">
        <v>359</v>
      </c>
      <c r="B25" s="137" t="s">
        <v>360</v>
      </c>
      <c r="C25" s="136">
        <v>258819.8</v>
      </c>
      <c r="D25" s="137" t="s">
        <v>361</v>
      </c>
      <c r="E25" s="137" t="s">
        <v>362</v>
      </c>
      <c r="F25" s="136">
        <v>0</v>
      </c>
      <c r="G25" s="137" t="s">
        <v>363</v>
      </c>
      <c r="H25" s="137" t="s">
        <v>364</v>
      </c>
      <c r="I25" s="136">
        <v>0</v>
      </c>
    </row>
    <row r="26" s="133" customFormat="1" ht="19" customHeight="1" spans="1:9">
      <c r="A26" s="137" t="s">
        <v>365</v>
      </c>
      <c r="B26" s="137" t="s">
        <v>366</v>
      </c>
      <c r="C26" s="136">
        <v>755095</v>
      </c>
      <c r="D26" s="137" t="s">
        <v>367</v>
      </c>
      <c r="E26" s="137" t="s">
        <v>368</v>
      </c>
      <c r="F26" s="136">
        <v>0</v>
      </c>
      <c r="G26" s="137" t="s">
        <v>369</v>
      </c>
      <c r="H26" s="137" t="s">
        <v>370</v>
      </c>
      <c r="I26" s="136">
        <v>0</v>
      </c>
    </row>
    <row r="27" s="133" customFormat="1" ht="19" customHeight="1" spans="1:9">
      <c r="A27" s="137" t="s">
        <v>371</v>
      </c>
      <c r="B27" s="137" t="s">
        <v>372</v>
      </c>
      <c r="C27" s="136">
        <v>0</v>
      </c>
      <c r="D27" s="137" t="s">
        <v>373</v>
      </c>
      <c r="E27" s="137" t="s">
        <v>374</v>
      </c>
      <c r="F27" s="136">
        <v>2400</v>
      </c>
      <c r="G27" s="137" t="s">
        <v>375</v>
      </c>
      <c r="H27" s="137" t="s">
        <v>376</v>
      </c>
      <c r="I27" s="136">
        <v>0</v>
      </c>
    </row>
    <row r="28" s="133" customFormat="1" ht="19" customHeight="1" spans="1:9">
      <c r="A28" s="137" t="s">
        <v>377</v>
      </c>
      <c r="B28" s="137" t="s">
        <v>378</v>
      </c>
      <c r="C28" s="136">
        <v>0</v>
      </c>
      <c r="D28" s="137" t="s">
        <v>379</v>
      </c>
      <c r="E28" s="137" t="s">
        <v>380</v>
      </c>
      <c r="F28" s="136">
        <v>5100</v>
      </c>
      <c r="G28" s="137" t="s">
        <v>381</v>
      </c>
      <c r="H28" s="137" t="s">
        <v>382</v>
      </c>
      <c r="I28" s="136">
        <v>0</v>
      </c>
    </row>
    <row r="29" s="133" customFormat="1" ht="19" customHeight="1" spans="1:9">
      <c r="A29" s="137" t="s">
        <v>383</v>
      </c>
      <c r="B29" s="137" t="s">
        <v>384</v>
      </c>
      <c r="C29" s="136">
        <v>0</v>
      </c>
      <c r="D29" s="137" t="s">
        <v>385</v>
      </c>
      <c r="E29" s="137" t="s">
        <v>386</v>
      </c>
      <c r="F29" s="136">
        <v>198351</v>
      </c>
      <c r="G29" s="137" t="s">
        <v>387</v>
      </c>
      <c r="H29" s="137" t="s">
        <v>388</v>
      </c>
      <c r="I29" s="136">
        <v>0</v>
      </c>
    </row>
    <row r="30" s="133" customFormat="1" ht="19" customHeight="1" spans="1:9">
      <c r="A30" s="137" t="s">
        <v>389</v>
      </c>
      <c r="B30" s="137" t="s">
        <v>390</v>
      </c>
      <c r="C30" s="136">
        <v>0</v>
      </c>
      <c r="D30" s="137" t="s">
        <v>391</v>
      </c>
      <c r="E30" s="137" t="s">
        <v>392</v>
      </c>
      <c r="F30" s="136">
        <v>42886.4</v>
      </c>
      <c r="G30" s="137" t="s">
        <v>393</v>
      </c>
      <c r="H30" s="137" t="s">
        <v>394</v>
      </c>
      <c r="I30" s="136">
        <v>0</v>
      </c>
    </row>
    <row r="31" s="133" customFormat="1" ht="19" customHeight="1" spans="1:9">
      <c r="A31" s="137" t="s">
        <v>395</v>
      </c>
      <c r="B31" s="137" t="s">
        <v>396</v>
      </c>
      <c r="C31" s="136">
        <v>0</v>
      </c>
      <c r="D31" s="137" t="s">
        <v>397</v>
      </c>
      <c r="E31" s="137" t="s">
        <v>398</v>
      </c>
      <c r="F31" s="136">
        <v>217725</v>
      </c>
      <c r="G31" s="137" t="s">
        <v>399</v>
      </c>
      <c r="H31" s="137" t="s">
        <v>196</v>
      </c>
      <c r="I31" s="136">
        <v>0</v>
      </c>
    </row>
    <row r="32" s="133" customFormat="1" ht="19" customHeight="1" spans="1:9">
      <c r="A32" s="137" t="s">
        <v>400</v>
      </c>
      <c r="B32" s="137" t="s">
        <v>401</v>
      </c>
      <c r="C32" s="136">
        <v>0</v>
      </c>
      <c r="D32" s="137" t="s">
        <v>402</v>
      </c>
      <c r="E32" s="137" t="s">
        <v>403</v>
      </c>
      <c r="F32" s="136">
        <v>0</v>
      </c>
      <c r="G32" s="137" t="s">
        <v>404</v>
      </c>
      <c r="H32" s="137" t="s">
        <v>405</v>
      </c>
      <c r="I32" s="136">
        <v>0</v>
      </c>
    </row>
    <row r="33" s="133" customFormat="1" ht="19" customHeight="1" spans="1:9">
      <c r="A33" s="137" t="s">
        <v>406</v>
      </c>
      <c r="B33" s="137" t="s">
        <v>407</v>
      </c>
      <c r="C33" s="136">
        <v>0</v>
      </c>
      <c r="D33" s="137" t="s">
        <v>408</v>
      </c>
      <c r="E33" s="137" t="s">
        <v>409</v>
      </c>
      <c r="F33" s="136">
        <v>1000</v>
      </c>
      <c r="G33" s="137" t="s">
        <v>410</v>
      </c>
      <c r="H33" s="137" t="s">
        <v>411</v>
      </c>
      <c r="I33" s="136">
        <v>0</v>
      </c>
    </row>
    <row r="34" s="133" customFormat="1" ht="19" customHeight="1" spans="1:9">
      <c r="A34" s="137" t="s">
        <v>5</v>
      </c>
      <c r="B34" s="137" t="s">
        <v>5</v>
      </c>
      <c r="C34" s="136"/>
      <c r="D34" s="137" t="s">
        <v>412</v>
      </c>
      <c r="E34" s="137" t="s">
        <v>413</v>
      </c>
      <c r="F34" s="136">
        <v>0</v>
      </c>
      <c r="G34" s="137" t="s">
        <v>414</v>
      </c>
      <c r="H34" s="137" t="s">
        <v>415</v>
      </c>
      <c r="I34" s="136">
        <v>0</v>
      </c>
    </row>
    <row r="35" s="133" customFormat="1" ht="19" customHeight="1" spans="1:9">
      <c r="A35" s="137" t="s">
        <v>5</v>
      </c>
      <c r="B35" s="137" t="s">
        <v>5</v>
      </c>
      <c r="C35" s="136"/>
      <c r="D35" s="137" t="s">
        <v>416</v>
      </c>
      <c r="E35" s="137" t="s">
        <v>417</v>
      </c>
      <c r="F35" s="136">
        <v>0</v>
      </c>
      <c r="G35" s="137" t="s">
        <v>418</v>
      </c>
      <c r="H35" s="137" t="s">
        <v>419</v>
      </c>
      <c r="I35" s="136">
        <v>0</v>
      </c>
    </row>
    <row r="36" s="133" customFormat="1" ht="19" customHeight="1" spans="1:9">
      <c r="A36" s="137" t="s">
        <v>5</v>
      </c>
      <c r="B36" s="137" t="s">
        <v>5</v>
      </c>
      <c r="C36" s="136"/>
      <c r="D36" s="137" t="s">
        <v>420</v>
      </c>
      <c r="E36" s="137" t="s">
        <v>421</v>
      </c>
      <c r="F36" s="136">
        <v>0</v>
      </c>
      <c r="G36" s="137" t="s">
        <v>422</v>
      </c>
      <c r="H36" s="137" t="s">
        <v>423</v>
      </c>
      <c r="I36" s="136">
        <v>0</v>
      </c>
    </row>
    <row r="37" s="133" customFormat="1" ht="19" customHeight="1" spans="1:9">
      <c r="A37" s="137" t="s">
        <v>5</v>
      </c>
      <c r="B37" s="137" t="s">
        <v>5</v>
      </c>
      <c r="C37" s="136"/>
      <c r="D37" s="137" t="s">
        <v>424</v>
      </c>
      <c r="E37" s="137" t="s">
        <v>425</v>
      </c>
      <c r="F37" s="136">
        <v>0</v>
      </c>
      <c r="G37" s="137" t="s">
        <v>5</v>
      </c>
      <c r="H37" s="137" t="s">
        <v>5</v>
      </c>
      <c r="I37" s="136"/>
    </row>
    <row r="38" s="133" customFormat="1" ht="19" customHeight="1" spans="1:9">
      <c r="A38" s="137" t="s">
        <v>5</v>
      </c>
      <c r="B38" s="137" t="s">
        <v>5</v>
      </c>
      <c r="C38" s="136"/>
      <c r="D38" s="137" t="s">
        <v>426</v>
      </c>
      <c r="E38" s="137" t="s">
        <v>427</v>
      </c>
      <c r="F38" s="136">
        <v>0</v>
      </c>
      <c r="G38" s="137" t="s">
        <v>5</v>
      </c>
      <c r="H38" s="137" t="s">
        <v>5</v>
      </c>
      <c r="I38" s="136"/>
    </row>
    <row r="39" s="133" customFormat="1" ht="19" customHeight="1" spans="1:9">
      <c r="A39" s="130" t="s">
        <v>428</v>
      </c>
      <c r="B39" s="130" t="s">
        <v>5</v>
      </c>
      <c r="C39" s="136">
        <v>18779628.08</v>
      </c>
      <c r="D39" s="130" t="s">
        <v>429</v>
      </c>
      <c r="E39" s="130" t="s">
        <v>5</v>
      </c>
      <c r="F39" s="130" t="s">
        <v>5</v>
      </c>
      <c r="G39" s="130" t="s">
        <v>5</v>
      </c>
      <c r="H39" s="130" t="s">
        <v>5</v>
      </c>
      <c r="I39" s="136">
        <v>625814.81</v>
      </c>
    </row>
    <row r="40" s="133" customFormat="1" ht="19" customHeight="1" spans="1:9">
      <c r="A40" s="138" t="s">
        <v>430</v>
      </c>
      <c r="B40" s="138" t="s">
        <v>5</v>
      </c>
      <c r="C40" s="138" t="s">
        <v>5</v>
      </c>
      <c r="D40" s="138" t="s">
        <v>5</v>
      </c>
      <c r="E40" s="138" t="s">
        <v>5</v>
      </c>
      <c r="F40" s="138" t="s">
        <v>5</v>
      </c>
      <c r="G40" s="138" t="s">
        <v>5</v>
      </c>
      <c r="H40" s="138" t="s">
        <v>5</v>
      </c>
      <c r="I40" s="138" t="s">
        <v>5</v>
      </c>
    </row>
    <row r="41" spans="1:9">
      <c r="A41" s="153"/>
      <c r="B41" s="153"/>
      <c r="C41" s="153"/>
      <c r="D41" s="153"/>
      <c r="E41" s="153"/>
      <c r="F41" s="153"/>
      <c r="G41" s="153"/>
      <c r="H41" s="153"/>
      <c r="I41" s="153"/>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pane ySplit="5" topLeftCell="A6" activePane="bottomLeft" state="frozen"/>
      <selection/>
      <selection pane="bottomLeft" activeCell="I20" sqref="I20"/>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5.75" customWidth="1"/>
    <col min="11" max="11" width="34.875" customWidth="1"/>
    <col min="12" max="12" width="13.625" customWidth="1"/>
  </cols>
  <sheetData>
    <row r="1" s="139" customFormat="1" ht="27" spans="1:12">
      <c r="A1" s="140" t="s">
        <v>431</v>
      </c>
      <c r="B1" s="140"/>
      <c r="C1" s="140"/>
      <c r="D1" s="140"/>
      <c r="E1" s="140"/>
      <c r="F1" s="140"/>
      <c r="G1" s="140"/>
      <c r="H1" s="140"/>
      <c r="I1" s="140"/>
      <c r="J1" s="140"/>
      <c r="K1" s="140"/>
      <c r="L1" s="140"/>
    </row>
    <row r="2" s="139" customFormat="1" ht="12.75" spans="1:12">
      <c r="L2" s="141" t="s">
        <v>432</v>
      </c>
    </row>
    <row r="3" s="139" customFormat="1" ht="12.75" spans="1:12">
      <c r="A3" s="69" t="s">
        <v>2</v>
      </c>
      <c r="F3" s="142"/>
      <c r="G3" s="142"/>
      <c r="H3" s="142"/>
      <c r="I3" s="142"/>
      <c r="L3" s="141" t="s">
        <v>3</v>
      </c>
    </row>
    <row r="4" ht="15" customHeight="1" spans="1:12">
      <c r="A4" s="130" t="s">
        <v>433</v>
      </c>
      <c r="B4" s="130" t="s">
        <v>5</v>
      </c>
      <c r="C4" s="130" t="s">
        <v>5</v>
      </c>
      <c r="D4" s="130" t="s">
        <v>243</v>
      </c>
      <c r="E4" s="130" t="s">
        <v>5</v>
      </c>
      <c r="F4" s="130" t="s">
        <v>5</v>
      </c>
      <c r="G4" s="130" t="s">
        <v>5</v>
      </c>
      <c r="H4" s="130" t="s">
        <v>5</v>
      </c>
      <c r="I4" s="130" t="s">
        <v>5</v>
      </c>
      <c r="J4" s="130" t="s">
        <v>5</v>
      </c>
      <c r="K4" s="130" t="s">
        <v>5</v>
      </c>
      <c r="L4" s="130" t="s">
        <v>5</v>
      </c>
    </row>
    <row r="5" ht="15" customHeight="1" spans="1:12">
      <c r="A5" s="143" t="s">
        <v>250</v>
      </c>
      <c r="B5" s="130" t="s">
        <v>123</v>
      </c>
      <c r="C5" s="130" t="s">
        <v>9</v>
      </c>
      <c r="D5" s="130" t="s">
        <v>250</v>
      </c>
      <c r="E5" s="130" t="s">
        <v>123</v>
      </c>
      <c r="F5" s="130" t="s">
        <v>9</v>
      </c>
      <c r="G5" s="130" t="s">
        <v>250</v>
      </c>
      <c r="H5" s="130" t="s">
        <v>123</v>
      </c>
      <c r="I5" s="130" t="s">
        <v>9</v>
      </c>
      <c r="J5" s="130" t="s">
        <v>250</v>
      </c>
      <c r="K5" s="130" t="s">
        <v>123</v>
      </c>
      <c r="L5" s="130" t="s">
        <v>9</v>
      </c>
    </row>
    <row r="6" ht="15" customHeight="1" spans="1:12">
      <c r="A6" s="144" t="s">
        <v>251</v>
      </c>
      <c r="B6" s="137" t="s">
        <v>252</v>
      </c>
      <c r="C6" s="136">
        <v>0</v>
      </c>
      <c r="D6" s="137" t="s">
        <v>253</v>
      </c>
      <c r="E6" s="137" t="s">
        <v>254</v>
      </c>
      <c r="F6" s="136">
        <v>3083346.36</v>
      </c>
      <c r="G6" s="137" t="s">
        <v>434</v>
      </c>
      <c r="H6" s="137" t="s">
        <v>435</v>
      </c>
      <c r="I6" s="136">
        <v>0</v>
      </c>
      <c r="J6" s="137" t="s">
        <v>436</v>
      </c>
      <c r="K6" s="137" t="s">
        <v>437</v>
      </c>
      <c r="L6" s="136">
        <v>0</v>
      </c>
    </row>
    <row r="7" ht="15" customHeight="1" spans="1:12">
      <c r="A7" s="145" t="s">
        <v>257</v>
      </c>
      <c r="B7" s="137" t="s">
        <v>258</v>
      </c>
      <c r="C7" s="136">
        <v>0</v>
      </c>
      <c r="D7" s="137" t="s">
        <v>259</v>
      </c>
      <c r="E7" s="137" t="s">
        <v>260</v>
      </c>
      <c r="F7" s="136">
        <v>0</v>
      </c>
      <c r="G7" s="137" t="s">
        <v>438</v>
      </c>
      <c r="H7" s="137" t="s">
        <v>262</v>
      </c>
      <c r="I7" s="136">
        <v>0</v>
      </c>
      <c r="J7" s="137" t="s">
        <v>439</v>
      </c>
      <c r="K7" s="137" t="s">
        <v>440</v>
      </c>
      <c r="L7" s="136">
        <v>0</v>
      </c>
    </row>
    <row r="8" ht="15" customHeight="1" spans="1:12">
      <c r="A8" s="145" t="s">
        <v>263</v>
      </c>
      <c r="B8" s="137" t="s">
        <v>264</v>
      </c>
      <c r="C8" s="136">
        <v>0</v>
      </c>
      <c r="D8" s="137" t="s">
        <v>265</v>
      </c>
      <c r="E8" s="137" t="s">
        <v>266</v>
      </c>
      <c r="F8" s="136">
        <v>0</v>
      </c>
      <c r="G8" s="137" t="s">
        <v>441</v>
      </c>
      <c r="H8" s="137" t="s">
        <v>268</v>
      </c>
      <c r="I8" s="136">
        <v>0</v>
      </c>
      <c r="J8" s="137" t="s">
        <v>442</v>
      </c>
      <c r="K8" s="137" t="s">
        <v>394</v>
      </c>
      <c r="L8" s="136">
        <v>0</v>
      </c>
    </row>
    <row r="9" ht="15" customHeight="1" spans="1:12">
      <c r="A9" s="145" t="s">
        <v>269</v>
      </c>
      <c r="B9" s="137" t="s">
        <v>270</v>
      </c>
      <c r="C9" s="136">
        <v>0</v>
      </c>
      <c r="D9" s="137" t="s">
        <v>271</v>
      </c>
      <c r="E9" s="137" t="s">
        <v>272</v>
      </c>
      <c r="F9" s="136">
        <v>0</v>
      </c>
      <c r="G9" s="137" t="s">
        <v>443</v>
      </c>
      <c r="H9" s="137" t="s">
        <v>274</v>
      </c>
      <c r="I9" s="136">
        <v>0</v>
      </c>
      <c r="J9" s="137" t="s">
        <v>357</v>
      </c>
      <c r="K9" s="137" t="s">
        <v>358</v>
      </c>
      <c r="L9" s="136">
        <v>0</v>
      </c>
    </row>
    <row r="10" ht="15" customHeight="1" spans="1:12">
      <c r="A10" s="145" t="s">
        <v>275</v>
      </c>
      <c r="B10" s="137" t="s">
        <v>276</v>
      </c>
      <c r="C10" s="136">
        <v>0</v>
      </c>
      <c r="D10" s="137" t="s">
        <v>277</v>
      </c>
      <c r="E10" s="137" t="s">
        <v>278</v>
      </c>
      <c r="F10" s="136">
        <v>0</v>
      </c>
      <c r="G10" s="137" t="s">
        <v>444</v>
      </c>
      <c r="H10" s="137" t="s">
        <v>280</v>
      </c>
      <c r="I10" s="136">
        <v>0</v>
      </c>
      <c r="J10" s="137" t="s">
        <v>363</v>
      </c>
      <c r="K10" s="137" t="s">
        <v>364</v>
      </c>
      <c r="L10" s="136">
        <v>0</v>
      </c>
    </row>
    <row r="11" ht="15" customHeight="1" spans="1:12">
      <c r="A11" s="145" t="s">
        <v>281</v>
      </c>
      <c r="B11" s="137" t="s">
        <v>282</v>
      </c>
      <c r="C11" s="136">
        <v>0</v>
      </c>
      <c r="D11" s="137" t="s">
        <v>283</v>
      </c>
      <c r="E11" s="137" t="s">
        <v>284</v>
      </c>
      <c r="F11" s="136">
        <v>656685.65</v>
      </c>
      <c r="G11" s="137" t="s">
        <v>445</v>
      </c>
      <c r="H11" s="137" t="s">
        <v>286</v>
      </c>
      <c r="I11" s="136">
        <v>0</v>
      </c>
      <c r="J11" s="137" t="s">
        <v>369</v>
      </c>
      <c r="K11" s="137" t="s">
        <v>370</v>
      </c>
      <c r="L11" s="136">
        <v>0</v>
      </c>
    </row>
    <row r="12" ht="15" customHeight="1" spans="1:12">
      <c r="A12" s="145" t="s">
        <v>287</v>
      </c>
      <c r="B12" s="137" t="s">
        <v>288</v>
      </c>
      <c r="C12" s="136">
        <v>0</v>
      </c>
      <c r="D12" s="137" t="s">
        <v>289</v>
      </c>
      <c r="E12" s="137" t="s">
        <v>290</v>
      </c>
      <c r="F12" s="136">
        <v>0</v>
      </c>
      <c r="G12" s="137" t="s">
        <v>446</v>
      </c>
      <c r="H12" s="137" t="s">
        <v>292</v>
      </c>
      <c r="I12" s="136">
        <v>0</v>
      </c>
      <c r="J12" s="137" t="s">
        <v>375</v>
      </c>
      <c r="K12" s="137" t="s">
        <v>376</v>
      </c>
      <c r="L12" s="136">
        <v>0</v>
      </c>
    </row>
    <row r="13" ht="15" customHeight="1" spans="1:12">
      <c r="A13" s="145" t="s">
        <v>293</v>
      </c>
      <c r="B13" s="137" t="s">
        <v>294</v>
      </c>
      <c r="C13" s="136">
        <v>0</v>
      </c>
      <c r="D13" s="137" t="s">
        <v>295</v>
      </c>
      <c r="E13" s="137" t="s">
        <v>296</v>
      </c>
      <c r="F13" s="136">
        <v>0</v>
      </c>
      <c r="G13" s="137" t="s">
        <v>447</v>
      </c>
      <c r="H13" s="137" t="s">
        <v>298</v>
      </c>
      <c r="I13" s="136">
        <v>0</v>
      </c>
      <c r="J13" s="137" t="s">
        <v>381</v>
      </c>
      <c r="K13" s="137" t="s">
        <v>382</v>
      </c>
      <c r="L13" s="136">
        <v>0</v>
      </c>
    </row>
    <row r="14" ht="15" customHeight="1" spans="1:12">
      <c r="A14" s="145" t="s">
        <v>299</v>
      </c>
      <c r="B14" s="137" t="s">
        <v>300</v>
      </c>
      <c r="C14" s="136">
        <v>0</v>
      </c>
      <c r="D14" s="137" t="s">
        <v>301</v>
      </c>
      <c r="E14" s="137" t="s">
        <v>302</v>
      </c>
      <c r="F14" s="136">
        <v>0</v>
      </c>
      <c r="G14" s="137" t="s">
        <v>448</v>
      </c>
      <c r="H14" s="137" t="s">
        <v>328</v>
      </c>
      <c r="I14" s="136">
        <v>0</v>
      </c>
      <c r="J14" s="137" t="s">
        <v>387</v>
      </c>
      <c r="K14" s="137" t="s">
        <v>388</v>
      </c>
      <c r="L14" s="146">
        <v>0</v>
      </c>
    </row>
    <row r="15" ht="15" customHeight="1" spans="1:12">
      <c r="A15" s="145" t="s">
        <v>305</v>
      </c>
      <c r="B15" s="137" t="s">
        <v>306</v>
      </c>
      <c r="C15" s="136">
        <v>0</v>
      </c>
      <c r="D15" s="137" t="s">
        <v>307</v>
      </c>
      <c r="E15" s="137" t="s">
        <v>308</v>
      </c>
      <c r="F15" s="136">
        <v>0</v>
      </c>
      <c r="G15" s="137" t="s">
        <v>449</v>
      </c>
      <c r="H15" s="137" t="s">
        <v>334</v>
      </c>
      <c r="I15" s="136">
        <v>0</v>
      </c>
      <c r="J15" s="137" t="s">
        <v>393</v>
      </c>
      <c r="K15" s="137" t="s">
        <v>394</v>
      </c>
      <c r="L15" s="136">
        <v>0</v>
      </c>
    </row>
    <row r="16" ht="15" customHeight="1" spans="1:12">
      <c r="A16" s="145" t="s">
        <v>311</v>
      </c>
      <c r="B16" s="137" t="s">
        <v>312</v>
      </c>
      <c r="C16" s="136">
        <v>0</v>
      </c>
      <c r="D16" s="137" t="s">
        <v>313</v>
      </c>
      <c r="E16" s="137" t="s">
        <v>314</v>
      </c>
      <c r="F16" s="136">
        <v>0</v>
      </c>
      <c r="G16" s="137" t="s">
        <v>450</v>
      </c>
      <c r="H16" s="137" t="s">
        <v>340</v>
      </c>
      <c r="I16" s="136">
        <v>0</v>
      </c>
      <c r="J16" s="137" t="s">
        <v>451</v>
      </c>
      <c r="K16" s="137" t="s">
        <v>452</v>
      </c>
      <c r="L16" s="136">
        <v>0</v>
      </c>
    </row>
    <row r="17" ht="15" customHeight="1" spans="1:12">
      <c r="A17" s="145" t="s">
        <v>317</v>
      </c>
      <c r="B17" s="137" t="s">
        <v>318</v>
      </c>
      <c r="C17" s="136">
        <v>0</v>
      </c>
      <c r="D17" s="137" t="s">
        <v>319</v>
      </c>
      <c r="E17" s="137" t="s">
        <v>320</v>
      </c>
      <c r="F17" s="136">
        <v>0</v>
      </c>
      <c r="G17" s="137" t="s">
        <v>453</v>
      </c>
      <c r="H17" s="137" t="s">
        <v>346</v>
      </c>
      <c r="I17" s="136">
        <v>0</v>
      </c>
      <c r="J17" s="137" t="s">
        <v>454</v>
      </c>
      <c r="K17" s="137" t="s">
        <v>455</v>
      </c>
      <c r="L17" s="136">
        <v>0</v>
      </c>
    </row>
    <row r="18" ht="15" customHeight="1" spans="1:12">
      <c r="A18" s="145" t="s">
        <v>323</v>
      </c>
      <c r="B18" s="137" t="s">
        <v>324</v>
      </c>
      <c r="C18" s="136">
        <v>0</v>
      </c>
      <c r="D18" s="137" t="s">
        <v>325</v>
      </c>
      <c r="E18" s="137" t="s">
        <v>326</v>
      </c>
      <c r="F18" s="136">
        <v>0</v>
      </c>
      <c r="G18" s="137" t="s">
        <v>456</v>
      </c>
      <c r="H18" s="137" t="s">
        <v>457</v>
      </c>
      <c r="I18" s="136">
        <v>0</v>
      </c>
      <c r="J18" s="137" t="s">
        <v>458</v>
      </c>
      <c r="K18" s="137" t="s">
        <v>459</v>
      </c>
      <c r="L18" s="136">
        <v>0</v>
      </c>
    </row>
    <row r="19" ht="15" customHeight="1" spans="1:12">
      <c r="A19" s="145" t="s">
        <v>329</v>
      </c>
      <c r="B19" s="137" t="s">
        <v>330</v>
      </c>
      <c r="C19" s="136">
        <v>0</v>
      </c>
      <c r="D19" s="137" t="s">
        <v>331</v>
      </c>
      <c r="E19" s="137" t="s">
        <v>332</v>
      </c>
      <c r="F19" s="136">
        <v>0</v>
      </c>
      <c r="G19" s="137" t="s">
        <v>255</v>
      </c>
      <c r="H19" s="137" t="s">
        <v>256</v>
      </c>
      <c r="I19" s="136">
        <v>69520</v>
      </c>
      <c r="J19" s="137" t="s">
        <v>460</v>
      </c>
      <c r="K19" s="137" t="s">
        <v>461</v>
      </c>
      <c r="L19" s="136">
        <v>0</v>
      </c>
    </row>
    <row r="20" ht="15" customHeight="1" spans="1:12">
      <c r="A20" s="145" t="s">
        <v>335</v>
      </c>
      <c r="B20" s="137" t="s">
        <v>336</v>
      </c>
      <c r="C20" s="136">
        <v>9181928.1</v>
      </c>
      <c r="D20" s="137" t="s">
        <v>337</v>
      </c>
      <c r="E20" s="137" t="s">
        <v>338</v>
      </c>
      <c r="F20" s="136">
        <v>0</v>
      </c>
      <c r="G20" s="137" t="s">
        <v>261</v>
      </c>
      <c r="H20" s="137" t="s">
        <v>262</v>
      </c>
      <c r="I20" s="136">
        <v>0</v>
      </c>
      <c r="J20" s="137" t="s">
        <v>399</v>
      </c>
      <c r="K20" s="137" t="s">
        <v>196</v>
      </c>
      <c r="L20" s="136">
        <v>0</v>
      </c>
    </row>
    <row r="21" ht="15" customHeight="1" spans="1:12">
      <c r="A21" s="145" t="s">
        <v>341</v>
      </c>
      <c r="B21" s="137" t="s">
        <v>342</v>
      </c>
      <c r="C21" s="136">
        <v>0</v>
      </c>
      <c r="D21" s="137" t="s">
        <v>343</v>
      </c>
      <c r="E21" s="137" t="s">
        <v>344</v>
      </c>
      <c r="F21" s="136">
        <v>0</v>
      </c>
      <c r="G21" s="137" t="s">
        <v>267</v>
      </c>
      <c r="H21" s="137" t="s">
        <v>268</v>
      </c>
      <c r="I21" s="136">
        <v>0</v>
      </c>
      <c r="J21" s="137" t="s">
        <v>404</v>
      </c>
      <c r="K21" s="137" t="s">
        <v>405</v>
      </c>
      <c r="L21" s="136">
        <v>0</v>
      </c>
    </row>
    <row r="22" ht="15" customHeight="1" spans="1:12">
      <c r="A22" s="145" t="s">
        <v>347</v>
      </c>
      <c r="B22" s="137" t="s">
        <v>348</v>
      </c>
      <c r="C22" s="136">
        <v>0</v>
      </c>
      <c r="D22" s="137" t="s">
        <v>349</v>
      </c>
      <c r="E22" s="137" t="s">
        <v>350</v>
      </c>
      <c r="F22" s="136">
        <v>162200</v>
      </c>
      <c r="G22" s="137" t="s">
        <v>273</v>
      </c>
      <c r="H22" s="137" t="s">
        <v>274</v>
      </c>
      <c r="I22" s="136">
        <v>0</v>
      </c>
      <c r="J22" s="137" t="s">
        <v>410</v>
      </c>
      <c r="K22" s="137" t="s">
        <v>411</v>
      </c>
      <c r="L22" s="136">
        <v>0</v>
      </c>
    </row>
    <row r="23" ht="15" customHeight="1" spans="1:12">
      <c r="A23" s="145" t="s">
        <v>353</v>
      </c>
      <c r="B23" s="137" t="s">
        <v>354</v>
      </c>
      <c r="C23" s="136">
        <v>0</v>
      </c>
      <c r="D23" s="137" t="s">
        <v>355</v>
      </c>
      <c r="E23" s="137" t="s">
        <v>356</v>
      </c>
      <c r="F23" s="136">
        <v>0</v>
      </c>
      <c r="G23" s="137" t="s">
        <v>279</v>
      </c>
      <c r="H23" s="137" t="s">
        <v>280</v>
      </c>
      <c r="I23" s="136">
        <v>69520</v>
      </c>
      <c r="J23" s="137" t="s">
        <v>414</v>
      </c>
      <c r="K23" s="137" t="s">
        <v>415</v>
      </c>
      <c r="L23" s="136">
        <v>0</v>
      </c>
    </row>
    <row r="24" ht="15" customHeight="1" spans="1:12">
      <c r="A24" s="145" t="s">
        <v>359</v>
      </c>
      <c r="B24" s="137" t="s">
        <v>360</v>
      </c>
      <c r="C24" s="136">
        <v>297804</v>
      </c>
      <c r="D24" s="137" t="s">
        <v>361</v>
      </c>
      <c r="E24" s="137" t="s">
        <v>362</v>
      </c>
      <c r="F24" s="136">
        <v>0</v>
      </c>
      <c r="G24" s="137" t="s">
        <v>285</v>
      </c>
      <c r="H24" s="137" t="s">
        <v>286</v>
      </c>
      <c r="I24" s="136">
        <v>0</v>
      </c>
      <c r="J24" s="137" t="s">
        <v>418</v>
      </c>
      <c r="K24" s="137" t="s">
        <v>419</v>
      </c>
      <c r="L24" s="136">
        <v>0</v>
      </c>
    </row>
    <row r="25" ht="15" customHeight="1" spans="1:12">
      <c r="A25" s="145" t="s">
        <v>365</v>
      </c>
      <c r="B25" s="137" t="s">
        <v>366</v>
      </c>
      <c r="C25" s="136">
        <v>8851707.5</v>
      </c>
      <c r="D25" s="137" t="s">
        <v>367</v>
      </c>
      <c r="E25" s="137" t="s">
        <v>368</v>
      </c>
      <c r="F25" s="136">
        <v>163000</v>
      </c>
      <c r="G25" s="137" t="s">
        <v>291</v>
      </c>
      <c r="H25" s="137" t="s">
        <v>292</v>
      </c>
      <c r="I25" s="136">
        <v>0</v>
      </c>
      <c r="J25" s="137" t="s">
        <v>422</v>
      </c>
      <c r="K25" s="137" t="s">
        <v>423</v>
      </c>
      <c r="L25" s="136">
        <v>0</v>
      </c>
    </row>
    <row r="26" ht="15" customHeight="1" spans="1:12">
      <c r="A26" s="145" t="s">
        <v>371</v>
      </c>
      <c r="B26" s="137" t="s">
        <v>372</v>
      </c>
      <c r="C26" s="136">
        <v>0</v>
      </c>
      <c r="D26" s="137" t="s">
        <v>373</v>
      </c>
      <c r="E26" s="137" t="s">
        <v>374</v>
      </c>
      <c r="F26" s="136">
        <v>2093500</v>
      </c>
      <c r="G26" s="137" t="s">
        <v>297</v>
      </c>
      <c r="H26" s="137" t="s">
        <v>298</v>
      </c>
      <c r="I26" s="136">
        <v>0</v>
      </c>
      <c r="J26" s="137" t="s">
        <v>5</v>
      </c>
      <c r="K26" s="137" t="s">
        <v>5</v>
      </c>
      <c r="L26" s="131" t="s">
        <v>5</v>
      </c>
    </row>
    <row r="27" ht="15" customHeight="1" spans="1:12">
      <c r="A27" s="145" t="s">
        <v>377</v>
      </c>
      <c r="B27" s="137" t="s">
        <v>378</v>
      </c>
      <c r="C27" s="136">
        <v>0</v>
      </c>
      <c r="D27" s="137" t="s">
        <v>379</v>
      </c>
      <c r="E27" s="137" t="s">
        <v>380</v>
      </c>
      <c r="F27" s="136">
        <v>0</v>
      </c>
      <c r="G27" s="137" t="s">
        <v>303</v>
      </c>
      <c r="H27" s="137" t="s">
        <v>304</v>
      </c>
      <c r="I27" s="136">
        <v>0</v>
      </c>
      <c r="J27" s="137" t="s">
        <v>5</v>
      </c>
      <c r="K27" s="137" t="s">
        <v>5</v>
      </c>
      <c r="L27" s="131" t="s">
        <v>5</v>
      </c>
    </row>
    <row r="28" ht="15" customHeight="1" spans="1:12">
      <c r="A28" s="145" t="s">
        <v>383</v>
      </c>
      <c r="B28" s="137" t="s">
        <v>384</v>
      </c>
      <c r="C28" s="136">
        <v>0</v>
      </c>
      <c r="D28" s="137" t="s">
        <v>385</v>
      </c>
      <c r="E28" s="137" t="s">
        <v>386</v>
      </c>
      <c r="F28" s="136">
        <v>0</v>
      </c>
      <c r="G28" s="137" t="s">
        <v>309</v>
      </c>
      <c r="H28" s="137" t="s">
        <v>310</v>
      </c>
      <c r="I28" s="136">
        <v>0</v>
      </c>
      <c r="J28" s="137" t="s">
        <v>5</v>
      </c>
      <c r="K28" s="137" t="s">
        <v>5</v>
      </c>
      <c r="L28" s="131" t="s">
        <v>5</v>
      </c>
    </row>
    <row r="29" ht="15" customHeight="1" spans="1:12">
      <c r="A29" s="145" t="s">
        <v>389</v>
      </c>
      <c r="B29" s="137" t="s">
        <v>390</v>
      </c>
      <c r="C29" s="136">
        <v>0</v>
      </c>
      <c r="D29" s="137" t="s">
        <v>391</v>
      </c>
      <c r="E29" s="137" t="s">
        <v>392</v>
      </c>
      <c r="F29" s="136">
        <v>0</v>
      </c>
      <c r="G29" s="137" t="s">
        <v>315</v>
      </c>
      <c r="H29" s="137" t="s">
        <v>316</v>
      </c>
      <c r="I29" s="136">
        <v>0</v>
      </c>
      <c r="J29" s="137" t="s">
        <v>5</v>
      </c>
      <c r="K29" s="137" t="s">
        <v>5</v>
      </c>
      <c r="L29" s="131" t="s">
        <v>5</v>
      </c>
    </row>
    <row r="30" ht="15" customHeight="1" spans="1:12">
      <c r="A30" s="145" t="s">
        <v>395</v>
      </c>
      <c r="B30" s="137" t="s">
        <v>396</v>
      </c>
      <c r="C30" s="136">
        <v>0</v>
      </c>
      <c r="D30" s="137" t="s">
        <v>397</v>
      </c>
      <c r="E30" s="137" t="s">
        <v>398</v>
      </c>
      <c r="F30" s="136">
        <v>7960.71</v>
      </c>
      <c r="G30" s="137" t="s">
        <v>321</v>
      </c>
      <c r="H30" s="137" t="s">
        <v>322</v>
      </c>
      <c r="I30" s="136">
        <v>0</v>
      </c>
      <c r="J30" s="137" t="s">
        <v>5</v>
      </c>
      <c r="K30" s="137" t="s">
        <v>5</v>
      </c>
      <c r="L30" s="131" t="s">
        <v>5</v>
      </c>
    </row>
    <row r="31" ht="15" customHeight="1" spans="1:12">
      <c r="A31" s="145" t="s">
        <v>400</v>
      </c>
      <c r="B31" s="137" t="s">
        <v>401</v>
      </c>
      <c r="C31" s="136">
        <v>0</v>
      </c>
      <c r="D31" s="137" t="s">
        <v>402</v>
      </c>
      <c r="E31" s="137" t="s">
        <v>403</v>
      </c>
      <c r="F31" s="136">
        <v>0</v>
      </c>
      <c r="G31" s="137" t="s">
        <v>327</v>
      </c>
      <c r="H31" s="137" t="s">
        <v>328</v>
      </c>
      <c r="I31" s="136">
        <v>0</v>
      </c>
      <c r="J31" s="137" t="s">
        <v>5</v>
      </c>
      <c r="K31" s="137" t="s">
        <v>5</v>
      </c>
      <c r="L31" s="131" t="s">
        <v>5</v>
      </c>
    </row>
    <row r="32" ht="15" customHeight="1" spans="1:12">
      <c r="A32" s="145" t="s">
        <v>406</v>
      </c>
      <c r="B32" s="137" t="s">
        <v>462</v>
      </c>
      <c r="C32" s="136">
        <v>32416.6</v>
      </c>
      <c r="D32" s="137" t="s">
        <v>408</v>
      </c>
      <c r="E32" s="137" t="s">
        <v>409</v>
      </c>
      <c r="F32" s="136">
        <v>0</v>
      </c>
      <c r="G32" s="137" t="s">
        <v>333</v>
      </c>
      <c r="H32" s="137" t="s">
        <v>334</v>
      </c>
      <c r="I32" s="136">
        <v>0</v>
      </c>
      <c r="J32" s="137" t="s">
        <v>5</v>
      </c>
      <c r="K32" s="137" t="s">
        <v>5</v>
      </c>
      <c r="L32" s="131" t="s">
        <v>5</v>
      </c>
    </row>
    <row r="33" ht="15" customHeight="1" spans="1:12">
      <c r="A33" s="145" t="s">
        <v>5</v>
      </c>
      <c r="B33" s="137" t="s">
        <v>5</v>
      </c>
      <c r="C33" s="147" t="s">
        <v>5</v>
      </c>
      <c r="D33" s="137" t="s">
        <v>412</v>
      </c>
      <c r="E33" s="137" t="s">
        <v>413</v>
      </c>
      <c r="F33" s="136">
        <v>0</v>
      </c>
      <c r="G33" s="137" t="s">
        <v>339</v>
      </c>
      <c r="H33" s="137" t="s">
        <v>340</v>
      </c>
      <c r="I33" s="136">
        <v>0</v>
      </c>
      <c r="J33" s="137" t="s">
        <v>5</v>
      </c>
      <c r="K33" s="137" t="s">
        <v>5</v>
      </c>
      <c r="L33" s="131" t="s">
        <v>5</v>
      </c>
    </row>
    <row r="34" ht="15" customHeight="1" spans="1:12">
      <c r="A34" s="145" t="s">
        <v>5</v>
      </c>
      <c r="B34" s="137" t="s">
        <v>5</v>
      </c>
      <c r="C34" s="131" t="s">
        <v>5</v>
      </c>
      <c r="D34" s="137" t="s">
        <v>416</v>
      </c>
      <c r="E34" s="137" t="s">
        <v>417</v>
      </c>
      <c r="F34" s="136">
        <v>0</v>
      </c>
      <c r="G34" s="137" t="s">
        <v>345</v>
      </c>
      <c r="H34" s="137" t="s">
        <v>346</v>
      </c>
      <c r="I34" s="136">
        <v>0</v>
      </c>
      <c r="J34" s="137" t="s">
        <v>5</v>
      </c>
      <c r="K34" s="137" t="s">
        <v>5</v>
      </c>
      <c r="L34" s="131" t="s">
        <v>5</v>
      </c>
    </row>
    <row r="35" ht="15" customHeight="1" spans="1:12">
      <c r="A35" s="145" t="s">
        <v>5</v>
      </c>
      <c r="B35" s="137" t="s">
        <v>5</v>
      </c>
      <c r="C35" s="131" t="s">
        <v>5</v>
      </c>
      <c r="D35" s="137" t="s">
        <v>420</v>
      </c>
      <c r="E35" s="137" t="s">
        <v>421</v>
      </c>
      <c r="F35" s="136">
        <v>0</v>
      </c>
      <c r="G35" s="137" t="s">
        <v>351</v>
      </c>
      <c r="H35" s="137" t="s">
        <v>352</v>
      </c>
      <c r="I35" s="136">
        <v>0</v>
      </c>
      <c r="J35" s="137" t="s">
        <v>5</v>
      </c>
      <c r="K35" s="137" t="s">
        <v>5</v>
      </c>
      <c r="L35" s="131" t="s">
        <v>5</v>
      </c>
    </row>
    <row r="36" ht="15" customHeight="1" spans="1:12">
      <c r="A36" s="145" t="s">
        <v>5</v>
      </c>
      <c r="B36" s="137" t="s">
        <v>5</v>
      </c>
      <c r="C36" s="131" t="s">
        <v>5</v>
      </c>
      <c r="D36" s="137" t="s">
        <v>424</v>
      </c>
      <c r="E36" s="137" t="s">
        <v>425</v>
      </c>
      <c r="F36" s="136">
        <v>0</v>
      </c>
      <c r="G36" s="137" t="s">
        <v>5</v>
      </c>
      <c r="H36" s="137" t="s">
        <v>5</v>
      </c>
      <c r="I36" s="147" t="s">
        <v>5</v>
      </c>
      <c r="J36" s="137" t="s">
        <v>5</v>
      </c>
      <c r="K36" s="137" t="s">
        <v>5</v>
      </c>
      <c r="L36" s="131" t="s">
        <v>5</v>
      </c>
    </row>
    <row r="37" ht="15" customHeight="1" spans="1:12">
      <c r="A37" s="138" t="s">
        <v>5</v>
      </c>
      <c r="B37" s="137" t="s">
        <v>5</v>
      </c>
      <c r="C37" s="131" t="s">
        <v>5</v>
      </c>
      <c r="D37" s="137" t="s">
        <v>426</v>
      </c>
      <c r="E37" s="137" t="s">
        <v>427</v>
      </c>
      <c r="F37" s="146">
        <v>0</v>
      </c>
      <c r="G37" s="137" t="s">
        <v>5</v>
      </c>
      <c r="H37" s="137" t="s">
        <v>5</v>
      </c>
      <c r="I37" s="131" t="s">
        <v>5</v>
      </c>
      <c r="J37" s="137" t="s">
        <v>5</v>
      </c>
      <c r="K37" s="137" t="s">
        <v>5</v>
      </c>
      <c r="L37" s="131" t="s">
        <v>5</v>
      </c>
    </row>
    <row r="38" ht="15" customHeight="1" spans="1:12">
      <c r="A38" s="138" t="s">
        <v>463</v>
      </c>
      <c r="B38" s="138" t="s">
        <v>5</v>
      </c>
      <c r="C38" s="138" t="s">
        <v>5</v>
      </c>
      <c r="D38" s="138" t="s">
        <v>5</v>
      </c>
      <c r="E38" s="138" t="s">
        <v>5</v>
      </c>
      <c r="F38" s="138" t="s">
        <v>5</v>
      </c>
      <c r="G38" s="138" t="s">
        <v>5</v>
      </c>
      <c r="H38" s="138" t="s">
        <v>5</v>
      </c>
      <c r="I38" s="138" t="s">
        <v>5</v>
      </c>
      <c r="J38" s="138" t="s">
        <v>5</v>
      </c>
      <c r="K38" s="138" t="s">
        <v>5</v>
      </c>
      <c r="L38" s="138"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ySplit="9" topLeftCell="A10" activePane="bottomLeft" state="frozen"/>
      <selection/>
      <selection pane="bottomLeft" activeCell="D11" sqref="D11"/>
    </sheetView>
  </sheetViews>
  <sheetFormatPr defaultColWidth="16" defaultRowHeight="13.5"/>
  <cols>
    <col min="1" max="3" width="2.25" style="133" customWidth="1"/>
    <col min="4" max="4" width="38.375" style="133" customWidth="1"/>
    <col min="5" max="5" width="5.75" style="133" customWidth="1"/>
    <col min="6" max="6" width="10.375" style="133" customWidth="1"/>
    <col min="7" max="7" width="15.25" style="133" customWidth="1"/>
    <col min="8" max="8" width="12.125" style="133" customWidth="1"/>
    <col min="9" max="9" width="7.125" style="133" customWidth="1"/>
    <col min="10" max="11" width="12.125" style="133" customWidth="1"/>
    <col min="12" max="12" width="5.75" style="133" customWidth="1"/>
    <col min="13" max="14" width="7.125" style="133" customWidth="1"/>
    <col min="15" max="15" width="12.125" style="133" customWidth="1"/>
    <col min="16" max="16" width="5.75" style="133" customWidth="1"/>
    <col min="17" max="17" width="10.375" style="133" customWidth="1"/>
    <col min="18" max="18" width="5.75" style="133" customWidth="1"/>
    <col min="19" max="20" width="10.375" style="133" customWidth="1"/>
    <col min="21" max="16384" width="16" style="133"/>
  </cols>
  <sheetData>
    <row r="1" s="125" customFormat="1" ht="35.25" customHeight="1" spans="1:20">
      <c r="A1" s="116" t="s">
        <v>464</v>
      </c>
      <c r="B1" s="116"/>
      <c r="C1" s="116"/>
      <c r="D1" s="116"/>
      <c r="E1" s="116"/>
      <c r="F1" s="116"/>
      <c r="G1" s="116"/>
      <c r="H1" s="116"/>
      <c r="I1" s="116"/>
      <c r="J1" s="116"/>
      <c r="K1" s="116"/>
      <c r="L1" s="116"/>
      <c r="M1" s="116"/>
      <c r="N1" s="116"/>
      <c r="O1" s="116"/>
      <c r="P1" s="116"/>
      <c r="Q1" s="116"/>
      <c r="R1" s="116"/>
      <c r="S1" s="116"/>
      <c r="T1" s="116"/>
    </row>
    <row r="2" s="125" customFormat="1" ht="18" customHeight="1" spans="1:20">
      <c r="A2" s="126"/>
      <c r="B2" s="126"/>
      <c r="C2" s="126"/>
      <c r="D2" s="126"/>
      <c r="E2" s="126"/>
      <c r="F2" s="126"/>
      <c r="G2" s="126"/>
      <c r="H2" s="126"/>
      <c r="I2" s="126"/>
      <c r="J2" s="126"/>
      <c r="K2" s="126"/>
      <c r="L2" s="126"/>
      <c r="M2" s="126"/>
      <c r="N2" s="126"/>
      <c r="P2" s="134"/>
      <c r="Q2" s="135"/>
      <c r="R2" s="135"/>
      <c r="S2" s="135"/>
      <c r="T2" s="127" t="s">
        <v>465</v>
      </c>
    </row>
    <row r="3" s="125" customFormat="1" ht="18" customHeight="1" spans="1:20">
      <c r="A3" s="128" t="s">
        <v>2</v>
      </c>
      <c r="B3" s="128"/>
      <c r="C3" s="128"/>
      <c r="D3" s="128"/>
      <c r="E3" s="126"/>
      <c r="F3" s="126"/>
      <c r="G3" s="126"/>
      <c r="H3" s="126"/>
      <c r="I3" s="126"/>
      <c r="J3" s="126"/>
      <c r="K3" s="126"/>
      <c r="L3" s="126"/>
      <c r="M3" s="126"/>
      <c r="N3" s="126"/>
      <c r="P3" s="134"/>
      <c r="Q3" s="135"/>
      <c r="R3" s="135"/>
      <c r="S3" s="135"/>
      <c r="T3" s="127" t="s">
        <v>238</v>
      </c>
    </row>
    <row r="4" ht="19" customHeight="1" spans="1:20">
      <c r="A4" s="129" t="s">
        <v>7</v>
      </c>
      <c r="B4" s="129" t="s">
        <v>5</v>
      </c>
      <c r="C4" s="129" t="s">
        <v>5</v>
      </c>
      <c r="D4" s="129" t="s">
        <v>5</v>
      </c>
      <c r="E4" s="129" t="s">
        <v>106</v>
      </c>
      <c r="F4" s="129" t="s">
        <v>5</v>
      </c>
      <c r="G4" s="129" t="s">
        <v>5</v>
      </c>
      <c r="H4" s="129" t="s">
        <v>239</v>
      </c>
      <c r="I4" s="129" t="s">
        <v>5</v>
      </c>
      <c r="J4" s="129" t="s">
        <v>5</v>
      </c>
      <c r="K4" s="129" t="s">
        <v>240</v>
      </c>
      <c r="L4" s="129" t="s">
        <v>5</v>
      </c>
      <c r="M4" s="129" t="s">
        <v>5</v>
      </c>
      <c r="N4" s="129" t="s">
        <v>5</v>
      </c>
      <c r="O4" s="129" t="s">
        <v>5</v>
      </c>
      <c r="P4" s="129" t="s">
        <v>108</v>
      </c>
      <c r="Q4" s="129" t="s">
        <v>5</v>
      </c>
      <c r="R4" s="129" t="s">
        <v>5</v>
      </c>
      <c r="S4" s="129" t="s">
        <v>5</v>
      </c>
      <c r="T4" s="129" t="s">
        <v>5</v>
      </c>
    </row>
    <row r="5" ht="19" customHeight="1" spans="1:20">
      <c r="A5" s="129" t="s">
        <v>122</v>
      </c>
      <c r="B5" s="129" t="s">
        <v>5</v>
      </c>
      <c r="C5" s="129" t="s">
        <v>5</v>
      </c>
      <c r="D5" s="129" t="s">
        <v>123</v>
      </c>
      <c r="E5" s="129" t="s">
        <v>129</v>
      </c>
      <c r="F5" s="129" t="s">
        <v>241</v>
      </c>
      <c r="G5" s="129" t="s">
        <v>242</v>
      </c>
      <c r="H5" s="129" t="s">
        <v>129</v>
      </c>
      <c r="I5" s="129" t="s">
        <v>204</v>
      </c>
      <c r="J5" s="129" t="s">
        <v>205</v>
      </c>
      <c r="K5" s="129" t="s">
        <v>129</v>
      </c>
      <c r="L5" s="129" t="s">
        <v>204</v>
      </c>
      <c r="M5" s="129" t="s">
        <v>5</v>
      </c>
      <c r="N5" s="129" t="s">
        <v>204</v>
      </c>
      <c r="O5" s="129" t="s">
        <v>205</v>
      </c>
      <c r="P5" s="129" t="s">
        <v>129</v>
      </c>
      <c r="Q5" s="129" t="s">
        <v>241</v>
      </c>
      <c r="R5" s="129" t="s">
        <v>242</v>
      </c>
      <c r="S5" s="129" t="s">
        <v>242</v>
      </c>
      <c r="T5" s="129" t="s">
        <v>5</v>
      </c>
    </row>
    <row r="6" ht="19" customHeight="1" spans="1:20">
      <c r="A6" s="129" t="s">
        <v>5</v>
      </c>
      <c r="B6" s="129" t="s">
        <v>5</v>
      </c>
      <c r="C6" s="129" t="s">
        <v>5</v>
      </c>
      <c r="D6" s="129" t="s">
        <v>5</v>
      </c>
      <c r="E6" s="129" t="s">
        <v>5</v>
      </c>
      <c r="F6" s="129" t="s">
        <v>5</v>
      </c>
      <c r="G6" s="129" t="s">
        <v>124</v>
      </c>
      <c r="H6" s="129" t="s">
        <v>5</v>
      </c>
      <c r="I6" s="129" t="s">
        <v>5</v>
      </c>
      <c r="J6" s="129" t="s">
        <v>124</v>
      </c>
      <c r="K6" s="129" t="s">
        <v>5</v>
      </c>
      <c r="L6" s="129" t="s">
        <v>124</v>
      </c>
      <c r="M6" s="129" t="s">
        <v>244</v>
      </c>
      <c r="N6" s="129" t="s">
        <v>243</v>
      </c>
      <c r="O6" s="129" t="s">
        <v>124</v>
      </c>
      <c r="P6" s="129" t="s">
        <v>5</v>
      </c>
      <c r="Q6" s="129" t="s">
        <v>5</v>
      </c>
      <c r="R6" s="129" t="s">
        <v>124</v>
      </c>
      <c r="S6" s="129" t="s">
        <v>245</v>
      </c>
      <c r="T6" s="129" t="s">
        <v>246</v>
      </c>
    </row>
    <row r="7" ht="19" customHeight="1" spans="1:20">
      <c r="A7" s="129" t="s">
        <v>5</v>
      </c>
      <c r="B7" s="129" t="s">
        <v>5</v>
      </c>
      <c r="C7" s="129" t="s">
        <v>5</v>
      </c>
      <c r="D7" s="129" t="s">
        <v>5</v>
      </c>
      <c r="E7" s="129" t="s">
        <v>5</v>
      </c>
      <c r="F7" s="129" t="s">
        <v>5</v>
      </c>
      <c r="G7" s="129" t="s">
        <v>5</v>
      </c>
      <c r="H7" s="129" t="s">
        <v>5</v>
      </c>
      <c r="I7" s="129" t="s">
        <v>5</v>
      </c>
      <c r="J7" s="129" t="s">
        <v>5</v>
      </c>
      <c r="K7" s="129" t="s">
        <v>5</v>
      </c>
      <c r="L7" s="129" t="s">
        <v>5</v>
      </c>
      <c r="M7" s="129" t="s">
        <v>5</v>
      </c>
      <c r="N7" s="129" t="s">
        <v>5</v>
      </c>
      <c r="O7" s="129" t="s">
        <v>5</v>
      </c>
      <c r="P7" s="129" t="s">
        <v>5</v>
      </c>
      <c r="Q7" s="129" t="s">
        <v>5</v>
      </c>
      <c r="R7" s="129" t="s">
        <v>5</v>
      </c>
      <c r="S7" s="129" t="s">
        <v>5</v>
      </c>
      <c r="T7" s="129" t="s">
        <v>5</v>
      </c>
    </row>
    <row r="8" ht="19" customHeight="1" spans="1:20">
      <c r="A8" s="129" t="s">
        <v>126</v>
      </c>
      <c r="B8" s="129" t="s">
        <v>127</v>
      </c>
      <c r="C8" s="129" t="s">
        <v>128</v>
      </c>
      <c r="D8" s="129" t="s">
        <v>11</v>
      </c>
      <c r="E8" s="130" t="s">
        <v>12</v>
      </c>
      <c r="F8" s="130" t="s">
        <v>13</v>
      </c>
      <c r="G8" s="130" t="s">
        <v>21</v>
      </c>
      <c r="H8" s="130" t="s">
        <v>25</v>
      </c>
      <c r="I8" s="130" t="s">
        <v>29</v>
      </c>
      <c r="J8" s="130" t="s">
        <v>33</v>
      </c>
      <c r="K8" s="130" t="s">
        <v>37</v>
      </c>
      <c r="L8" s="130" t="s">
        <v>41</v>
      </c>
      <c r="M8" s="130" t="s">
        <v>44</v>
      </c>
      <c r="N8" s="130" t="s">
        <v>47</v>
      </c>
      <c r="O8" s="130" t="s">
        <v>50</v>
      </c>
      <c r="P8" s="130" t="s">
        <v>53</v>
      </c>
      <c r="Q8" s="130" t="s">
        <v>56</v>
      </c>
      <c r="R8" s="130" t="s">
        <v>59</v>
      </c>
      <c r="S8" s="130" t="s">
        <v>62</v>
      </c>
      <c r="T8" s="130" t="s">
        <v>65</v>
      </c>
    </row>
    <row r="9" ht="19" customHeight="1" spans="1:20">
      <c r="A9" s="129" t="s">
        <v>5</v>
      </c>
      <c r="B9" s="129" t="s">
        <v>5</v>
      </c>
      <c r="C9" s="129" t="s">
        <v>5</v>
      </c>
      <c r="D9" s="129" t="s">
        <v>129</v>
      </c>
      <c r="E9" s="136">
        <v>0</v>
      </c>
      <c r="F9" s="136">
        <v>0</v>
      </c>
      <c r="G9" s="136">
        <v>0</v>
      </c>
      <c r="H9" s="136">
        <v>775291.59</v>
      </c>
      <c r="I9" s="136">
        <v>0</v>
      </c>
      <c r="J9" s="136">
        <v>775291.59</v>
      </c>
      <c r="K9" s="136">
        <v>775291.59</v>
      </c>
      <c r="L9" s="136">
        <v>0</v>
      </c>
      <c r="M9" s="136">
        <v>0</v>
      </c>
      <c r="N9" s="136">
        <v>0</v>
      </c>
      <c r="O9" s="136">
        <v>775291.59</v>
      </c>
      <c r="P9" s="136">
        <v>0</v>
      </c>
      <c r="Q9" s="136">
        <v>0</v>
      </c>
      <c r="R9" s="136">
        <v>0</v>
      </c>
      <c r="S9" s="136">
        <v>0</v>
      </c>
      <c r="T9" s="136">
        <v>0</v>
      </c>
    </row>
    <row r="10" s="133" customFormat="1" ht="19" customHeight="1" spans="1:20">
      <c r="A10" s="137" t="s">
        <v>170</v>
      </c>
      <c r="B10" s="137"/>
      <c r="C10" s="137"/>
      <c r="D10" s="137" t="s">
        <v>171</v>
      </c>
      <c r="E10" s="136">
        <v>0</v>
      </c>
      <c r="F10" s="136">
        <v>0</v>
      </c>
      <c r="G10" s="136">
        <v>0</v>
      </c>
      <c r="H10" s="136">
        <v>599791.59</v>
      </c>
      <c r="I10" s="136">
        <v>0</v>
      </c>
      <c r="J10" s="136">
        <v>599791.59</v>
      </c>
      <c r="K10" s="136">
        <v>599791.59</v>
      </c>
      <c r="L10" s="136">
        <v>0</v>
      </c>
      <c r="M10" s="136">
        <v>0</v>
      </c>
      <c r="N10" s="136">
        <v>0</v>
      </c>
      <c r="O10" s="136">
        <v>599791.59</v>
      </c>
      <c r="P10" s="136">
        <v>0</v>
      </c>
      <c r="Q10" s="136">
        <v>0</v>
      </c>
      <c r="R10" s="136">
        <v>0</v>
      </c>
      <c r="S10" s="136">
        <v>0</v>
      </c>
      <c r="T10" s="136">
        <v>0</v>
      </c>
    </row>
    <row r="11" s="133" customFormat="1" ht="19" customHeight="1" spans="1:20">
      <c r="A11" s="137" t="s">
        <v>185</v>
      </c>
      <c r="B11" s="137"/>
      <c r="C11" s="137"/>
      <c r="D11" s="137" t="s">
        <v>186</v>
      </c>
      <c r="E11" s="136">
        <v>0</v>
      </c>
      <c r="F11" s="136">
        <v>0</v>
      </c>
      <c r="G11" s="136">
        <v>0</v>
      </c>
      <c r="H11" s="136">
        <v>599791.59</v>
      </c>
      <c r="I11" s="136">
        <v>0</v>
      </c>
      <c r="J11" s="136">
        <v>599791.59</v>
      </c>
      <c r="K11" s="136">
        <v>599791.59</v>
      </c>
      <c r="L11" s="136">
        <v>0</v>
      </c>
      <c r="M11" s="136">
        <v>0</v>
      </c>
      <c r="N11" s="136">
        <v>0</v>
      </c>
      <c r="O11" s="136">
        <v>599791.59</v>
      </c>
      <c r="P11" s="136">
        <v>0</v>
      </c>
      <c r="Q11" s="136">
        <v>0</v>
      </c>
      <c r="R11" s="136">
        <v>0</v>
      </c>
      <c r="S11" s="136">
        <v>0</v>
      </c>
      <c r="T11" s="136">
        <v>0</v>
      </c>
    </row>
    <row r="12" s="133" customFormat="1" ht="19" customHeight="1" spans="1:20">
      <c r="A12" s="137" t="s">
        <v>187</v>
      </c>
      <c r="B12" s="137"/>
      <c r="C12" s="137"/>
      <c r="D12" s="137" t="s">
        <v>188</v>
      </c>
      <c r="E12" s="136">
        <v>0</v>
      </c>
      <c r="F12" s="136">
        <v>0</v>
      </c>
      <c r="G12" s="136">
        <v>0</v>
      </c>
      <c r="H12" s="136">
        <v>599791.59</v>
      </c>
      <c r="I12" s="136">
        <v>0</v>
      </c>
      <c r="J12" s="136">
        <v>599791.59</v>
      </c>
      <c r="K12" s="136">
        <v>599791.59</v>
      </c>
      <c r="L12" s="136">
        <v>0</v>
      </c>
      <c r="M12" s="136">
        <v>0</v>
      </c>
      <c r="N12" s="136">
        <v>0</v>
      </c>
      <c r="O12" s="136">
        <v>599791.59</v>
      </c>
      <c r="P12" s="136">
        <v>0</v>
      </c>
      <c r="Q12" s="136">
        <v>0</v>
      </c>
      <c r="R12" s="136">
        <v>0</v>
      </c>
      <c r="S12" s="136">
        <v>0</v>
      </c>
      <c r="T12" s="136">
        <v>0</v>
      </c>
    </row>
    <row r="13" s="133" customFormat="1" ht="19" customHeight="1" spans="1:20">
      <c r="A13" s="137" t="s">
        <v>195</v>
      </c>
      <c r="B13" s="137"/>
      <c r="C13" s="137"/>
      <c r="D13" s="137" t="s">
        <v>196</v>
      </c>
      <c r="E13" s="136">
        <v>0</v>
      </c>
      <c r="F13" s="136">
        <v>0</v>
      </c>
      <c r="G13" s="136">
        <v>0</v>
      </c>
      <c r="H13" s="136">
        <v>175500</v>
      </c>
      <c r="I13" s="136">
        <v>0</v>
      </c>
      <c r="J13" s="136">
        <v>175500</v>
      </c>
      <c r="K13" s="136">
        <v>175500</v>
      </c>
      <c r="L13" s="136">
        <v>0</v>
      </c>
      <c r="M13" s="136">
        <v>0</v>
      </c>
      <c r="N13" s="136">
        <v>0</v>
      </c>
      <c r="O13" s="136">
        <v>175500</v>
      </c>
      <c r="P13" s="136">
        <v>0</v>
      </c>
      <c r="Q13" s="136">
        <v>0</v>
      </c>
      <c r="R13" s="136">
        <v>0</v>
      </c>
      <c r="S13" s="136">
        <v>0</v>
      </c>
      <c r="T13" s="136">
        <v>0</v>
      </c>
    </row>
    <row r="14" s="133" customFormat="1" ht="19" customHeight="1" spans="1:20">
      <c r="A14" s="137" t="s">
        <v>197</v>
      </c>
      <c r="B14" s="137"/>
      <c r="C14" s="137"/>
      <c r="D14" s="137" t="s">
        <v>198</v>
      </c>
      <c r="E14" s="136">
        <v>0</v>
      </c>
      <c r="F14" s="136">
        <v>0</v>
      </c>
      <c r="G14" s="136">
        <v>0</v>
      </c>
      <c r="H14" s="136">
        <v>175500</v>
      </c>
      <c r="I14" s="136">
        <v>0</v>
      </c>
      <c r="J14" s="136">
        <v>175500</v>
      </c>
      <c r="K14" s="136">
        <v>175500</v>
      </c>
      <c r="L14" s="136">
        <v>0</v>
      </c>
      <c r="M14" s="136">
        <v>0</v>
      </c>
      <c r="N14" s="136">
        <v>0</v>
      </c>
      <c r="O14" s="136">
        <v>175500</v>
      </c>
      <c r="P14" s="136">
        <v>0</v>
      </c>
      <c r="Q14" s="136">
        <v>0</v>
      </c>
      <c r="R14" s="136">
        <v>0</v>
      </c>
      <c r="S14" s="136">
        <v>0</v>
      </c>
      <c r="T14" s="136">
        <v>0</v>
      </c>
    </row>
    <row r="15" s="133" customFormat="1" ht="19" customHeight="1" spans="1:20">
      <c r="A15" s="137" t="s">
        <v>199</v>
      </c>
      <c r="B15" s="137"/>
      <c r="C15" s="137"/>
      <c r="D15" s="137" t="s">
        <v>200</v>
      </c>
      <c r="E15" s="136">
        <v>0</v>
      </c>
      <c r="F15" s="136">
        <v>0</v>
      </c>
      <c r="G15" s="136">
        <v>0</v>
      </c>
      <c r="H15" s="136">
        <v>175500</v>
      </c>
      <c r="I15" s="136">
        <v>0</v>
      </c>
      <c r="J15" s="136">
        <v>175500</v>
      </c>
      <c r="K15" s="136">
        <v>175500</v>
      </c>
      <c r="L15" s="136">
        <v>0</v>
      </c>
      <c r="M15" s="136">
        <v>0</v>
      </c>
      <c r="N15" s="136">
        <v>0</v>
      </c>
      <c r="O15" s="136">
        <v>175500</v>
      </c>
      <c r="P15" s="136">
        <v>0</v>
      </c>
      <c r="Q15" s="136">
        <v>0</v>
      </c>
      <c r="R15" s="136">
        <v>0</v>
      </c>
      <c r="S15" s="136">
        <v>0</v>
      </c>
      <c r="T15" s="136">
        <v>0</v>
      </c>
    </row>
    <row r="16" s="133" customFormat="1" ht="19" customHeight="1" spans="1:20">
      <c r="A16" s="138" t="s">
        <v>466</v>
      </c>
      <c r="B16" s="138" t="s">
        <v>5</v>
      </c>
      <c r="C16" s="138" t="s">
        <v>5</v>
      </c>
      <c r="D16" s="138" t="s">
        <v>5</v>
      </c>
      <c r="E16" s="138" t="s">
        <v>5</v>
      </c>
      <c r="F16" s="138" t="s">
        <v>5</v>
      </c>
      <c r="G16" s="138" t="s">
        <v>5</v>
      </c>
      <c r="H16" s="138" t="s">
        <v>5</v>
      </c>
      <c r="I16" s="138" t="s">
        <v>5</v>
      </c>
      <c r="J16" s="138" t="s">
        <v>5</v>
      </c>
      <c r="K16" s="138" t="s">
        <v>5</v>
      </c>
      <c r="L16" s="138" t="s">
        <v>5</v>
      </c>
      <c r="M16" s="138" t="s">
        <v>5</v>
      </c>
      <c r="N16" s="138" t="s">
        <v>5</v>
      </c>
      <c r="O16" s="138" t="s">
        <v>5</v>
      </c>
      <c r="P16" s="138" t="s">
        <v>5</v>
      </c>
      <c r="Q16" s="138" t="s">
        <v>5</v>
      </c>
      <c r="R16" s="138" t="s">
        <v>5</v>
      </c>
      <c r="S16" s="138" t="s">
        <v>5</v>
      </c>
      <c r="T16" s="138" t="s">
        <v>5</v>
      </c>
    </row>
  </sheetData>
  <mergeCells count="37">
    <mergeCell ref="A1:T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tabSelected="1" workbookViewId="0">
      <selection activeCell="D20" sqref="D20"/>
    </sheetView>
  </sheetViews>
  <sheetFormatPr defaultColWidth="16" defaultRowHeight="13.5"/>
  <cols>
    <col min="1" max="3" width="2.75" customWidth="1"/>
    <col min="4" max="4" width="18.75" customWidth="1"/>
    <col min="5" max="12" width="14.125" customWidth="1"/>
  </cols>
  <sheetData>
    <row r="1" s="125" customFormat="1" ht="35.25" customHeight="1" spans="1:12">
      <c r="A1" s="116" t="s">
        <v>467</v>
      </c>
      <c r="B1" s="116"/>
      <c r="C1" s="116"/>
      <c r="D1" s="116"/>
      <c r="E1" s="116"/>
      <c r="F1" s="116"/>
      <c r="G1" s="116"/>
      <c r="H1" s="116"/>
      <c r="I1" s="116"/>
      <c r="J1" s="116"/>
    </row>
    <row r="2" s="125" customFormat="1" ht="18" customHeight="1" spans="1:12">
      <c r="A2" s="126"/>
      <c r="B2" s="126"/>
      <c r="C2" s="126"/>
      <c r="D2" s="126"/>
      <c r="E2" s="126"/>
      <c r="F2" s="126"/>
      <c r="G2" s="126"/>
      <c r="H2" s="126"/>
      <c r="I2" s="126"/>
      <c r="L2" s="127" t="s">
        <v>468</v>
      </c>
    </row>
    <row r="3" s="125" customFormat="1" ht="18" customHeight="1" spans="1:12">
      <c r="A3" s="128" t="s">
        <v>2</v>
      </c>
      <c r="B3" s="128"/>
      <c r="C3" s="128"/>
      <c r="D3" s="128"/>
      <c r="E3" s="128"/>
      <c r="F3" s="128"/>
      <c r="G3" s="126"/>
      <c r="H3" s="126"/>
      <c r="I3" s="126"/>
      <c r="L3" s="127" t="s">
        <v>238</v>
      </c>
    </row>
    <row r="4" ht="19" customHeight="1" spans="1:12">
      <c r="A4" s="129" t="s">
        <v>7</v>
      </c>
      <c r="B4" s="129" t="s">
        <v>5</v>
      </c>
      <c r="C4" s="129" t="s">
        <v>5</v>
      </c>
      <c r="D4" s="129" t="s">
        <v>5</v>
      </c>
      <c r="E4" s="129" t="s">
        <v>106</v>
      </c>
      <c r="F4" s="129" t="s">
        <v>5</v>
      </c>
      <c r="G4" s="129" t="s">
        <v>5</v>
      </c>
      <c r="H4" s="129" t="s">
        <v>239</v>
      </c>
      <c r="I4" s="129" t="s">
        <v>240</v>
      </c>
      <c r="J4" s="129" t="s">
        <v>108</v>
      </c>
      <c r="K4" s="129" t="s">
        <v>5</v>
      </c>
      <c r="L4" s="129" t="s">
        <v>5</v>
      </c>
    </row>
    <row r="5" ht="19" customHeight="1" spans="1:12">
      <c r="A5" s="129" t="s">
        <v>122</v>
      </c>
      <c r="B5" s="129" t="s">
        <v>5</v>
      </c>
      <c r="C5" s="129" t="s">
        <v>5</v>
      </c>
      <c r="D5" s="129" t="s">
        <v>123</v>
      </c>
      <c r="E5" s="129" t="s">
        <v>129</v>
      </c>
      <c r="F5" s="129" t="s">
        <v>469</v>
      </c>
      <c r="G5" s="129" t="s">
        <v>470</v>
      </c>
      <c r="H5" s="129" t="s">
        <v>5</v>
      </c>
      <c r="I5" s="129" t="s">
        <v>5</v>
      </c>
      <c r="J5" s="129" t="s">
        <v>129</v>
      </c>
      <c r="K5" s="129" t="s">
        <v>469</v>
      </c>
      <c r="L5" s="130" t="s">
        <v>470</v>
      </c>
    </row>
    <row r="6" ht="19" customHeight="1" spans="1:12">
      <c r="A6" s="129" t="s">
        <v>5</v>
      </c>
      <c r="B6" s="129" t="s">
        <v>5</v>
      </c>
      <c r="C6" s="129" t="s">
        <v>5</v>
      </c>
      <c r="D6" s="129" t="s">
        <v>5</v>
      </c>
      <c r="E6" s="129" t="s">
        <v>5</v>
      </c>
      <c r="F6" s="129" t="s">
        <v>5</v>
      </c>
      <c r="G6" s="129" t="s">
        <v>5</v>
      </c>
      <c r="H6" s="129" t="s">
        <v>5</v>
      </c>
      <c r="I6" s="129" t="s">
        <v>5</v>
      </c>
      <c r="J6" s="129" t="s">
        <v>5</v>
      </c>
      <c r="K6" s="129" t="s">
        <v>5</v>
      </c>
      <c r="L6" s="130" t="s">
        <v>245</v>
      </c>
    </row>
    <row r="7" ht="19" customHeight="1" spans="1:12">
      <c r="A7" s="129" t="s">
        <v>5</v>
      </c>
      <c r="B7" s="129" t="s">
        <v>5</v>
      </c>
      <c r="C7" s="129" t="s">
        <v>5</v>
      </c>
      <c r="D7" s="129" t="s">
        <v>5</v>
      </c>
      <c r="E7" s="129" t="s">
        <v>5</v>
      </c>
      <c r="F7" s="129" t="s">
        <v>5</v>
      </c>
      <c r="G7" s="129" t="s">
        <v>5</v>
      </c>
      <c r="H7" s="129" t="s">
        <v>5</v>
      </c>
      <c r="I7" s="129" t="s">
        <v>5</v>
      </c>
      <c r="J7" s="129" t="s">
        <v>5</v>
      </c>
      <c r="K7" s="129" t="s">
        <v>5</v>
      </c>
      <c r="L7" s="130" t="s">
        <v>5</v>
      </c>
    </row>
    <row r="8" ht="19" customHeight="1" spans="1:12">
      <c r="A8" s="129" t="s">
        <v>126</v>
      </c>
      <c r="B8" s="129" t="s">
        <v>127</v>
      </c>
      <c r="C8" s="129" t="s">
        <v>128</v>
      </c>
      <c r="D8" s="129" t="s">
        <v>11</v>
      </c>
      <c r="E8" s="130" t="s">
        <v>12</v>
      </c>
      <c r="F8" s="130" t="s">
        <v>13</v>
      </c>
      <c r="G8" s="130" t="s">
        <v>21</v>
      </c>
      <c r="H8" s="130" t="s">
        <v>25</v>
      </c>
      <c r="I8" s="130" t="s">
        <v>29</v>
      </c>
      <c r="J8" s="130" t="s">
        <v>33</v>
      </c>
      <c r="K8" s="130" t="s">
        <v>37</v>
      </c>
      <c r="L8" s="130" t="s">
        <v>41</v>
      </c>
    </row>
    <row r="9" ht="19" customHeight="1" spans="1:12">
      <c r="A9" s="129" t="s">
        <v>5</v>
      </c>
      <c r="B9" s="129" t="s">
        <v>5</v>
      </c>
      <c r="C9" s="129" t="s">
        <v>5</v>
      </c>
      <c r="D9" s="129" t="s">
        <v>129</v>
      </c>
      <c r="E9" s="131" t="s">
        <v>5</v>
      </c>
      <c r="F9" s="131" t="s">
        <v>5</v>
      </c>
      <c r="G9" s="131" t="s">
        <v>5</v>
      </c>
      <c r="H9" s="131" t="s">
        <v>5</v>
      </c>
      <c r="I9" s="131" t="s">
        <v>5</v>
      </c>
      <c r="J9" s="131" t="s">
        <v>5</v>
      </c>
      <c r="K9" s="131" t="s">
        <v>5</v>
      </c>
      <c r="L9" s="131" t="s">
        <v>5</v>
      </c>
    </row>
    <row r="10" ht="19" customHeight="1" spans="1:12">
      <c r="A10" s="120" t="s">
        <v>5</v>
      </c>
      <c r="B10" s="120" t="s">
        <v>5</v>
      </c>
      <c r="C10" s="120" t="s">
        <v>5</v>
      </c>
      <c r="D10" s="120" t="s">
        <v>5</v>
      </c>
      <c r="E10" s="132" t="s">
        <v>5</v>
      </c>
      <c r="F10" s="132" t="s">
        <v>5</v>
      </c>
      <c r="G10" s="132" t="s">
        <v>5</v>
      </c>
      <c r="H10" s="132" t="s">
        <v>5</v>
      </c>
      <c r="I10" s="132" t="s">
        <v>5</v>
      </c>
      <c r="J10" s="132" t="s">
        <v>5</v>
      </c>
      <c r="K10" s="132" t="s">
        <v>5</v>
      </c>
      <c r="L10" s="132" t="s">
        <v>5</v>
      </c>
    </row>
    <row r="11" ht="19" customHeight="1" spans="1:12">
      <c r="A11" s="124" t="s">
        <v>471</v>
      </c>
      <c r="B11" s="124" t="s">
        <v>5</v>
      </c>
      <c r="C11" s="124" t="s">
        <v>5</v>
      </c>
      <c r="D11" s="124" t="s">
        <v>5</v>
      </c>
      <c r="E11" s="124" t="s">
        <v>5</v>
      </c>
      <c r="F11" s="124" t="s">
        <v>5</v>
      </c>
      <c r="G11" s="124" t="s">
        <v>5</v>
      </c>
      <c r="H11" s="124" t="s">
        <v>5</v>
      </c>
      <c r="I11" s="124" t="s">
        <v>5</v>
      </c>
      <c r="J11" s="124" t="s">
        <v>5</v>
      </c>
      <c r="K11" s="124" t="s">
        <v>5</v>
      </c>
      <c r="L11" s="124" t="s">
        <v>5</v>
      </c>
    </row>
    <row r="12" spans="1:12">
      <c r="A12" s="124" t="s">
        <v>472</v>
      </c>
      <c r="B12" s="124"/>
      <c r="C12" s="124"/>
      <c r="D12" s="124"/>
      <c r="E12" s="124"/>
      <c r="F12" s="124"/>
      <c r="G12" s="124"/>
      <c r="H12" s="124"/>
      <c r="I12" s="124"/>
      <c r="J12" s="124"/>
      <c r="K12" s="124"/>
      <c r="L12" s="124"/>
    </row>
  </sheetData>
  <mergeCells count="21">
    <mergeCell ref="A1:J1"/>
    <mergeCell ref="A3:D3"/>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范锦绣</cp:lastModifiedBy>
  <dcterms:created xsi:type="dcterms:W3CDTF">2026-05-14T23:11:00Z</dcterms:created>
  <dcterms:modified xsi:type="dcterms:W3CDTF">2026-08-27T00:56:35Z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229CF305FC96E493322F7D6A853B71B5_43</vt:lpwstr>
  </property>
  <property fmtid="{D5CDD505-2E9C-101B-9397-08002B2CF9AE}" pid="4" name="CalculationRule">
    <vt:i4>0</vt:i4>
  </property>
  <property fmtid="{D5CDD505-2E9C-101B-9397-08002B2CF9AE}" pid="5" name="KSOReadingLayout">
    <vt:bool>true</vt:bool>
  </property>
</Properties>
</file>