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525" firstSheet="6" activeTab="8"/>
  </bookViews>
  <sheets>
    <sheet name="附表1收入支出决算表" sheetId="1" r:id="rId1"/>
    <sheet name="附表2收入决算表" sheetId="2" r:id="rId2"/>
    <sheet name="附表3支出决算表" sheetId="3" r:id="rId3"/>
    <sheet name="附表4财政拨款收入支出决算表" sheetId="4" r:id="rId4"/>
    <sheet name="附表5一般公共预算财政拨款收入支出决算表" sheetId="5" r:id="rId5"/>
    <sheet name="附表6一般公共预算财政拨款基本支出决算表" sheetId="6" r:id="rId6"/>
    <sheet name="附表7一般公共预算财政拨款项目支出决算表" sheetId="7" r:id="rId7"/>
    <sheet name="附表8政府性基金预算财政拨款收入支出决算表" sheetId="8" r:id="rId8"/>
    <sheet name="附表9国有资本经营预算财政拨款收入支出决算表" sheetId="9" r:id="rId9"/>
    <sheet name="附表10财政拨款“三公”经费、行政参公单位机关运行经费情况表" sheetId="10" r:id="rId10"/>
    <sheet name="附表11一般公共预算财政拨款“三公”经费情况表" sheetId="11" r:id="rId11"/>
    <sheet name="附表12国有资产使用情况表" sheetId="12" r:id="rId12"/>
    <sheet name="附表13部门整体支出绩效自评情况" sheetId="13" r:id="rId13"/>
    <sheet name="附表14部门整体支出绩效自评表" sheetId="14" r:id="rId14"/>
    <sheet name="附表15项目支出绩效自评表" sheetId="15"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<sst xmlns="http://schemas.openxmlformats.org/spreadsheetml/2006/main" count="1800" uniqueCount="655">
  <si>
    <t>收入支出决算表</t>
  </si>
  <si>
    <t>公开01表</t>
  </si>
  <si>
    <t>部门：昆明市东川区医疗保障局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</si>
  <si>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</si>
  <si>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</si>
  <si>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</si>
  <si>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</si>
  <si>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</si>
  <si>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</si>
  <si>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</si>
  <si>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</si>
  <si>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</si>
  <si>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</si>
  <si>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</si>
  <si>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</si>
  <si>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</si>
  <si>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</si>
  <si>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</si>
  <si>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</si>
  <si>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</si>
  <si>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</si>
  <si>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</si>
  <si>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</si>
  <si>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</si>
  <si>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</si>
  <si>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</si>
  <si>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</si>
  <si>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</si>
  <si>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</si>
  <si>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</si>
  <si>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</si>
  <si>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</si>
  <si>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</si>
  <si>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</si>
  <si>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</si>
  <si>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</si>
  <si>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</si>
  <si>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</si>
  <si>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</si>
  <si>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</si>
  <si>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</si>
  <si>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</si>
  <si>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</si>
  <si>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</si>
  <si>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</si>
  <si>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</si>
  <si>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</si>
  <si>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</si>
  <si>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</si>
  <si>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</si>
  <si>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</si>
  <si>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</si>
  <si>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</si>
  <si>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</si>
  <si>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</si>
  <si>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</si>
  <si>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</si>
  <si>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</si>
  <si>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</si>
  <si>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</si>
  <si>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</si>
  <si>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</si>
  <si>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</si>
  <si>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</si>
  <si>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</si>
  <si>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</si>
  <si>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</si>
  <si>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</si>
  <si>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</si>
  <si>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</si>
  <si>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</si>
  <si>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</si>
  <si>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</si>
  <si>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</si>
  <si>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</si>
  <si>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</si>
  <si>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</si>
  <si>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</si>
  <si>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</si>
  <si>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</si>
  <si>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</si>
  <si>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</si>
  <si>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</si>
  <si>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</si>
  <si>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</si>
  <si>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</si>
  <si>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</si>
  <si>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</si>
  <si>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</si>
  <si>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</si>
  <si>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</si>
  <si>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</si>
  <si>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</si>
  <si>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</si>
  <si>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</si>
  <si>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</si>
  <si>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</si>
  <si>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</si>
  <si>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</si>
  <si>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</si>
  <si>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</si>
  <si>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</si>
  <si>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</si>
  <si>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</si>
  <si>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</si>
  <si>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</si>
  <si>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</si>
  <si>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</si>
  <si>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</si>
  <si>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</si>
  <si>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</si>
  <si>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</si>
  <si>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</si>
  <si>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</si>
  <si>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</si>
  <si>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</si>
  <si>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</si>
  <si>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</si>
  <si>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</si>
  <si>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</si>
  <si>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</si>
  <si>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</si>
  <si>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</si>
  <si>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</si>
  <si>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</si>
  <si>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</si>
  <si>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</si>
  <si>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</si>
  <si>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</si>
  <si>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208</t>
  </si>
  <si>
    <t>社会保障和就业支出</t>
  </si>
  <si>
    <t>20805</t>
  </si>
  <si>
    <t>行政事业单位养老支出</t>
  </si>
  <si>
    <t>2080501</t>
  </si>
  <si>
    <t>行政单位离退休</t>
  </si>
  <si>
    <t>2080505</t>
  </si>
  <si>
    <t>机关事业单位基本养老保险缴费支出</t>
  </si>
  <si>
    <t>2080506</t>
  </si>
  <si>
    <t>机关事业单位职业年金缴费支出</t>
  </si>
  <si>
    <t>20807</t>
  </si>
  <si>
    <t>就业补助</t>
  </si>
  <si>
    <t>2080799</t>
  </si>
  <si>
    <t>其他就业补助支出</t>
  </si>
  <si>
    <t>20808</t>
  </si>
  <si>
    <t>抚恤</t>
  </si>
  <si>
    <t>2080802</t>
  </si>
  <si>
    <t>伤残抚恤</t>
  </si>
  <si>
    <t>210</t>
  </si>
  <si>
    <t>卫生健康支出</t>
  </si>
  <si>
    <t>21011</t>
  </si>
  <si>
    <t>行政事业单位医疗</t>
  </si>
  <si>
    <t>2101101</t>
  </si>
  <si>
    <t>行政单位医疗</t>
  </si>
  <si>
    <t>2101103</t>
  </si>
  <si>
    <t>公务员医疗补助</t>
  </si>
  <si>
    <t>2101199</t>
  </si>
  <si>
    <t>其他行政事业单位医疗支出</t>
  </si>
  <si>
    <t>21013</t>
  </si>
  <si>
    <t>医疗救助</t>
  </si>
  <si>
    <t>2101301</t>
  </si>
  <si>
    <t>城乡医疗救助</t>
  </si>
  <si>
    <t>21015</t>
  </si>
  <si>
    <t>医疗保障管理事务</t>
  </si>
  <si>
    <t>2101501</t>
  </si>
  <si>
    <t>行政运行</t>
  </si>
  <si>
    <t>2101599</t>
  </si>
  <si>
    <t>其他医疗保障管理事务支出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</si>
  <si>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</si>
  <si>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</si>
  <si>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</si>
  <si>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</si>
  <si>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</si>
  <si>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</si>
  <si>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</si>
  <si>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</si>
  <si>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</si>
  <si>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</si>
  <si>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</si>
  <si>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</si>
  <si>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</si>
  <si>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</si>
  <si>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</si>
  <si>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</si>
  <si>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</si>
  <si>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</si>
  <si>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</si>
  <si>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</si>
  <si>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</si>
  <si>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</si>
  <si>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</si>
  <si>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</si>
  <si>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</si>
  <si>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</si>
  <si>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</si>
  <si>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</si>
  <si>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</si>
  <si>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</si>
  <si>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</si>
  <si>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</si>
  <si>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</si>
  <si>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</si>
  <si>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</si>
  <si>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</si>
  <si>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</si>
  <si>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</si>
  <si>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</si>
  <si>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</si>
  <si>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</si>
  <si>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</si>
  <si>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</si>
  <si>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</si>
  <si>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</si>
  <si>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</si>
  <si>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</si>
  <si>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</si>
  <si>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</si>
  <si>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</si>
  <si>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</si>
  <si>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</si>
  <si>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</si>
  <si>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</si>
  <si>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</si>
  <si>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</si>
  <si>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</si>
  <si>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</si>
  <si>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</si>
  <si>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</si>
  <si>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</si>
  <si>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</si>
  <si>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</si>
  <si>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</si>
  <si>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</si>
  <si>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</si>
  <si>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</si>
  <si>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</si>
  <si>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</si>
  <si>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</si>
  <si>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</si>
  <si>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</si>
  <si>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</si>
  <si>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</si>
  <si>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</si>
  <si>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</si>
  <si>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</si>
  <si>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</si>
  <si>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</si>
  <si>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</si>
  <si>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</si>
  <si>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</si>
  <si>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</si>
  <si>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</si>
  <si>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</si>
  <si>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</si>
  <si>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</si>
  <si>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</si>
  <si>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</si>
  <si>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</si>
  <si>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</si>
  <si>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</si>
  <si>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</si>
  <si>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</si>
  <si>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</si>
  <si>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</si>
  <si>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</si>
  <si>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</si>
  <si>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</si>
  <si>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</si>
  <si>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</si>
  <si>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</si>
  <si>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</si>
  <si>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</si>
  <si>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</si>
  <si>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</si>
  <si>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</si>
  <si>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</si>
  <si>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</si>
  <si>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</si>
  <si>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</si>
  <si>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</si>
  <si>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</si>
  <si>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</si>
  <si>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</si>
  <si>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</si>
  <si>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</si>
  <si>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</si>
  <si>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</si>
  <si>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</si>
  <si>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</si>
  <si>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</si>
  <si>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</si>
  <si>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</si>
  <si>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</si>
  <si>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</si>
  <si>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</si>
  <si>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</si>
  <si>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</si>
  <si>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</si>
  <si>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</si>
  <si>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</si>
  <si>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</si>
  <si>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</si>
  <si>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</si>
  <si>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</si>
  <si>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</si>
  <si>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</si>
  <si>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</si>
  <si>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</si>
  <si>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</si>
  <si>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</si>
  <si>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</si>
  <si>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</si>
  <si>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</si>
  <si>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</si>
  <si>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</si>
  <si>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</si>
  <si>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</si>
  <si>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</si>
  <si>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</si>
  <si>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</si>
  <si>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</si>
  <si>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</si>
  <si>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</si>
  <si>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</si>
  <si>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</si>
  <si>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</si>
  <si>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</si>
  <si>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</si>
  <si>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</si>
  <si>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</si>
  <si>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</si>
  <si>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</si>
  <si>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</si>
  <si>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</si>
  <si>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</si>
  <si>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</si>
  <si>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</si>
  <si>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</si>
  <si>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</si>
  <si>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</si>
  <si>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</si>
  <si>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</si>
  <si>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</si>
  <si>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</si>
  <si>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</si>
  <si>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</si>
  <si>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</si>
  <si>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</si>
  <si>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</si>
  <si>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</si>
  <si>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</si>
  <si>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</si>
  <si>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</si>
  <si>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</si>
  <si>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</si>
  <si>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</si>
  <si>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</si>
  <si>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</si>
  <si>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</si>
  <si>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</si>
  <si>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</si>
  <si>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</si>
  <si>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</si>
  <si>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</si>
  <si>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</si>
  <si>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</si>
  <si>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</si>
  <si>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</si>
  <si>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</si>
  <si>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</si>
  <si>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</si>
  <si>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</si>
  <si>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</si>
  <si>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</si>
  <si>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</si>
  <si>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</si>
  <si>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</si>
  <si>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</si>
  <si>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</si>
  <si>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</si>
  <si>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</si>
  <si>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</si>
  <si>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</si>
  <si>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</si>
  <si>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</si>
  <si>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</si>
  <si>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</si>
  <si>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</si>
  <si>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</si>
  <si>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</si>
  <si>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</si>
  <si>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</si>
  <si>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</si>
  <si>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</si>
  <si>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</si>
  <si>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</si>
  <si>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</si>
  <si>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</si>
  <si>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</si>
  <si>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</si>
  <si>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</si>
  <si>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</si>
  <si>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</si>
  <si>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</si>
  <si>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</si>
  <si>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</si>
  <si>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</si>
  <si>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</si>
  <si>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</si>
  <si>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</si>
  <si>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</si>
  <si>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</si>
  <si>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</si>
  <si>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</si>
  <si>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</si>
  <si>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</si>
  <si>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</si>
  <si>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</si>
  <si>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</si>
  <si>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</si>
  <si>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</si>
  <si>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</si>
  <si>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</si>
  <si>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</si>
  <si>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</si>
  <si>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</si>
  <si>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</si>
  <si>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</si>
  <si>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</si>
  <si>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</si>
  <si>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</si>
  <si>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</si>
  <si>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</si>
  <si>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</si>
  <si>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</si>
  <si>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备注：本部门2025年无政府性基金预算财政拨款收入支出，按要求以空表列示。</t>
  </si>
  <si>
    <t>国有资本经营预算财政拨款收入支出决算表</t>
  </si>
  <si>
    <t>公开09表</t>
  </si>
  <si>
    <t>结转</t>
  </si>
  <si>
    <t>结余</t>
  </si>
  <si>
    <t>注：本表反映本年度国有资本经营预算财政拨款的收支和年初、年末结转结余情况。</t>
  </si>
  <si>
    <t>备注：本部门2025年无国有资本经营预算财政拨款收入支出，按要求以空表列示。</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</si>
  <si>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</si>
  <si>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</si>
  <si>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</si>
  <si>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</si>
  <si>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</si>
  <si>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</si>
  <si>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</si>
  <si>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</si>
  <si>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</si>
  <si>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</si>
  <si>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</si>
  <si>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</si>
  <si>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</si>
  <si>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</si>
  <si>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</si>
  <si>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</si>
  <si>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</si>
  <si>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</si>
  <si>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</si>
  <si>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</si>
  <si>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</si>
  <si>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</si>
  <si>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</si>
  <si>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</si>
  <si>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</si>
  <si>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</si>
  <si>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</si>
  <si>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</si>
  <si>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</si>
  <si>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</si>
  <si>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</si>
  <si>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</si>
  <si>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</si>
  <si>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</si>
  <si>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</si>
  <si>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</si>
  <si>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</si>
  <si>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</si>
  <si>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国有资产使用情况表</t>
  </si>
  <si>
    <t>公开12表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</si>
  <si>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</si>
  <si>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</si>
  <si>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</si>
  <si>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</si>
  <si>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</si>
  <si>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</si>
  <si>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</si>
  <si>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</si>
  <si>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</si>
  <si>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</si>
  <si>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</si>
  <si>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</si>
  <si>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</si>
  <si>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</si>
  <si>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</si>
  <si>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2025年度部门整体支出绩效自评情况</t>
  </si>
  <si>
    <t>一、部门基本情况</t>
  </si>
  <si>
    <t>（一）部门概况</t>
  </si>
  <si>
    <t>贯彻执行国家及省、市关于医疗保险、生育保险、医疗救助等医疗保障制度的法律法规、规划和标准。组织实施医疗保险、生育保险、医疗救助等医疗保障制度。组织实施医疗保障资金监督管理办法，监督管理有关医疗保障资金。建立健全医疗保障资金管理制度和安全防控机制，推进全区医疗保障资金支付方式改革。组织实施医疗保障筹资和待遇政策，贯彻执行城乡医疗保障待遇标准。组织实施长期护理保险、生育保险制度等改革方案。组织实施城乡统一的药品、医用耗材、医疗服务项目、医疗服务设施等医保目录和支付标准。履行医疗保障药品、医用耗材价格和医疗服务项目、医疗服务设施收费标准管理职能，执行上级制定的医保支付医药服务价格相关制度和政策，建立价格信息监测和信息发布制度。监督落实医疗保障药品、医疗服务价格和收费标准的实施。监督实施医疗保障药品和医用耗材的招标采购政策，推进医疗保障招标采购平台建设。组织实施全区定点医药机构协议签订和支付管理办法，负责全区医疗保障定点机构管理。建立健全医疗保障信用评价体系和信息披露制度，监督管理纳入医保范围内的医疗服务行为和医疗费用，依法查处医疗保障领域违法违规行为。负责医疗保障经办管理、公共服务体系和信息化建设。组织实施医疗保障异地就医管理和费用结算办法，贯彻执行医疗保障关系转移接续制度，开展医疗保障领域合作交流。完成区委、区政府和上级部门交办的其他任务。</t>
  </si>
  <si>
    <t>（二）部门绩效目标的设立情况</t>
  </si>
  <si>
    <t>坚持稳中求进工作总基调，坚持防风险、保基本、抓重点、堵漏洞、降成本、减负担、优服务。完善健全以基本医疗保险为主体，医疗救助为托底，补充医疗保险、商业健康保险、慈善捐赠、医疗救助共同发展的多层次医疗保障制度体系。建设公平医保、法治医保、安全医保、智慧医保、协同医保，实现人人享有基本医疗保障，满足人民群众日益增长的美好生活和健康福祉需要。</t>
  </si>
  <si>
    <t>（三）部门整体收支情况</t>
  </si>
  <si>
    <t>昆明市东川区医疗保障局部门2025年度收入合计10,773,228.19元。其中：财政拨款收入10,773,228.19元，占总收入的100.00%。
昆明市东川区医疗保障局部门2025年度支出合计10,773,228.19元。其中：基本支出6,591,214.90元，占总支出的61.18%；项目支出4,182,013.29元，占总支出的38.82%。</t>
  </si>
  <si>
    <t>（四）部门预算管理制度建设情况</t>
  </si>
  <si>
    <t>制定了《昆明市东川区医疗保障局预算绩效管理暂行办法》《昆明市东川区医疗保障局预算绩效自评工作方案》《昆明市东川区医疗保障局绩效跟踪实施方案》等规章制度。</t>
  </si>
  <si>
    <t>（五）严控“三公”经费支出情况</t>
  </si>
  <si>
    <t>2025年度一般公共预算财政拨款“三公”经费支出年初预算为5,800.00元，支出决算为220.00元，完成年初预算的3.79%，支出决算较上年减少1,382.00元，下降86.27%。</t>
  </si>
  <si>
    <t>二、绩效自评组织情况</t>
  </si>
  <si>
    <t>（一）前期准备</t>
  </si>
  <si>
    <t>昆明市东川区医疗保障局制定了财务管理、绩效管理、内部控制等制度文件，相关工作稳步开展。</t>
  </si>
  <si>
    <t>（二）组织实施</t>
  </si>
  <si>
    <t>为进一步加强预算绩效管理，强化绩效理念和支出责任，提高财政资金使用效益，昆明市东川区医疗保障局严格按照自评要求及单位绩效管理制度开展自评工作，并根据自评结果，对下一年预算做出优化调整。</t>
  </si>
  <si>
    <t>三、评价情况分析及综合评价结论</t>
  </si>
  <si>
    <t>根据自评材料，按照既定的绩效指标评价体系和评分标准，2025年度部门整体绩效评价得分为100分，评价结果为优。从整体看绩效目标明确，各项工作开展完成情况良好。</t>
  </si>
  <si>
    <t>四、存在的问题和整改情况</t>
  </si>
  <si>
    <t>存在问题：
人员配备不足、监管措施落实不充分。推行预算绩效管理以来，切实发挥绩效目标在全流程管理中的基础作用，以制度引导绩效，确保预算绩效管理规范有序。但由于预算绩效管理工作从业人员配备不足，在跟踪监管、内控建设等工作中缺少稳步安全运行的基础。
整改情况：
昆明市东川区医疗保障局下一步将继续做好资金的使用跟踪，完善制度的建设，规范管理专项资金，确保资金的安全及有效运行。</t>
  </si>
  <si>
    <t>五、绩效自评结果应用情况</t>
  </si>
  <si>
    <t>根据自评材料，按照既定的绩效指标评价体系和评分标准，2025年度部门整体绩效评价得分为100分，评价结果为优。从整体看绩效目标明确，各项工作开展完成情况良好。昆明市东川区医疗保障局将根据自评结果，对下一年预算做出优化调整。</t>
  </si>
  <si>
    <t>六、主要经验及做法</t>
  </si>
  <si>
    <t>以支出结果为导向，将绩效目标管理、绩效运行跟踪监控管理、绩效评价实施管理、绩效评价结果反馈和应用管理纳入预算编制、执行、监督全过程，以提高预算资金的经济、社会和其他效益。</t>
  </si>
  <si>
    <t>七、其他需说明的情况</t>
  </si>
  <si>
    <t>无其他需要说明的问题。</t>
  </si>
  <si>
    <t>2025年度部门整体支出绩效自评表</t>
  </si>
  <si>
    <t>基本信息</t>
  </si>
  <si>
    <t>部门名称</t>
  </si>
  <si>
    <t>昆明市东川区医疗保障局</t>
  </si>
  <si>
    <t>部门预算资金(元)</t>
  </si>
  <si>
    <t>项目年度支出</t>
  </si>
  <si>
    <t>年初预算数</t>
  </si>
  <si>
    <t>预算调整数（调增为“+”；调减为“-”）</t>
  </si>
  <si>
    <t>预算确定数</t>
  </si>
  <si>
    <t>执行数（系统提取）</t>
  </si>
  <si>
    <t>执行率(%)</t>
  </si>
  <si>
    <t>情况说明</t>
  </si>
  <si>
    <t>年度资金总额</t>
  </si>
  <si>
    <t/>
  </si>
  <si>
    <t>其中：当年财政拨款</t>
  </si>
  <si>
    <t>上年结转资金</t>
  </si>
  <si>
    <t>非财政拨款</t>
  </si>
  <si>
    <t>部门年度目标</t>
  </si>
  <si>
    <t>部门整体支出绩效指标</t>
  </si>
  <si>
    <t>绩效指标</t>
  </si>
  <si>
    <t>指标性质</t>
  </si>
  <si>
    <t>指标值</t>
  </si>
  <si>
    <t>度量单位</t>
  </si>
  <si>
    <t>实际完成值</t>
  </si>
  <si>
    <t>偏差原因分析及改进措施</t>
  </si>
  <si>
    <t>一级指标</t>
  </si>
  <si>
    <t>二级指标</t>
  </si>
  <si>
    <t>三级指标</t>
  </si>
  <si>
    <t>产出指标</t>
  </si>
  <si>
    <t>数量指标</t>
  </si>
  <si>
    <t>统筹做好城乡居民参保工作</t>
  </si>
  <si>
    <t>&gt;=</t>
  </si>
  <si>
    <t>245000</t>
  </si>
  <si>
    <t>人</t>
  </si>
  <si>
    <t>247256人</t>
  </si>
  <si>
    <t>在年度指标范围内，无偏差。</t>
  </si>
  <si>
    <t>质量指标</t>
  </si>
  <si>
    <t>纵深推进制度改革落实，提升公共服务能力，推进行风建设</t>
  </si>
  <si>
    <t>=</t>
  </si>
  <si>
    <t>贯彻落实中央、省、市、区医疗保障工作重点任务</t>
  </si>
  <si>
    <t>年</t>
  </si>
  <si>
    <t>严格贯彻落实中央、省、市、区医疗保障工作重点任务，重点工作任务全部完成。</t>
  </si>
  <si>
    <t>时效指标</t>
  </si>
  <si>
    <t>进一步加强医疗保障工作，着力夯实医疗保障工作基础</t>
  </si>
  <si>
    <t>医疗保障工作办理及时性</t>
  </si>
  <si>
    <t>医疗保障工作办理及时，有效确保了参保群众的医疗待遇得到充分、及时的保障。</t>
  </si>
  <si>
    <t>成本指标</t>
  </si>
  <si>
    <t>社会成本指标</t>
  </si>
  <si>
    <t>&lt;=</t>
  </si>
  <si>
    <t>1200</t>
  </si>
  <si>
    <t>万元</t>
  </si>
  <si>
    <t>1,077.32万元</t>
  </si>
  <si>
    <t>效益指标</t>
  </si>
  <si>
    <t>社会效益</t>
  </si>
  <si>
    <t>持续加强基金监管，确保基金的安全，让每个人都享有基本医疗保障，满足群众日益增长的美好生活和健康福祉需要</t>
  </si>
  <si>
    <t>确保基金安全，群众基本医疗得到保障</t>
  </si>
  <si>
    <t>基金全年安全运行，群众基本医疗得到有效保障。</t>
  </si>
  <si>
    <t>满意度指标</t>
  </si>
  <si>
    <t>服务对象满意度</t>
  </si>
  <si>
    <t>保障对象满意度</t>
  </si>
  <si>
    <t>85</t>
  </si>
  <si>
    <t>%</t>
  </si>
  <si>
    <t>其他需说明事项</t>
  </si>
  <si>
    <t>无其他需说明的事项。</t>
  </si>
  <si>
    <t>2025年度项目支出绩效自评表</t>
  </si>
  <si>
    <t>项目名称</t>
  </si>
  <si>
    <t>城乡医疗救助财政补助专项资金</t>
  </si>
  <si>
    <t>主管部门</t>
  </si>
  <si>
    <t>实施单位</t>
  </si>
  <si>
    <t>项目资金
（元）</t>
  </si>
  <si>
    <t>全年执行数</t>
  </si>
  <si>
    <t>分值</t>
  </si>
  <si>
    <t>执行率</t>
  </si>
  <si>
    <t>得分</t>
  </si>
  <si>
    <t>备注</t>
  </si>
  <si>
    <t xml:space="preserve">      上年结转资金</t>
  </si>
  <si>
    <t xml:space="preserve">      非财政拨款</t>
  </si>
  <si>
    <t>年度
总体
目标</t>
  </si>
  <si>
    <t>预期目标</t>
  </si>
  <si>
    <t>实际完成情况</t>
  </si>
  <si>
    <t>确保2025年度区级财政配套资金按时足额上缴。</t>
  </si>
  <si>
    <t>2025年度区级财政配套资金按时足额上缴。</t>
  </si>
  <si>
    <t>项目支出绩效指标表</t>
  </si>
  <si>
    <t xml:space="preserve">年度指标值 </t>
  </si>
  <si>
    <t>保障人数</t>
  </si>
  <si>
    <t>≥</t>
  </si>
  <si>
    <t>偏差5.01%，扣减0.76分；原因为：保障人数浮动变化，汇算时保障人数小于年初指标值。改进措施：加强数据分析，提供精准数据。</t>
  </si>
  <si>
    <t>保障覆盖率</t>
  </si>
  <si>
    <t>无偏差。</t>
  </si>
  <si>
    <t>区级配套资金上缴及时情况</t>
  </si>
  <si>
    <t>及时上缴</t>
  </si>
  <si>
    <t>是/否</t>
  </si>
  <si>
    <t>是</t>
  </si>
  <si>
    <t>≤</t>
  </si>
  <si>
    <t>可持续影响
指标</t>
  </si>
  <si>
    <t>降低救助对象就医压力</t>
  </si>
  <si>
    <t>成效明显</t>
  </si>
  <si>
    <t>服务对象满意度指标等</t>
  </si>
  <si>
    <t>受益群众满意度</t>
  </si>
  <si>
    <t>≥85%</t>
  </si>
  <si>
    <t>其他需要说明事项</t>
  </si>
  <si>
    <t>无其他需要说明事项。</t>
  </si>
  <si>
    <t>总分</t>
  </si>
  <si>
    <t>自评等级</t>
  </si>
  <si>
    <t>优</t>
  </si>
  <si>
    <t>医疗服务与保障能力提升补助资金</t>
  </si>
  <si>
    <t>确保医疗保障信息系统正常运转，监管力度、医保经办服务能力得到提升，有效宣传医疗保障相关政策，提高服务对象满意度。</t>
  </si>
  <si>
    <t>2025年医疗保障重点工作得到充分保障，医疗服务与保障能力得到了提升，监管力度得到了加强，有效宣传了医保政策，提高了服务对象满意度。</t>
  </si>
  <si>
    <t>确保年度重点工作正常开展</t>
  </si>
  <si>
    <t>正常开展</t>
  </si>
  <si>
    <t>各项工作及时开展</t>
  </si>
  <si>
    <t>及时开展</t>
  </si>
  <si>
    <t>元</t>
  </si>
  <si>
    <t>提升经办服务能力</t>
  </si>
  <si>
    <t>有效提升</t>
  </si>
  <si>
    <t>4050和大学生公岗</t>
  </si>
  <si>
    <t>其中：当年财政
       拨款</t>
  </si>
  <si>
    <t xml:space="preserve">      上年结转
        资金</t>
  </si>
  <si>
    <t>实现稳就业、保就业总体目标，巩固脱贫攻坚成果。</t>
  </si>
  <si>
    <t>确保了公岗就业稳定，进一步巩固了脱贫攻坚成果。</t>
  </si>
  <si>
    <t>一般4050公岗补贴人数</t>
  </si>
  <si>
    <t>获补对象准确率</t>
  </si>
  <si>
    <t>100</t>
  </si>
  <si>
    <t>发放及时率</t>
  </si>
  <si>
    <t>经济成本指标</t>
  </si>
  <si>
    <t>116400</t>
  </si>
  <si>
    <t>社会效益
指标</t>
  </si>
  <si>
    <t>生产生活能力提高</t>
  </si>
  <si>
    <t>成效显著</t>
  </si>
  <si>
    <t>受益对象满意度</t>
  </si>
  <si>
    <t>90</t>
  </si>
  <si>
    <t>80</t>
  </si>
</sst>
</file>

<file path=xl/styles.xml><?xml version="1.0" encoding="utf-8"?>
<styleSheet xmlns="http://schemas.openxmlformats.org/spreadsheetml/2006/main" xmlns:mc="http://schemas.openxmlformats.org/markup-compatibility/2006" xmlns:xr9="http://schemas.microsoft.com/office/spreadsheetml/2016/revision9" mc:Ignorable="xr9">
  <numFmts count="1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00_ "/>
    <numFmt numFmtId="178" formatCode="0.00_);[Red]\(0.00\)"/>
    <numFmt numFmtId="179" formatCode="0_ "/>
    <numFmt numFmtId="180" formatCode="0.00_ "/>
    <numFmt numFmtId="181" formatCode="#,##0_ "/>
  </numFmts>
  <fonts count="55">
    <font>
      <sz val="11"/>
      <color indexed="8"/>
      <name val="宋体"/>
      <charset val="134"/>
      <scheme val="minor"/>
    </font>
    <font>
      <sz val="11"/>
      <color theme="1"/>
      <name val="宋体"/>
      <charset val="134"/>
      <scheme val="minor"/>
    </font>
    <font>
      <sz val="10"/>
      <name val="Arial"/>
      <charset val="0"/>
    </font>
    <font>
      <sz val="11"/>
      <name val="宋体"/>
      <charset val="134"/>
    </font>
    <font>
      <sz val="11"/>
      <color indexed="8"/>
      <name val="宋体"/>
      <charset val="134"/>
    </font>
    <font>
      <sz val="19"/>
      <color theme="1"/>
      <name val="方正小标宋简体"/>
      <charset val="134"/>
    </font>
    <font>
      <sz val="10"/>
      <name val="宋体"/>
      <charset val="134"/>
      <scheme val="minor"/>
    </font>
    <font>
      <b/>
      <sz val="18"/>
      <color theme="1"/>
      <name val="宋体"/>
      <charset val="134"/>
      <scheme val="minor"/>
    </font>
    <font>
      <sz val="12"/>
      <name val="宋体"/>
      <charset val="134"/>
    </font>
    <font>
      <sz val="10"/>
      <name val="宋体"/>
      <charset val="134"/>
    </font>
    <font>
      <sz val="9"/>
      <name val="宋体"/>
      <charset val="134"/>
      <scheme val="minor"/>
    </font>
    <font>
      <sz val="10"/>
      <color indexed="8"/>
      <name val="宋体"/>
      <charset val="134"/>
      <scheme val="minor"/>
    </font>
    <font>
      <sz val="9"/>
      <color indexed="8"/>
      <name val="宋体"/>
      <charset val="134"/>
      <scheme val="minor"/>
    </font>
    <font>
      <sz val="10"/>
      <color rgb="FF000000"/>
      <name val="宋体"/>
      <charset val="134"/>
    </font>
    <font>
      <sz val="12"/>
      <color indexed="8"/>
      <name val="宋体"/>
      <charset val="134"/>
    </font>
    <font>
      <b/>
      <sz val="24"/>
      <color indexed="8"/>
      <name val="宋体"/>
      <charset val="134"/>
      <scheme val="minor"/>
    </font>
    <font>
      <b/>
      <sz val="18"/>
      <color indexed="8"/>
      <name val="宋体"/>
      <charset val="134"/>
      <scheme val="minor"/>
    </font>
    <font>
      <sz val="12"/>
      <color indexed="8"/>
      <name val="宋体"/>
      <charset val="134"/>
      <scheme val="minor"/>
    </font>
    <font>
      <b/>
      <sz val="12"/>
      <color indexed="8"/>
      <name val="宋体"/>
      <charset val="134"/>
      <scheme val="minor"/>
    </font>
    <font>
      <b/>
      <sz val="18"/>
      <color indexed="8"/>
      <name val="宋体"/>
      <charset val="134"/>
    </font>
    <font>
      <b/>
      <sz val="11"/>
      <color indexed="8"/>
      <name val="宋体"/>
      <charset val="134"/>
    </font>
    <font>
      <sz val="10"/>
      <color theme="1"/>
      <name val="宋体"/>
      <charset val="134"/>
      <scheme val="minor"/>
    </font>
    <font>
      <sz val="19"/>
      <name val="方正小标宋简体"/>
      <charset val="134"/>
    </font>
    <font>
      <sz val="12"/>
      <name val="宋体"/>
      <charset val="0"/>
    </font>
    <font>
      <sz val="12"/>
      <name val="Times New Roman"/>
      <charset val="0"/>
    </font>
    <font>
      <sz val="12"/>
      <name val="宋体"/>
      <charset val="0"/>
      <scheme val="minor"/>
    </font>
    <font>
      <sz val="22"/>
      <color indexed="8"/>
      <name val="宋体"/>
      <charset val="134"/>
    </font>
    <font>
      <sz val="10"/>
      <color indexed="8"/>
      <name val="Arial"/>
      <charset val="134"/>
    </font>
    <font>
      <sz val="10"/>
      <color indexed="8"/>
      <name val="宋体"/>
      <charset val="134"/>
    </font>
    <font>
      <sz val="11"/>
      <name val="宋体"/>
      <charset val="134"/>
      <scheme val="minor"/>
    </font>
    <font>
      <b/>
      <sz val="20"/>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34"/>
    </font>
  </fonts>
  <fills count="35">
    <fill>
      <patternFill patternType="none"/>
    </fill>
    <fill>
      <patternFill patternType="gray125"/>
    </fill>
    <fill>
      <patternFill patternType="solid">
        <fgColor rgb="FFFFFFFF"/>
        <bgColor indexed="64"/>
      </patternFill>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style="thin">
        <color auto="1"/>
      </right>
      <top/>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1" fillId="4" borderId="20" applyNumberFormat="0" applyFont="0" applyAlignment="0" applyProtection="0">
      <alignment vertical="center"/>
    </xf>
    <xf numFmtId="0" fontId="37"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40" fillId="0" borderId="21" applyNumberFormat="0" applyFill="0" applyAlignment="0" applyProtection="0">
      <alignment vertical="center"/>
    </xf>
    <xf numFmtId="0" fontId="41" fillId="0" borderId="21" applyNumberFormat="0" applyFill="0" applyAlignment="0" applyProtection="0">
      <alignment vertical="center"/>
    </xf>
    <xf numFmtId="0" fontId="42" fillId="0" borderId="22" applyNumberFormat="0" applyFill="0" applyAlignment="0" applyProtection="0">
      <alignment vertical="center"/>
    </xf>
    <xf numFmtId="0" fontId="42" fillId="0" borderId="0" applyNumberFormat="0" applyFill="0" applyBorder="0" applyAlignment="0" applyProtection="0">
      <alignment vertical="center"/>
    </xf>
    <xf numFmtId="0" fontId="43" fillId="5" borderId="23" applyNumberFormat="0" applyAlignment="0" applyProtection="0">
      <alignment vertical="center"/>
    </xf>
    <xf numFmtId="0" fontId="44" fillId="6" borderId="24" applyNumberFormat="0" applyAlignment="0" applyProtection="0">
      <alignment vertical="center"/>
    </xf>
    <xf numFmtId="0" fontId="45" fillId="6" borderId="23" applyNumberFormat="0" applyAlignment="0" applyProtection="0">
      <alignment vertical="center"/>
    </xf>
    <xf numFmtId="0" fontId="46" fillId="7" borderId="25" applyNumberFormat="0" applyAlignment="0" applyProtection="0">
      <alignment vertical="center"/>
    </xf>
    <xf numFmtId="0" fontId="47" fillId="0" borderId="26" applyNumberFormat="0" applyFill="0" applyAlignment="0" applyProtection="0">
      <alignment vertical="center"/>
    </xf>
    <xf numFmtId="0" fontId="48" fillId="0" borderId="27" applyNumberFormat="0" applyFill="0" applyAlignment="0" applyProtection="0">
      <alignment vertical="center"/>
    </xf>
    <xf numFmtId="0" fontId="49" fillId="8" borderId="0" applyNumberFormat="0" applyBorder="0" applyAlignment="0" applyProtection="0">
      <alignment vertical="center"/>
    </xf>
    <xf numFmtId="0" fontId="50" fillId="9" borderId="0" applyNumberFormat="0" applyBorder="0" applyAlignment="0" applyProtection="0">
      <alignment vertical="center"/>
    </xf>
    <xf numFmtId="0" fontId="51" fillId="10" borderId="0" applyNumberFormat="0" applyBorder="0" applyAlignment="0" applyProtection="0">
      <alignment vertical="center"/>
    </xf>
    <xf numFmtId="0" fontId="52" fillId="11" borderId="0" applyNumberFormat="0" applyBorder="0" applyAlignment="0" applyProtection="0">
      <alignment vertical="center"/>
    </xf>
    <xf numFmtId="0" fontId="53" fillId="12" borderId="0" applyNumberFormat="0" applyBorder="0" applyAlignment="0" applyProtection="0">
      <alignment vertical="center"/>
    </xf>
    <xf numFmtId="0" fontId="53" fillId="13" borderId="0" applyNumberFormat="0" applyBorder="0" applyAlignment="0" applyProtection="0">
      <alignment vertical="center"/>
    </xf>
    <xf numFmtId="0" fontId="52" fillId="14" borderId="0" applyNumberFormat="0" applyBorder="0" applyAlignment="0" applyProtection="0">
      <alignment vertical="center"/>
    </xf>
    <xf numFmtId="0" fontId="52" fillId="15" borderId="0" applyNumberFormat="0" applyBorder="0" applyAlignment="0" applyProtection="0">
      <alignment vertical="center"/>
    </xf>
    <xf numFmtId="0" fontId="53" fillId="16" borderId="0" applyNumberFormat="0" applyBorder="0" applyAlignment="0" applyProtection="0">
      <alignment vertical="center"/>
    </xf>
    <xf numFmtId="0" fontId="53" fillId="17" borderId="0" applyNumberFormat="0" applyBorder="0" applyAlignment="0" applyProtection="0">
      <alignment vertical="center"/>
    </xf>
    <xf numFmtId="0" fontId="52" fillId="18" borderId="0" applyNumberFormat="0" applyBorder="0" applyAlignment="0" applyProtection="0">
      <alignment vertical="center"/>
    </xf>
    <xf numFmtId="0" fontId="52" fillId="19" borderId="0" applyNumberFormat="0" applyBorder="0" applyAlignment="0" applyProtection="0">
      <alignment vertical="center"/>
    </xf>
    <xf numFmtId="0" fontId="53" fillId="20" borderId="0" applyNumberFormat="0" applyBorder="0" applyAlignment="0" applyProtection="0">
      <alignment vertical="center"/>
    </xf>
    <xf numFmtId="0" fontId="53" fillId="21" borderId="0" applyNumberFormat="0" applyBorder="0" applyAlignment="0" applyProtection="0">
      <alignment vertical="center"/>
    </xf>
    <xf numFmtId="0" fontId="52" fillId="22" borderId="0" applyNumberFormat="0" applyBorder="0" applyAlignment="0" applyProtection="0">
      <alignment vertical="center"/>
    </xf>
    <xf numFmtId="0" fontId="52" fillId="23" borderId="0" applyNumberFormat="0" applyBorder="0" applyAlignment="0" applyProtection="0">
      <alignment vertical="center"/>
    </xf>
    <xf numFmtId="0" fontId="53" fillId="24" borderId="0" applyNumberFormat="0" applyBorder="0" applyAlignment="0" applyProtection="0">
      <alignment vertical="center"/>
    </xf>
    <xf numFmtId="0" fontId="53" fillId="25" borderId="0" applyNumberFormat="0" applyBorder="0" applyAlignment="0" applyProtection="0">
      <alignment vertical="center"/>
    </xf>
    <xf numFmtId="0" fontId="52" fillId="26" borderId="0" applyNumberFormat="0" applyBorder="0" applyAlignment="0" applyProtection="0">
      <alignment vertical="center"/>
    </xf>
    <xf numFmtId="0" fontId="52" fillId="27" borderId="0" applyNumberFormat="0" applyBorder="0" applyAlignment="0" applyProtection="0">
      <alignment vertical="center"/>
    </xf>
    <xf numFmtId="0" fontId="53" fillId="28" borderId="0" applyNumberFormat="0" applyBorder="0" applyAlignment="0" applyProtection="0">
      <alignment vertical="center"/>
    </xf>
    <xf numFmtId="0" fontId="53" fillId="29" borderId="0" applyNumberFormat="0" applyBorder="0" applyAlignment="0" applyProtection="0">
      <alignment vertical="center"/>
    </xf>
    <xf numFmtId="0" fontId="52" fillId="30" borderId="0" applyNumberFormat="0" applyBorder="0" applyAlignment="0" applyProtection="0">
      <alignment vertical="center"/>
    </xf>
    <xf numFmtId="0" fontId="52" fillId="31" borderId="0" applyNumberFormat="0" applyBorder="0" applyAlignment="0" applyProtection="0">
      <alignment vertical="center"/>
    </xf>
    <xf numFmtId="0" fontId="53" fillId="32" borderId="0" applyNumberFormat="0" applyBorder="0" applyAlignment="0" applyProtection="0">
      <alignment vertical="center"/>
    </xf>
    <xf numFmtId="0" fontId="53" fillId="33" borderId="0" applyNumberFormat="0" applyBorder="0" applyAlignment="0" applyProtection="0">
      <alignment vertical="center"/>
    </xf>
    <xf numFmtId="0" fontId="52" fillId="34" borderId="0" applyNumberFormat="0" applyBorder="0" applyAlignment="0" applyProtection="0">
      <alignment vertical="center"/>
    </xf>
    <xf numFmtId="0" fontId="8" fillId="0" borderId="0"/>
    <xf numFmtId="0" fontId="4" fillId="0" borderId="0">
      <alignment vertical="center"/>
    </xf>
    <xf numFmtId="0" fontId="4" fillId="0" borderId="0"/>
    <xf numFmtId="0" fontId="54" fillId="0" borderId="0">
      <alignment vertical="center"/>
    </xf>
  </cellStyleXfs>
  <cellXfs count="168">
    <xf numFmtId="0" fontId="0" fillId="0" borderId="0" xfId="0" applyFont="1">
      <alignment vertical="center"/>
    </xf>
    <xf numFmtId="0" fontId="1" fillId="0" borderId="0" xfId="0" applyFont="1" applyFill="1" applyBorder="1" applyAlignment="1">
      <alignment vertical="center"/>
    </xf>
    <xf numFmtId="0" fontId="2" fillId="0" borderId="0" xfId="0" applyFont="1" applyFill="1" applyBorder="1" applyAlignment="1"/>
    <xf numFmtId="0" fontId="3" fillId="0" borderId="0" xfId="0" applyFont="1" applyFill="1" applyBorder="1" applyAlignment="1">
      <alignment wrapText="1"/>
    </xf>
    <xf numFmtId="0" fontId="3" fillId="0" borderId="0" xfId="51" applyFont="1" applyAlignment="1">
      <alignment wrapText="1"/>
    </xf>
    <xf numFmtId="0" fontId="4" fillId="0" borderId="0" xfId="51" applyFont="1" applyFill="1" applyBorder="1" applyAlignment="1">
      <alignment wrapText="1"/>
    </xf>
    <xf numFmtId="0" fontId="5" fillId="0" borderId="0" xfId="0" applyFont="1" applyFill="1" applyAlignment="1">
      <alignment horizontal="center" vertical="center"/>
    </xf>
    <xf numFmtId="0" fontId="6" fillId="0" borderId="1" xfId="51" applyFont="1" applyFill="1" applyBorder="1" applyAlignment="1">
      <alignment horizontal="center" vertical="center" wrapText="1"/>
    </xf>
    <xf numFmtId="49" fontId="6" fillId="0" borderId="1" xfId="51" applyNumberFormat="1" applyFont="1" applyFill="1" applyBorder="1" applyAlignment="1">
      <alignment horizontal="left" vertical="center" wrapText="1"/>
    </xf>
    <xf numFmtId="49" fontId="6" fillId="0" borderId="1" xfId="51" applyNumberFormat="1" applyFont="1" applyFill="1" applyBorder="1" applyAlignment="1">
      <alignment horizontal="center" vertical="center" wrapText="1"/>
    </xf>
    <xf numFmtId="0" fontId="6" fillId="0" borderId="1" xfId="51" applyFont="1" applyFill="1" applyBorder="1" applyAlignment="1">
      <alignment vertical="center" wrapText="1"/>
    </xf>
    <xf numFmtId="176" fontId="6" fillId="0" borderId="1" xfId="51" applyNumberFormat="1" applyFont="1" applyFill="1" applyBorder="1" applyAlignment="1">
      <alignment horizontal="right" vertical="center" wrapText="1"/>
    </xf>
    <xf numFmtId="177" fontId="6" fillId="0" borderId="1" xfId="51" applyNumberFormat="1" applyFont="1" applyFill="1" applyBorder="1" applyAlignment="1">
      <alignment horizontal="center" vertical="center" wrapText="1"/>
    </xf>
    <xf numFmtId="10" fontId="6" fillId="0" borderId="1" xfId="51" applyNumberFormat="1" applyFont="1" applyFill="1" applyBorder="1" applyAlignment="1">
      <alignment horizontal="right" vertical="center" wrapText="1"/>
    </xf>
    <xf numFmtId="178" fontId="6" fillId="0" borderId="1" xfId="51" applyNumberFormat="1" applyFont="1" applyFill="1" applyBorder="1" applyAlignment="1">
      <alignment horizontal="center" vertical="center" wrapText="1"/>
    </xf>
    <xf numFmtId="178" fontId="6" fillId="0" borderId="1" xfId="51" applyNumberFormat="1" applyFont="1" applyFill="1" applyBorder="1" applyAlignment="1">
      <alignment horizontal="right" vertical="center" wrapText="1"/>
    </xf>
    <xf numFmtId="49" fontId="6" fillId="0" borderId="2" xfId="51" applyNumberFormat="1" applyFont="1" applyFill="1" applyBorder="1" applyAlignment="1">
      <alignment horizontal="left" vertical="center" wrapText="1"/>
    </xf>
    <xf numFmtId="49" fontId="6" fillId="0" borderId="3" xfId="51" applyNumberFormat="1" applyFont="1" applyFill="1" applyBorder="1" applyAlignment="1">
      <alignment horizontal="left" vertical="center" wrapText="1"/>
    </xf>
    <xf numFmtId="49" fontId="6" fillId="0" borderId="4" xfId="51" applyNumberFormat="1" applyFont="1" applyFill="1" applyBorder="1" applyAlignment="1">
      <alignment horizontal="left" vertical="center" wrapText="1"/>
    </xf>
    <xf numFmtId="178" fontId="6" fillId="0" borderId="1" xfId="51" applyNumberFormat="1" applyFont="1" applyFill="1" applyBorder="1" applyAlignment="1">
      <alignment horizontal="left" vertical="center" wrapText="1"/>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6" fillId="3" borderId="2" xfId="51" applyFont="1" applyFill="1" applyBorder="1" applyAlignment="1">
      <alignment horizontal="center" vertical="center" wrapText="1"/>
    </xf>
    <xf numFmtId="0" fontId="6" fillId="3" borderId="3" xfId="51" applyFont="1" applyFill="1" applyBorder="1" applyAlignment="1">
      <alignment horizontal="center" vertical="center" wrapText="1"/>
    </xf>
    <xf numFmtId="0" fontId="6" fillId="3" borderId="4" xfId="51" applyFont="1" applyFill="1" applyBorder="1" applyAlignment="1">
      <alignment horizontal="center" vertical="center" wrapText="1"/>
    </xf>
    <xf numFmtId="0" fontId="6" fillId="3" borderId="5" xfId="51" applyFont="1" applyFill="1" applyBorder="1" applyAlignment="1">
      <alignment horizontal="center" vertical="center" wrapText="1"/>
    </xf>
    <xf numFmtId="0" fontId="6" fillId="0" borderId="2" xfId="51" applyFont="1" applyFill="1" applyBorder="1" applyAlignment="1">
      <alignment horizontal="center" vertical="center" wrapText="1"/>
    </xf>
    <xf numFmtId="0" fontId="6" fillId="3" borderId="1" xfId="51" applyFont="1" applyFill="1" applyBorder="1" applyAlignment="1">
      <alignment horizontal="center" vertical="center" wrapText="1"/>
    </xf>
    <xf numFmtId="0" fontId="6" fillId="3" borderId="6" xfId="51" applyFont="1" applyFill="1" applyBorder="1" applyAlignment="1">
      <alignment horizontal="center" vertical="center" wrapText="1"/>
    </xf>
    <xf numFmtId="0" fontId="6" fillId="0" borderId="5" xfId="51" applyFont="1" applyFill="1" applyBorder="1" applyAlignment="1">
      <alignment horizontal="center" vertical="center" wrapText="1"/>
    </xf>
    <xf numFmtId="49" fontId="8" fillId="0" borderId="1" xfId="0" applyNumberFormat="1" applyFont="1" applyFill="1" applyBorder="1" applyAlignment="1">
      <alignment horizontal="left" vertical="center"/>
    </xf>
    <xf numFmtId="179" fontId="6" fillId="3" borderId="6" xfId="51" applyNumberFormat="1"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0" fontId="6" fillId="0" borderId="7" xfId="51" applyFont="1" applyFill="1" applyBorder="1" applyAlignment="1">
      <alignment horizontal="center" vertical="center" wrapText="1"/>
    </xf>
    <xf numFmtId="49" fontId="6" fillId="0" borderId="5" xfId="51" applyNumberFormat="1" applyFont="1" applyFill="1" applyBorder="1" applyAlignment="1">
      <alignment horizontal="center" vertical="center" wrapText="1"/>
    </xf>
    <xf numFmtId="179" fontId="6" fillId="0" borderId="1" xfId="51" applyNumberFormat="1" applyFont="1" applyFill="1" applyBorder="1" applyAlignment="1">
      <alignment horizontal="center" vertical="center" wrapText="1"/>
    </xf>
    <xf numFmtId="0" fontId="6" fillId="0" borderId="1" xfId="51" applyFont="1" applyBorder="1" applyAlignment="1">
      <alignment horizontal="center" vertical="center" wrapText="1"/>
    </xf>
    <xf numFmtId="0" fontId="6" fillId="0" borderId="1" xfId="51" applyFont="1" applyBorder="1" applyAlignment="1">
      <alignment horizontal="left" vertical="center" wrapText="1"/>
    </xf>
    <xf numFmtId="0" fontId="6" fillId="0" borderId="2" xfId="51" applyFont="1" applyBorder="1" applyAlignment="1">
      <alignment horizontal="center" vertical="center" wrapText="1"/>
    </xf>
    <xf numFmtId="0" fontId="6" fillId="0" borderId="3" xfId="51" applyFont="1" applyBorder="1" applyAlignment="1">
      <alignment horizontal="center" vertical="center" wrapText="1"/>
    </xf>
    <xf numFmtId="0" fontId="6" fillId="0" borderId="4" xfId="51" applyFont="1" applyBorder="1" applyAlignment="1">
      <alignment horizontal="center" vertical="center" wrapText="1"/>
    </xf>
    <xf numFmtId="0" fontId="9" fillId="0" borderId="1" xfId="0" applyFont="1" applyFill="1" applyBorder="1" applyAlignment="1">
      <alignment horizontal="center" vertical="center"/>
    </xf>
    <xf numFmtId="0" fontId="10" fillId="0" borderId="1" xfId="51" applyFont="1" applyBorder="1" applyAlignment="1">
      <alignment horizontal="center" vertical="center" wrapText="1"/>
    </xf>
    <xf numFmtId="0" fontId="6" fillId="0" borderId="0" xfId="51" applyFont="1" applyBorder="1" applyAlignment="1">
      <alignment horizontal="center" vertical="center" wrapText="1"/>
    </xf>
    <xf numFmtId="0" fontId="10" fillId="0" borderId="0" xfId="51" applyFont="1" applyBorder="1" applyAlignment="1">
      <alignment horizontal="center" vertical="center" wrapText="1"/>
    </xf>
    <xf numFmtId="180" fontId="6" fillId="3" borderId="1" xfId="51" applyNumberFormat="1" applyFont="1" applyFill="1" applyBorder="1" applyAlignment="1">
      <alignment horizontal="center" vertical="center" wrapText="1"/>
    </xf>
    <xf numFmtId="49" fontId="11" fillId="0" borderId="1" xfId="51" applyNumberFormat="1" applyFont="1" applyFill="1" applyBorder="1" applyAlignment="1">
      <alignment horizontal="center" vertical="center" wrapText="1"/>
    </xf>
    <xf numFmtId="179" fontId="11" fillId="3" borderId="6" xfId="51" applyNumberFormat="1" applyFont="1" applyFill="1" applyBorder="1" applyAlignment="1">
      <alignment horizontal="center" vertical="center" wrapText="1"/>
    </xf>
    <xf numFmtId="49" fontId="11" fillId="3" borderId="6" xfId="51" applyNumberFormat="1" applyFont="1" applyFill="1" applyBorder="1" applyAlignment="1">
      <alignment horizontal="center" vertical="center" wrapText="1"/>
    </xf>
    <xf numFmtId="179" fontId="11" fillId="0" borderId="1" xfId="51" applyNumberFormat="1" applyFont="1" applyFill="1" applyBorder="1" applyAlignment="1">
      <alignment horizontal="center" vertical="center" wrapText="1"/>
    </xf>
    <xf numFmtId="0" fontId="11" fillId="0" borderId="1" xfId="51" applyFont="1" applyFill="1" applyBorder="1" applyAlignment="1">
      <alignment horizontal="center" vertical="center" wrapText="1"/>
    </xf>
    <xf numFmtId="0" fontId="12" fillId="0" borderId="1" xfId="51" applyFont="1" applyFill="1" applyBorder="1" applyAlignment="1">
      <alignment horizontal="center" vertical="center" wrapText="1"/>
    </xf>
    <xf numFmtId="0" fontId="13" fillId="0" borderId="0" xfId="0" applyFont="1" applyFill="1" applyBorder="1" applyAlignment="1">
      <alignment horizontal="left" vertical="center"/>
    </xf>
    <xf numFmtId="0" fontId="4" fillId="0" borderId="0" xfId="0" applyFont="1" applyFill="1" applyAlignment="1"/>
    <xf numFmtId="0" fontId="4" fillId="0" borderId="0" xfId="0" applyFont="1" applyFill="1" applyBorder="1" applyAlignment="1">
      <alignment vertical="center"/>
    </xf>
    <xf numFmtId="0" fontId="4" fillId="0" borderId="0" xfId="0" applyFont="1" applyFill="1" applyBorder="1" applyAlignment="1"/>
    <xf numFmtId="0" fontId="14" fillId="0" borderId="0" xfId="50" applyFont="1" applyFill="1" applyAlignment="1">
      <alignment horizontal="center" vertical="center"/>
    </xf>
    <xf numFmtId="0" fontId="8" fillId="0" borderId="0" xfId="0" applyFont="1" applyFill="1" applyAlignment="1">
      <alignment vertical="center"/>
    </xf>
    <xf numFmtId="0" fontId="15" fillId="0" borderId="1" xfId="0" applyFont="1" applyFill="1" applyBorder="1" applyAlignment="1">
      <alignment horizontal="center" vertical="center"/>
    </xf>
    <xf numFmtId="0" fontId="16" fillId="0" borderId="2" xfId="0" applyFont="1" applyFill="1" applyBorder="1" applyAlignment="1">
      <alignment horizontal="center" vertical="center"/>
    </xf>
    <xf numFmtId="0" fontId="16" fillId="0" borderId="3" xfId="0" applyFont="1" applyFill="1" applyBorder="1" applyAlignment="1">
      <alignment horizontal="center" vertical="center"/>
    </xf>
    <xf numFmtId="0" fontId="16" fillId="0" borderId="4" xfId="0" applyFont="1" applyFill="1" applyBorder="1" applyAlignment="1">
      <alignment horizontal="center" vertical="center"/>
    </xf>
    <xf numFmtId="49" fontId="17" fillId="0" borderId="1" xfId="0" applyNumberFormat="1" applyFont="1" applyFill="1" applyBorder="1" applyAlignment="1">
      <alignment horizontal="center" vertical="center"/>
    </xf>
    <xf numFmtId="49" fontId="17" fillId="0" borderId="1" xfId="0" applyNumberFormat="1" applyFont="1" applyFill="1" applyBorder="1" applyAlignment="1">
      <alignment horizontal="left" vertical="center"/>
    </xf>
    <xf numFmtId="49" fontId="18" fillId="0" borderId="1" xfId="0" applyNumberFormat="1" applyFont="1" applyFill="1" applyBorder="1" applyAlignment="1">
      <alignment horizontal="left"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177" fontId="3" fillId="0" borderId="1" xfId="0" applyNumberFormat="1" applyFont="1" applyFill="1" applyBorder="1" applyAlignment="1">
      <alignment horizontal="right" vertical="center"/>
    </xf>
    <xf numFmtId="10" fontId="3" fillId="0" borderId="1" xfId="0" applyNumberFormat="1" applyFont="1" applyFill="1" applyBorder="1" applyAlignment="1">
      <alignment horizontal="right" vertical="center"/>
    </xf>
    <xf numFmtId="49" fontId="4" fillId="0" borderId="1" xfId="0" applyNumberFormat="1" applyFont="1" applyFill="1" applyBorder="1" applyAlignment="1">
      <alignment horizontal="left" vertical="top"/>
    </xf>
    <xf numFmtId="0" fontId="4" fillId="0" borderId="1" xfId="0" applyFont="1" applyFill="1" applyBorder="1" applyAlignment="1">
      <alignment horizontal="left" vertical="center"/>
    </xf>
    <xf numFmtId="0" fontId="4" fillId="0" borderId="1" xfId="0" applyFont="1" applyFill="1" applyBorder="1" applyAlignment="1">
      <alignment horizontal="left" vertical="center" wrapText="1"/>
    </xf>
    <xf numFmtId="49" fontId="4" fillId="0" borderId="1" xfId="0" applyNumberFormat="1" applyFont="1" applyFill="1" applyBorder="1" applyAlignment="1">
      <alignment horizontal="left" vertical="center" wrapText="1"/>
    </xf>
    <xf numFmtId="0" fontId="19" fillId="0" borderId="1" xfId="0" applyFont="1" applyFill="1" applyBorder="1" applyAlignment="1">
      <alignment horizontal="center" vertical="center"/>
    </xf>
    <xf numFmtId="0" fontId="20" fillId="0" borderId="1" xfId="0" applyFont="1" applyFill="1" applyBorder="1" applyAlignment="1">
      <alignment horizontal="center" vertical="center"/>
    </xf>
    <xf numFmtId="49" fontId="14" fillId="0" borderId="1" xfId="50" applyNumberFormat="1" applyFont="1" applyFill="1" applyBorder="1" applyAlignment="1">
      <alignment horizontal="center" vertical="center"/>
    </xf>
    <xf numFmtId="49" fontId="14" fillId="0" borderId="1" xfId="50" applyNumberFormat="1" applyFont="1" applyFill="1" applyBorder="1" applyAlignment="1">
      <alignment horizontal="center" vertical="center" wrapText="1"/>
    </xf>
    <xf numFmtId="0" fontId="14" fillId="0" borderId="1" xfId="50" applyFont="1" applyFill="1" applyBorder="1" applyAlignment="1">
      <alignment horizontal="center" vertical="center"/>
    </xf>
    <xf numFmtId="49" fontId="11" fillId="0" borderId="5" xfId="50" applyNumberFormat="1" applyFont="1" applyFill="1" applyBorder="1" applyAlignment="1">
      <alignment horizontal="center" vertical="center"/>
    </xf>
    <xf numFmtId="0" fontId="11" fillId="0" borderId="1" xfId="50" applyFont="1" applyFill="1" applyBorder="1" applyAlignment="1">
      <alignment horizontal="center" vertical="center"/>
    </xf>
    <xf numFmtId="0" fontId="11" fillId="0" borderId="1" xfId="50" applyFont="1" applyFill="1" applyBorder="1" applyAlignment="1">
      <alignment horizontal="left" vertical="center" wrapText="1"/>
    </xf>
    <xf numFmtId="49" fontId="11" fillId="0" borderId="1" xfId="50" applyNumberFormat="1" applyFont="1" applyFill="1" applyBorder="1" applyAlignment="1">
      <alignment horizontal="center" vertical="center"/>
    </xf>
    <xf numFmtId="49" fontId="11" fillId="0" borderId="1" xfId="50" applyNumberFormat="1" applyFont="1" applyFill="1" applyBorder="1" applyAlignment="1">
      <alignment horizontal="left" vertical="center" wrapText="1"/>
    </xf>
    <xf numFmtId="49" fontId="11" fillId="0" borderId="1" xfId="50" applyNumberFormat="1" applyFont="1" applyFill="1" applyBorder="1" applyAlignment="1">
      <alignment horizontal="center" vertical="center" wrapText="1"/>
    </xf>
    <xf numFmtId="49" fontId="11" fillId="0" borderId="2" xfId="50" applyNumberFormat="1" applyFont="1" applyFill="1" applyBorder="1" applyAlignment="1">
      <alignment horizontal="left" vertical="center" wrapText="1"/>
    </xf>
    <xf numFmtId="49" fontId="11" fillId="0" borderId="3" xfId="50" applyNumberFormat="1" applyFont="1" applyFill="1" applyBorder="1" applyAlignment="1">
      <alignment horizontal="left" vertical="center" wrapText="1"/>
    </xf>
    <xf numFmtId="49" fontId="11" fillId="0" borderId="4" xfId="50" applyNumberFormat="1" applyFont="1" applyFill="1" applyBorder="1" applyAlignment="1">
      <alignment horizontal="left" vertical="center" wrapText="1"/>
    </xf>
    <xf numFmtId="49" fontId="11" fillId="0" borderId="8" xfId="50" applyNumberFormat="1" applyFont="1" applyFill="1" applyBorder="1" applyAlignment="1">
      <alignment horizontal="center" vertical="center"/>
    </xf>
    <xf numFmtId="49" fontId="11" fillId="0" borderId="1" xfId="0" applyNumberFormat="1" applyFont="1" applyFill="1" applyBorder="1" applyAlignment="1">
      <alignment horizontal="left" vertical="center"/>
    </xf>
    <xf numFmtId="49" fontId="11" fillId="0" borderId="1" xfId="0" applyNumberFormat="1" applyFont="1" applyFill="1" applyBorder="1" applyAlignment="1">
      <alignment horizontal="left" vertical="center" wrapText="1"/>
    </xf>
    <xf numFmtId="49" fontId="11" fillId="0" borderId="1" xfId="0" applyNumberFormat="1" applyFont="1" applyFill="1" applyBorder="1" applyAlignment="1">
      <alignment horizontal="center" vertical="center"/>
    </xf>
    <xf numFmtId="49" fontId="11" fillId="0" borderId="5" xfId="0" applyNumberFormat="1" applyFont="1" applyFill="1" applyBorder="1" applyAlignment="1">
      <alignment horizontal="center" vertical="center"/>
    </xf>
    <xf numFmtId="10" fontId="11" fillId="0" borderId="1" xfId="0" applyNumberFormat="1" applyFont="1" applyFill="1" applyBorder="1" applyAlignment="1">
      <alignment horizontal="left" vertical="center"/>
    </xf>
    <xf numFmtId="0" fontId="6" fillId="0" borderId="9" xfId="0" applyNumberFormat="1" applyFont="1" applyFill="1" applyBorder="1" applyAlignment="1">
      <alignment horizontal="left" vertical="center"/>
    </xf>
    <xf numFmtId="0" fontId="6" fillId="0" borderId="10" xfId="0" applyNumberFormat="1" applyFont="1" applyFill="1" applyBorder="1" applyAlignment="1">
      <alignment horizontal="left" vertical="center"/>
    </xf>
    <xf numFmtId="49" fontId="21" fillId="0" borderId="1" xfId="0" applyNumberFormat="1" applyFont="1" applyFill="1" applyBorder="1" applyAlignment="1">
      <alignment horizontal="center" vertical="center" wrapText="1"/>
    </xf>
    <xf numFmtId="49" fontId="21" fillId="0" borderId="1" xfId="0" applyNumberFormat="1" applyFont="1" applyFill="1" applyBorder="1" applyAlignment="1">
      <alignment horizontal="left" vertical="center" wrapText="1"/>
    </xf>
    <xf numFmtId="0" fontId="22" fillId="0" borderId="0" xfId="0" applyFont="1" applyFill="1" applyBorder="1" applyAlignment="1">
      <alignment horizontal="center" vertical="center"/>
    </xf>
    <xf numFmtId="0" fontId="23" fillId="0" borderId="11" xfId="0" applyFont="1" applyFill="1" applyBorder="1" applyAlignment="1">
      <alignment horizontal="justify" vertical="center" wrapText="1"/>
    </xf>
    <xf numFmtId="49" fontId="9" fillId="0" borderId="11" xfId="0" applyNumberFormat="1" applyFont="1" applyFill="1" applyBorder="1" applyAlignment="1">
      <alignment horizontal="left" vertical="center" wrapText="1"/>
    </xf>
    <xf numFmtId="0" fontId="24" fillId="0" borderId="11" xfId="0" applyFont="1" applyFill="1" applyBorder="1" applyAlignment="1">
      <alignment horizontal="justify" vertical="center" wrapText="1"/>
    </xf>
    <xf numFmtId="0" fontId="25" fillId="0" borderId="11" xfId="0" applyFont="1" applyFill="1" applyBorder="1" applyAlignment="1">
      <alignment horizontal="justify" vertical="center" wrapText="1"/>
    </xf>
    <xf numFmtId="0" fontId="8" fillId="0" borderId="0" xfId="0" applyFont="1" applyFill="1" applyAlignment="1"/>
    <xf numFmtId="0" fontId="8" fillId="0" borderId="0" xfId="0" applyFont="1" applyFill="1" applyAlignment="1">
      <alignment horizontal="center"/>
    </xf>
    <xf numFmtId="0" fontId="8" fillId="0" borderId="0" xfId="49" applyAlignment="1">
      <alignment vertical="center"/>
    </xf>
    <xf numFmtId="0" fontId="8" fillId="0" borderId="0" xfId="49" applyAlignment="1">
      <alignment vertical="center" wrapText="1"/>
    </xf>
    <xf numFmtId="0" fontId="26" fillId="0" borderId="0" xfId="0" applyFont="1" applyFill="1" applyAlignment="1">
      <alignment horizontal="center"/>
    </xf>
    <xf numFmtId="0" fontId="26" fillId="0" borderId="0" xfId="0" applyFont="1" applyFill="1" applyAlignment="1">
      <alignment horizontal="center" wrapText="1"/>
    </xf>
    <xf numFmtId="0" fontId="27" fillId="0" borderId="0" xfId="0" applyFont="1" applyFill="1" applyAlignment="1"/>
    <xf numFmtId="0" fontId="8" fillId="0" borderId="0" xfId="0" applyFont="1" applyFill="1" applyAlignment="1">
      <alignment wrapText="1"/>
    </xf>
    <xf numFmtId="0" fontId="28" fillId="0" borderId="0" xfId="0" applyFont="1" applyFill="1" applyAlignment="1">
      <alignment horizontal="right"/>
    </xf>
    <xf numFmtId="0" fontId="28" fillId="0" borderId="0" xfId="0" applyFont="1" applyFill="1" applyAlignment="1"/>
    <xf numFmtId="0" fontId="28" fillId="0" borderId="0" xfId="0" applyFont="1" applyFill="1" applyAlignment="1">
      <alignment horizontal="center"/>
    </xf>
    <xf numFmtId="0" fontId="4" fillId="0" borderId="1"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4" fontId="4" fillId="0" borderId="7" xfId="0" applyNumberFormat="1" applyFont="1" applyFill="1" applyBorder="1" applyAlignment="1">
      <alignment horizontal="center" vertical="center" shrinkToFit="1"/>
    </xf>
    <xf numFmtId="4" fontId="4" fillId="0" borderId="12" xfId="0" applyNumberFormat="1" applyFont="1" applyFill="1" applyBorder="1" applyAlignment="1">
      <alignment horizontal="center" vertical="center" shrinkToFit="1"/>
    </xf>
    <xf numFmtId="4" fontId="4" fillId="0" borderId="12" xfId="0" applyNumberFormat="1" applyFont="1" applyFill="1" applyBorder="1" applyAlignment="1">
      <alignment horizontal="center" vertical="center" wrapText="1" shrinkToFit="1"/>
    </xf>
    <xf numFmtId="4" fontId="4" fillId="0" borderId="13" xfId="0" applyNumberFormat="1" applyFont="1" applyFill="1" applyBorder="1" applyAlignment="1">
      <alignment horizontal="center" vertical="center" shrinkToFit="1"/>
    </xf>
    <xf numFmtId="0" fontId="4" fillId="0" borderId="1" xfId="0" applyFont="1" applyFill="1" applyBorder="1" applyAlignment="1">
      <alignment horizontal="center" vertical="center" wrapText="1" shrinkToFit="1"/>
    </xf>
    <xf numFmtId="0" fontId="4" fillId="0" borderId="13" xfId="0" applyFont="1" applyFill="1" applyBorder="1" applyAlignment="1">
      <alignment horizontal="center" vertical="center" shrinkToFit="1"/>
    </xf>
    <xf numFmtId="0" fontId="4" fillId="0" borderId="12" xfId="0" applyFont="1" applyFill="1" applyBorder="1" applyAlignment="1">
      <alignment horizontal="center" vertical="center" shrinkToFit="1"/>
    </xf>
    <xf numFmtId="0" fontId="4" fillId="0" borderId="14" xfId="0" applyFont="1" applyFill="1" applyBorder="1" applyAlignment="1">
      <alignment horizontal="center" vertical="center" shrinkToFit="1"/>
    </xf>
    <xf numFmtId="4" fontId="4" fillId="0" borderId="1" xfId="0" applyNumberFormat="1" applyFont="1" applyFill="1" applyBorder="1" applyAlignment="1">
      <alignment horizontal="center" vertical="center" shrinkToFit="1"/>
    </xf>
    <xf numFmtId="4" fontId="4" fillId="0" borderId="2" xfId="0" applyNumberFormat="1" applyFont="1" applyFill="1" applyBorder="1" applyAlignment="1">
      <alignment horizontal="center" vertical="center" shrinkToFit="1"/>
    </xf>
    <xf numFmtId="4" fontId="4" fillId="0" borderId="4" xfId="0" applyNumberFormat="1" applyFont="1" applyFill="1" applyBorder="1" applyAlignment="1">
      <alignment horizontal="center" vertical="center" shrinkToFit="1"/>
    </xf>
    <xf numFmtId="4" fontId="4" fillId="0" borderId="1" xfId="0" applyNumberFormat="1" applyFont="1" applyFill="1" applyBorder="1" applyAlignment="1">
      <alignment horizontal="center" vertical="center" wrapText="1" shrinkToFit="1"/>
    </xf>
    <xf numFmtId="0" fontId="8" fillId="0" borderId="1" xfId="0" applyFont="1" applyFill="1" applyBorder="1" applyAlignment="1">
      <alignment horizontal="center" vertical="center"/>
    </xf>
    <xf numFmtId="0" fontId="4" fillId="0" borderId="15" xfId="0" applyFont="1" applyFill="1" applyBorder="1" applyAlignment="1">
      <alignment horizontal="center" vertical="center" shrinkToFit="1"/>
    </xf>
    <xf numFmtId="0" fontId="4" fillId="0" borderId="16" xfId="0" applyFont="1" applyFill="1" applyBorder="1" applyAlignment="1">
      <alignment horizontal="center" vertical="center" shrinkToFit="1"/>
    </xf>
    <xf numFmtId="0" fontId="4" fillId="0" borderId="17" xfId="0" applyFont="1" applyFill="1" applyBorder="1" applyAlignment="1">
      <alignment horizontal="center" vertical="center" shrinkToFit="1"/>
    </xf>
    <xf numFmtId="49" fontId="4" fillId="0" borderId="1" xfId="0" applyNumberFormat="1" applyFont="1" applyFill="1" applyBorder="1" applyAlignment="1">
      <alignment horizontal="center" vertical="center" shrinkToFit="1"/>
    </xf>
    <xf numFmtId="49" fontId="4" fillId="0" borderId="2" xfId="0" applyNumberFormat="1" applyFont="1" applyFill="1" applyBorder="1" applyAlignment="1">
      <alignment horizontal="center" vertical="center" shrinkToFit="1"/>
    </xf>
    <xf numFmtId="0" fontId="4" fillId="0" borderId="1" xfId="0" applyFont="1" applyFill="1" applyBorder="1" applyAlignment="1">
      <alignment horizontal="left" vertical="center" shrinkToFit="1"/>
    </xf>
    <xf numFmtId="177" fontId="29" fillId="0" borderId="1" xfId="0" applyNumberFormat="1" applyFont="1" applyFill="1" applyBorder="1" applyAlignment="1">
      <alignment horizontal="center" vertical="center" wrapText="1" shrinkToFit="1"/>
    </xf>
    <xf numFmtId="177" fontId="29" fillId="0" borderId="1" xfId="0" applyNumberFormat="1" applyFont="1" applyFill="1" applyBorder="1" applyAlignment="1">
      <alignment horizontal="center" vertical="center" shrinkToFit="1"/>
    </xf>
    <xf numFmtId="177" fontId="29" fillId="0" borderId="1" xfId="0" applyNumberFormat="1" applyFont="1" applyFill="1" applyBorder="1" applyAlignment="1">
      <alignment horizontal="center" vertical="center"/>
    </xf>
    <xf numFmtId="177" fontId="29" fillId="0" borderId="1" xfId="0" applyNumberFormat="1" applyFont="1" applyFill="1" applyBorder="1" applyAlignment="1">
      <alignment horizontal="center" vertical="center" wrapText="1"/>
    </xf>
    <xf numFmtId="0" fontId="9" fillId="0" borderId="0" xfId="0" applyFont="1" applyFill="1" applyAlignment="1">
      <alignment horizontal="left" vertical="top" wrapText="1"/>
    </xf>
    <xf numFmtId="0" fontId="30" fillId="0" borderId="0" xfId="0" applyFont="1" applyAlignment="1">
      <alignment horizontal="center" vertical="center"/>
    </xf>
    <xf numFmtId="0" fontId="9" fillId="0" borderId="0" xfId="0" applyFont="1" applyAlignment="1"/>
    <xf numFmtId="0" fontId="8" fillId="0" borderId="0" xfId="0" applyFont="1" applyAlignment="1"/>
    <xf numFmtId="0" fontId="31" fillId="0" borderId="18" xfId="0" applyNumberFormat="1" applyFont="1" applyBorder="1" applyAlignment="1">
      <alignment horizontal="center" vertical="center"/>
    </xf>
    <xf numFmtId="0" fontId="31" fillId="0" borderId="18" xfId="0" applyNumberFormat="1" applyFont="1" applyBorder="1" applyAlignment="1">
      <alignment horizontal="left" vertical="center"/>
    </xf>
    <xf numFmtId="177" fontId="31" fillId="0" borderId="18" xfId="0" applyNumberFormat="1" applyFont="1" applyBorder="1" applyAlignment="1">
      <alignment horizontal="right" vertical="center"/>
    </xf>
    <xf numFmtId="181" fontId="31" fillId="0" borderId="18" xfId="0" applyNumberFormat="1" applyFont="1" applyBorder="1" applyAlignment="1">
      <alignment horizontal="right" vertical="center"/>
    </xf>
    <xf numFmtId="0" fontId="31" fillId="0" borderId="18" xfId="0" applyNumberFormat="1" applyFont="1" applyBorder="1" applyAlignment="1">
      <alignment horizontal="left" vertical="center" wrapText="1"/>
    </xf>
    <xf numFmtId="0" fontId="32" fillId="0" borderId="0" xfId="0" applyFont="1" applyAlignment="1">
      <alignment horizontal="center" vertical="center"/>
    </xf>
    <xf numFmtId="0" fontId="31" fillId="0" borderId="18" xfId="0" applyNumberFormat="1" applyFont="1" applyBorder="1" applyAlignment="1">
      <alignment horizontal="center" vertical="center" wrapText="1" shrinkToFit="1"/>
    </xf>
    <xf numFmtId="0" fontId="31" fillId="0" borderId="18" xfId="0" applyNumberFormat="1" applyFont="1" applyBorder="1" applyAlignment="1">
      <alignment horizontal="center" vertical="center" shrinkToFit="1"/>
    </xf>
    <xf numFmtId="177" fontId="31" fillId="0" borderId="18" xfId="0" applyNumberFormat="1" applyFont="1" applyBorder="1" applyAlignment="1">
      <alignment horizontal="right" vertical="center" shrinkToFit="1"/>
    </xf>
    <xf numFmtId="49" fontId="31" fillId="0" borderId="18" xfId="0" applyNumberFormat="1" applyFont="1" applyBorder="1" applyAlignment="1">
      <alignment horizontal="left" vertical="center" shrinkToFit="1"/>
    </xf>
    <xf numFmtId="0" fontId="31" fillId="0" borderId="18" xfId="0" applyNumberFormat="1" applyFont="1" applyBorder="1" applyAlignment="1">
      <alignment horizontal="left" vertical="center" shrinkToFit="1"/>
    </xf>
    <xf numFmtId="0" fontId="33" fillId="0" borderId="19" xfId="0" applyNumberFormat="1" applyFont="1" applyBorder="1" applyAlignment="1">
      <alignment horizontal="center" vertical="center" wrapText="1" shrinkToFit="1"/>
    </xf>
    <xf numFmtId="0" fontId="33" fillId="0" borderId="19" xfId="0" applyNumberFormat="1" applyFont="1" applyBorder="1" applyAlignment="1">
      <alignment horizontal="center" vertical="center" shrinkToFit="1"/>
    </xf>
    <xf numFmtId="177" fontId="33" fillId="0" borderId="19" xfId="0" applyNumberFormat="1" applyFont="1" applyBorder="1" applyAlignment="1">
      <alignment horizontal="right" vertical="center" shrinkToFit="1"/>
    </xf>
    <xf numFmtId="49" fontId="33" fillId="0" borderId="19" xfId="0" applyNumberFormat="1" applyFont="1" applyBorder="1" applyAlignment="1">
      <alignment horizontal="left" vertical="center" shrinkToFit="1"/>
    </xf>
    <xf numFmtId="0" fontId="33" fillId="0" borderId="19" xfId="0" applyNumberFormat="1" applyFont="1" applyBorder="1" applyAlignment="1">
      <alignment horizontal="left" vertical="center" shrinkToFit="1"/>
    </xf>
    <xf numFmtId="0" fontId="34" fillId="0" borderId="18" xfId="0" applyNumberFormat="1" applyFont="1" applyBorder="1" applyAlignment="1">
      <alignment horizontal="left" vertical="center"/>
    </xf>
    <xf numFmtId="0" fontId="31" fillId="0" borderId="18" xfId="0" applyNumberFormat="1" applyFont="1" applyBorder="1" applyAlignment="1">
      <alignment horizontal="right" vertical="center" shrinkToFit="1"/>
    </xf>
    <xf numFmtId="177" fontId="31" fillId="0" borderId="18" xfId="0" applyNumberFormat="1" applyFont="1" applyBorder="1" applyAlignment="1">
      <alignment horizontal="center" vertical="center" shrinkToFit="1"/>
    </xf>
    <xf numFmtId="177" fontId="31" fillId="0" borderId="18" xfId="0" applyNumberFormat="1" applyFont="1" applyBorder="1" applyAlignment="1">
      <alignment horizontal="left" vertical="center" shrinkToFit="1"/>
    </xf>
    <xf numFmtId="0" fontId="33" fillId="0" borderId="19" xfId="0" applyNumberFormat="1" applyFont="1" applyBorder="1" applyAlignment="1">
      <alignment horizontal="center" vertical="center"/>
    </xf>
    <xf numFmtId="0" fontId="33" fillId="0" borderId="19" xfId="0" applyNumberFormat="1" applyFont="1" applyBorder="1" applyAlignment="1">
      <alignment horizontal="center" vertical="center" wrapText="1"/>
    </xf>
    <xf numFmtId="0" fontId="33" fillId="0" borderId="19" xfId="0" applyNumberFormat="1" applyFont="1" applyBorder="1" applyAlignment="1">
      <alignment horizontal="left" vertical="center"/>
    </xf>
    <xf numFmtId="0" fontId="33" fillId="0" borderId="19" xfId="0" applyNumberFormat="1" applyFont="1" applyBorder="1" applyAlignment="1">
      <alignment horizontal="right" vertical="center" shrinkToFi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04-分类改革-预算表" xfId="49"/>
    <cellStyle name="常规 3" xfId="50"/>
    <cellStyle name="常规 2" xfId="51"/>
    <cellStyle name="常规 3 2" xf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7" activePane="bottomLeft" state="frozen"/>
      <selection/>
      <selection pane="bottomLeft" activeCell="C7" sqref="C7"/>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1:6">
      <c r="C1" s="149" t="s">
        <v>0</v>
      </c>
    </row>
    <row r="2" ht="14.25" spans="1:6">
      <c r="F2" s="143" t="s">
        <v>1</v>
      </c>
    </row>
    <row r="3" ht="14.25" spans="1:6">
      <c r="A3" s="143" t="s">
        <v>2</v>
      </c>
      <c r="F3" s="143" t="s">
        <v>3</v>
      </c>
    </row>
    <row r="4" ht="19.5" customHeight="1" spans="1:6">
      <c r="A4" s="151" t="s">
        <v>4</v>
      </c>
      <c r="B4" s="151" t="s">
        <v>4</v>
      </c>
      <c r="C4" s="151" t="s">
        <v>4</v>
      </c>
      <c r="D4" s="151" t="s">
        <v>5</v>
      </c>
      <c r="E4" s="151" t="s">
        <v>5</v>
      </c>
      <c r="F4" s="151" t="s">
        <v>5</v>
      </c>
    </row>
    <row r="5" ht="19.5" customHeight="1" spans="1:6">
      <c r="A5" s="151" t="s">
        <v>6</v>
      </c>
      <c r="B5" s="151" t="s">
        <v>7</v>
      </c>
      <c r="C5" s="151" t="s">
        <v>8</v>
      </c>
      <c r="D5" s="151" t="s">
        <v>9</v>
      </c>
      <c r="E5" s="151" t="s">
        <v>7</v>
      </c>
      <c r="F5" s="151" t="s">
        <v>8</v>
      </c>
    </row>
    <row r="6" ht="19.5" customHeight="1" spans="1:6">
      <c r="A6" s="151" t="s">
        <v>10</v>
      </c>
      <c r="B6" s="151"/>
      <c r="C6" s="151" t="s">
        <v>11</v>
      </c>
      <c r="D6" s="151" t="s">
        <v>10</v>
      </c>
      <c r="E6" s="151"/>
      <c r="F6" s="151" t="s">
        <v>12</v>
      </c>
    </row>
    <row r="7" ht="19.5" customHeight="1" spans="1:6">
      <c r="A7" s="154" t="s">
        <v>13</v>
      </c>
      <c r="B7" s="151" t="s">
        <v>11</v>
      </c>
      <c r="C7" s="152">
        <v>10773228.19</v>
      </c>
      <c r="D7" s="154" t="s">
        <v>14</v>
      </c>
      <c r="E7" s="151" t="s">
        <v>15</v>
      </c>
      <c r="F7" s="152">
        <v>0</v>
      </c>
    </row>
    <row r="8" ht="19.5" customHeight="1" spans="1:6">
      <c r="A8" s="154" t="s">
        <v>16</v>
      </c>
      <c r="B8" s="151" t="s">
        <v>12</v>
      </c>
      <c r="C8" s="152">
        <v>0</v>
      </c>
      <c r="D8" s="154" t="s">
        <v>17</v>
      </c>
      <c r="E8" s="151" t="s">
        <v>18</v>
      </c>
      <c r="F8" s="152">
        <v>0</v>
      </c>
    </row>
    <row r="9" ht="19.5" customHeight="1" spans="1:6">
      <c r="A9" s="154" t="s">
        <v>19</v>
      </c>
      <c r="B9" s="151" t="s">
        <v>20</v>
      </c>
      <c r="C9" s="152">
        <v>0</v>
      </c>
      <c r="D9" s="154" t="s">
        <v>21</v>
      </c>
      <c r="E9" s="151" t="s">
        <v>22</v>
      </c>
      <c r="F9" s="152">
        <v>0</v>
      </c>
    </row>
    <row r="10" ht="19.5" customHeight="1" spans="1:6">
      <c r="A10" s="154" t="s">
        <v>23</v>
      </c>
      <c r="B10" s="151" t="s">
        <v>24</v>
      </c>
      <c r="C10" s="152">
        <v>0</v>
      </c>
      <c r="D10" s="154" t="s">
        <v>25</v>
      </c>
      <c r="E10" s="151" t="s">
        <v>26</v>
      </c>
      <c r="F10" s="152">
        <v>0</v>
      </c>
    </row>
    <row r="11" ht="19.5" customHeight="1" spans="1:6">
      <c r="A11" s="154" t="s">
        <v>27</v>
      </c>
      <c r="B11" s="151" t="s">
        <v>28</v>
      </c>
      <c r="C11" s="152">
        <v>0</v>
      </c>
      <c r="D11" s="154" t="s">
        <v>29</v>
      </c>
      <c r="E11" s="151" t="s">
        <v>30</v>
      </c>
      <c r="F11" s="152">
        <v>0</v>
      </c>
    </row>
    <row r="12" ht="19.5" customHeight="1" spans="1:6">
      <c r="A12" s="154" t="s">
        <v>31</v>
      </c>
      <c r="B12" s="151" t="s">
        <v>32</v>
      </c>
      <c r="C12" s="152">
        <v>0</v>
      </c>
      <c r="D12" s="154" t="s">
        <v>33</v>
      </c>
      <c r="E12" s="151" t="s">
        <v>34</v>
      </c>
      <c r="F12" s="152">
        <v>0</v>
      </c>
    </row>
    <row r="13" ht="19.5" customHeight="1" spans="1:6">
      <c r="A13" s="154" t="s">
        <v>35</v>
      </c>
      <c r="B13" s="151" t="s">
        <v>36</v>
      </c>
      <c r="C13" s="152">
        <v>0</v>
      </c>
      <c r="D13" s="154" t="s">
        <v>37</v>
      </c>
      <c r="E13" s="151" t="s">
        <v>38</v>
      </c>
      <c r="F13" s="152">
        <v>0</v>
      </c>
    </row>
    <row r="14" ht="19.5" customHeight="1" spans="1:6">
      <c r="A14" s="154" t="s">
        <v>39</v>
      </c>
      <c r="B14" s="151" t="s">
        <v>40</v>
      </c>
      <c r="C14" s="152">
        <v>0</v>
      </c>
      <c r="D14" s="154" t="s">
        <v>41</v>
      </c>
      <c r="E14" s="151" t="s">
        <v>42</v>
      </c>
      <c r="F14" s="152">
        <v>777658.68</v>
      </c>
    </row>
    <row r="15" ht="19.5" customHeight="1" spans="1:6">
      <c r="A15" s="154"/>
      <c r="B15" s="151" t="s">
        <v>43</v>
      </c>
      <c r="C15" s="161"/>
      <c r="D15" s="154" t="s">
        <v>44</v>
      </c>
      <c r="E15" s="151" t="s">
        <v>45</v>
      </c>
      <c r="F15" s="152">
        <v>9544434.51</v>
      </c>
    </row>
    <row r="16" ht="19.5" customHeight="1" spans="1:6">
      <c r="A16" s="154"/>
      <c r="B16" s="151" t="s">
        <v>46</v>
      </c>
      <c r="C16" s="161"/>
      <c r="D16" s="154" t="s">
        <v>47</v>
      </c>
      <c r="E16" s="151" t="s">
        <v>48</v>
      </c>
      <c r="F16" s="152">
        <v>0</v>
      </c>
    </row>
    <row r="17" ht="19.5" customHeight="1" spans="1:6">
      <c r="A17" s="154"/>
      <c r="B17" s="151" t="s">
        <v>49</v>
      </c>
      <c r="C17" s="161"/>
      <c r="D17" s="154" t="s">
        <v>50</v>
      </c>
      <c r="E17" s="151" t="s">
        <v>51</v>
      </c>
      <c r="F17" s="152">
        <v>0</v>
      </c>
    </row>
    <row r="18" ht="19.5" customHeight="1" spans="1:6">
      <c r="A18" s="154"/>
      <c r="B18" s="151" t="s">
        <v>52</v>
      </c>
      <c r="C18" s="161"/>
      <c r="D18" s="154" t="s">
        <v>53</v>
      </c>
      <c r="E18" s="151" t="s">
        <v>54</v>
      </c>
      <c r="F18" s="152">
        <v>0</v>
      </c>
    </row>
    <row r="19" ht="19.5" customHeight="1" spans="1:6">
      <c r="A19" s="154"/>
      <c r="B19" s="151" t="s">
        <v>55</v>
      </c>
      <c r="C19" s="161"/>
      <c r="D19" s="154" t="s">
        <v>56</v>
      </c>
      <c r="E19" s="151" t="s">
        <v>57</v>
      </c>
      <c r="F19" s="152">
        <v>0</v>
      </c>
    </row>
    <row r="20" ht="19.5" customHeight="1" spans="1:6">
      <c r="A20" s="154"/>
      <c r="B20" s="151" t="s">
        <v>58</v>
      </c>
      <c r="C20" s="161"/>
      <c r="D20" s="154" t="s">
        <v>59</v>
      </c>
      <c r="E20" s="151" t="s">
        <v>60</v>
      </c>
      <c r="F20" s="152">
        <v>0</v>
      </c>
    </row>
    <row r="21" ht="19.5" customHeight="1" spans="1:6">
      <c r="A21" s="154"/>
      <c r="B21" s="151" t="s">
        <v>61</v>
      </c>
      <c r="C21" s="161"/>
      <c r="D21" s="154" t="s">
        <v>62</v>
      </c>
      <c r="E21" s="151" t="s">
        <v>63</v>
      </c>
      <c r="F21" s="152">
        <v>0</v>
      </c>
    </row>
    <row r="22" ht="19.5" customHeight="1" spans="1:6">
      <c r="A22" s="154"/>
      <c r="B22" s="151" t="s">
        <v>64</v>
      </c>
      <c r="C22" s="161"/>
      <c r="D22" s="154" t="s">
        <v>65</v>
      </c>
      <c r="E22" s="151" t="s">
        <v>66</v>
      </c>
      <c r="F22" s="152">
        <v>0</v>
      </c>
    </row>
    <row r="23" ht="19.5" customHeight="1" spans="1:6">
      <c r="A23" s="154"/>
      <c r="B23" s="151" t="s">
        <v>67</v>
      </c>
      <c r="C23" s="161"/>
      <c r="D23" s="154" t="s">
        <v>68</v>
      </c>
      <c r="E23" s="151" t="s">
        <v>69</v>
      </c>
      <c r="F23" s="152">
        <v>0</v>
      </c>
    </row>
    <row r="24" ht="19.5" customHeight="1" spans="1:6">
      <c r="A24" s="154"/>
      <c r="B24" s="151" t="s">
        <v>70</v>
      </c>
      <c r="C24" s="161"/>
      <c r="D24" s="154" t="s">
        <v>71</v>
      </c>
      <c r="E24" s="151" t="s">
        <v>72</v>
      </c>
      <c r="F24" s="152">
        <v>0</v>
      </c>
    </row>
    <row r="25" ht="19.5" customHeight="1" spans="1:6">
      <c r="A25" s="154"/>
      <c r="B25" s="151" t="s">
        <v>73</v>
      </c>
      <c r="C25" s="161"/>
      <c r="D25" s="154" t="s">
        <v>74</v>
      </c>
      <c r="E25" s="151" t="s">
        <v>75</v>
      </c>
      <c r="F25" s="152">
        <v>451135</v>
      </c>
    </row>
    <row r="26" ht="19.5" customHeight="1" spans="1:6">
      <c r="A26" s="154"/>
      <c r="B26" s="151" t="s">
        <v>76</v>
      </c>
      <c r="C26" s="161"/>
      <c r="D26" s="154" t="s">
        <v>77</v>
      </c>
      <c r="E26" s="151" t="s">
        <v>78</v>
      </c>
      <c r="F26" s="152">
        <v>0</v>
      </c>
    </row>
    <row r="27" ht="19.5" customHeight="1" spans="1:6">
      <c r="A27" s="154"/>
      <c r="B27" s="151" t="s">
        <v>79</v>
      </c>
      <c r="C27" s="161"/>
      <c r="D27" s="154" t="s">
        <v>80</v>
      </c>
      <c r="E27" s="151" t="s">
        <v>81</v>
      </c>
      <c r="F27" s="152">
        <v>0</v>
      </c>
    </row>
    <row r="28" ht="19.5" customHeight="1" spans="1:6">
      <c r="A28" s="154"/>
      <c r="B28" s="151" t="s">
        <v>82</v>
      </c>
      <c r="C28" s="161"/>
      <c r="D28" s="154" t="s">
        <v>83</v>
      </c>
      <c r="E28" s="151" t="s">
        <v>84</v>
      </c>
      <c r="F28" s="152">
        <v>0</v>
      </c>
    </row>
    <row r="29" ht="19.5" customHeight="1" spans="1:6">
      <c r="A29" s="154"/>
      <c r="B29" s="151" t="s">
        <v>85</v>
      </c>
      <c r="C29" s="161"/>
      <c r="D29" s="154" t="s">
        <v>86</v>
      </c>
      <c r="E29" s="151" t="s">
        <v>87</v>
      </c>
      <c r="F29" s="152">
        <v>0</v>
      </c>
    </row>
    <row r="30" ht="19.5" customHeight="1" spans="1:6">
      <c r="A30" s="151"/>
      <c r="B30" s="151" t="s">
        <v>88</v>
      </c>
      <c r="C30" s="161"/>
      <c r="D30" s="154" t="s">
        <v>89</v>
      </c>
      <c r="E30" s="151" t="s">
        <v>90</v>
      </c>
      <c r="F30" s="152">
        <v>0</v>
      </c>
    </row>
    <row r="31" ht="19.5" customHeight="1" spans="1:6">
      <c r="A31" s="151"/>
      <c r="B31" s="151" t="s">
        <v>91</v>
      </c>
      <c r="C31" s="161"/>
      <c r="D31" s="154" t="s">
        <v>92</v>
      </c>
      <c r="E31" s="151" t="s">
        <v>93</v>
      </c>
      <c r="F31" s="152">
        <v>0</v>
      </c>
    </row>
    <row r="32" ht="19.5" customHeight="1" spans="1:6">
      <c r="A32" s="151"/>
      <c r="B32" s="151" t="s">
        <v>94</v>
      </c>
      <c r="C32" s="161"/>
      <c r="D32" s="154" t="s">
        <v>95</v>
      </c>
      <c r="E32" s="151" t="s">
        <v>96</v>
      </c>
      <c r="F32" s="152">
        <v>0</v>
      </c>
    </row>
    <row r="33" ht="19.5" customHeight="1" spans="1:6">
      <c r="A33" s="151" t="s">
        <v>97</v>
      </c>
      <c r="B33" s="151" t="s">
        <v>98</v>
      </c>
      <c r="C33" s="152">
        <v>10773228.19</v>
      </c>
      <c r="D33" s="151" t="s">
        <v>99</v>
      </c>
      <c r="E33" s="151" t="s">
        <v>100</v>
      </c>
      <c r="F33" s="152">
        <v>10773228.19</v>
      </c>
    </row>
    <row r="34" ht="19.5" customHeight="1" spans="1:6">
      <c r="A34" s="151" t="s">
        <v>101</v>
      </c>
      <c r="B34" s="151" t="s">
        <v>102</v>
      </c>
      <c r="C34" s="152">
        <v>0</v>
      </c>
      <c r="D34" s="154" t="s">
        <v>103</v>
      </c>
      <c r="E34" s="151" t="s">
        <v>104</v>
      </c>
      <c r="F34" s="152">
        <v>0</v>
      </c>
    </row>
    <row r="35" ht="19.5" customHeight="1" spans="1:6">
      <c r="A35" s="151" t="s">
        <v>105</v>
      </c>
      <c r="B35" s="151" t="s">
        <v>106</v>
      </c>
      <c r="C35" s="152">
        <v>0</v>
      </c>
      <c r="D35" s="154" t="s">
        <v>107</v>
      </c>
      <c r="E35" s="151" t="s">
        <v>108</v>
      </c>
      <c r="F35" s="152">
        <v>0</v>
      </c>
    </row>
    <row r="36" ht="19.5" customHeight="1" spans="1:6">
      <c r="A36" s="151" t="s">
        <v>109</v>
      </c>
      <c r="B36" s="151" t="s">
        <v>110</v>
      </c>
      <c r="C36" s="152">
        <v>10773228.19</v>
      </c>
      <c r="D36" s="151" t="s">
        <v>109</v>
      </c>
      <c r="E36" s="151" t="s">
        <v>111</v>
      </c>
      <c r="F36" s="152">
        <v>10773228.19</v>
      </c>
    </row>
    <row r="37" ht="19.5" customHeight="1" spans="1:6">
      <c r="A37" s="145" t="s">
        <v>112</v>
      </c>
      <c r="B37" s="145" t="s">
        <v>112</v>
      </c>
      <c r="C37" s="145" t="s">
        <v>112</v>
      </c>
      <c r="D37" s="145" t="s">
        <v>112</v>
      </c>
      <c r="E37" s="145" t="s">
        <v>112</v>
      </c>
      <c r="F37" s="145" t="s">
        <v>112</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workbookViewId="0">
      <selection activeCell="H25" sqref="H25"/>
    </sheetView>
  </sheetViews>
  <sheetFormatPr defaultColWidth="9" defaultRowHeight="13.5" outlineLevelCol="4"/>
  <cols>
    <col min="1" max="1" width="35.875" customWidth="1"/>
    <col min="2" max="2" width="6" customWidth="1"/>
    <col min="3" max="3" width="21.875" customWidth="1"/>
    <col min="4" max="5" width="24.5" customWidth="1"/>
  </cols>
  <sheetData>
    <row r="1" ht="25.5" spans="1:5">
      <c r="C1" s="141" t="s">
        <v>441</v>
      </c>
    </row>
    <row r="2" spans="1:5">
      <c r="E2" s="142" t="s">
        <v>442</v>
      </c>
    </row>
    <row r="3" ht="14.25" spans="1:5">
      <c r="A3" s="143" t="s">
        <v>2</v>
      </c>
      <c r="E3" s="142" t="s">
        <v>3</v>
      </c>
    </row>
    <row r="4" ht="15" customHeight="1" spans="1:5">
      <c r="A4" s="144" t="s">
        <v>443</v>
      </c>
      <c r="B4" s="144" t="s">
        <v>7</v>
      </c>
      <c r="C4" s="144" t="s">
        <v>444</v>
      </c>
      <c r="D4" s="144" t="s">
        <v>445</v>
      </c>
      <c r="E4" s="144" t="s">
        <v>446</v>
      </c>
    </row>
    <row r="5" ht="15" customHeight="1" spans="1:5">
      <c r="A5" s="144" t="s">
        <v>447</v>
      </c>
      <c r="B5" s="144" t="s">
        <v>7</v>
      </c>
      <c r="C5" s="144" t="s">
        <v>11</v>
      </c>
      <c r="D5" s="144" t="s">
        <v>12</v>
      </c>
      <c r="E5" s="144" t="s">
        <v>20</v>
      </c>
    </row>
    <row r="6" ht="15" customHeight="1" spans="1:5">
      <c r="A6" s="145" t="s">
        <v>448</v>
      </c>
      <c r="B6" s="144" t="s">
        <v>11</v>
      </c>
      <c r="C6" s="144" t="s">
        <v>449</v>
      </c>
      <c r="D6" s="144" t="s">
        <v>449</v>
      </c>
      <c r="E6" s="144" t="s">
        <v>449</v>
      </c>
    </row>
    <row r="7" ht="15" customHeight="1" spans="1:5">
      <c r="A7" s="145" t="s">
        <v>450</v>
      </c>
      <c r="B7" s="144" t="s">
        <v>12</v>
      </c>
      <c r="C7" s="146">
        <v>5800</v>
      </c>
      <c r="D7" s="146">
        <v>220</v>
      </c>
      <c r="E7" s="146">
        <v>220</v>
      </c>
    </row>
    <row r="8" ht="15" customHeight="1" spans="1:5">
      <c r="A8" s="145" t="s">
        <v>451</v>
      </c>
      <c r="B8" s="144" t="s">
        <v>20</v>
      </c>
      <c r="C8" s="146">
        <v>0</v>
      </c>
      <c r="D8" s="146">
        <v>0</v>
      </c>
      <c r="E8" s="146">
        <v>0</v>
      </c>
    </row>
    <row r="9" ht="15" customHeight="1" spans="1:5">
      <c r="A9" s="145" t="s">
        <v>452</v>
      </c>
      <c r="B9" s="144" t="s">
        <v>24</v>
      </c>
      <c r="C9" s="146">
        <v>0</v>
      </c>
      <c r="D9" s="146">
        <v>0</v>
      </c>
      <c r="E9" s="146">
        <v>0</v>
      </c>
    </row>
    <row r="10" ht="15" customHeight="1" spans="1:5">
      <c r="A10" s="145" t="s">
        <v>453</v>
      </c>
      <c r="B10" s="144" t="s">
        <v>28</v>
      </c>
      <c r="C10" s="146">
        <v>0</v>
      </c>
      <c r="D10" s="146">
        <v>0</v>
      </c>
      <c r="E10" s="146">
        <v>0</v>
      </c>
    </row>
    <row r="11" ht="15" customHeight="1" spans="1:5">
      <c r="A11" s="145" t="s">
        <v>454</v>
      </c>
      <c r="B11" s="144" t="s">
        <v>32</v>
      </c>
      <c r="C11" s="146">
        <v>0</v>
      </c>
      <c r="D11" s="146">
        <v>0</v>
      </c>
      <c r="E11" s="146">
        <v>0</v>
      </c>
    </row>
    <row r="12" ht="15" customHeight="1" spans="1:5">
      <c r="A12" s="145" t="s">
        <v>455</v>
      </c>
      <c r="B12" s="144" t="s">
        <v>36</v>
      </c>
      <c r="C12" s="146">
        <v>5800</v>
      </c>
      <c r="D12" s="146">
        <v>220</v>
      </c>
      <c r="E12" s="146">
        <v>220</v>
      </c>
    </row>
    <row r="13" ht="15" customHeight="1" spans="1:5">
      <c r="A13" s="145" t="s">
        <v>456</v>
      </c>
      <c r="B13" s="144" t="s">
        <v>40</v>
      </c>
      <c r="C13" s="144" t="s">
        <v>449</v>
      </c>
      <c r="D13" s="144" t="s">
        <v>449</v>
      </c>
      <c r="E13" s="146">
        <v>220</v>
      </c>
    </row>
    <row r="14" ht="15" customHeight="1" spans="1:5">
      <c r="A14" s="145" t="s">
        <v>457</v>
      </c>
      <c r="B14" s="144" t="s">
        <v>43</v>
      </c>
      <c r="C14" s="144" t="s">
        <v>449</v>
      </c>
      <c r="D14" s="144" t="s">
        <v>449</v>
      </c>
      <c r="E14" s="146">
        <v>0</v>
      </c>
    </row>
    <row r="15" ht="15" customHeight="1" spans="1:5">
      <c r="A15" s="145" t="s">
        <v>458</v>
      </c>
      <c r="B15" s="144" t="s">
        <v>46</v>
      </c>
      <c r="C15" s="144" t="s">
        <v>449</v>
      </c>
      <c r="D15" s="144" t="s">
        <v>449</v>
      </c>
      <c r="E15" s="146">
        <v>0</v>
      </c>
    </row>
    <row r="16" ht="15" customHeight="1" spans="1:5">
      <c r="A16" s="145" t="s">
        <v>459</v>
      </c>
      <c r="B16" s="144" t="s">
        <v>49</v>
      </c>
      <c r="C16" s="144" t="s">
        <v>449</v>
      </c>
      <c r="D16" s="144" t="s">
        <v>449</v>
      </c>
      <c r="E16" s="144" t="s">
        <v>449</v>
      </c>
    </row>
    <row r="17" ht="15" customHeight="1" spans="1:5">
      <c r="A17" s="145" t="s">
        <v>460</v>
      </c>
      <c r="B17" s="144" t="s">
        <v>52</v>
      </c>
      <c r="C17" s="144" t="s">
        <v>449</v>
      </c>
      <c r="D17" s="144" t="s">
        <v>449</v>
      </c>
      <c r="E17" s="147">
        <v>0</v>
      </c>
    </row>
    <row r="18" ht="15" customHeight="1" spans="1:5">
      <c r="A18" s="145" t="s">
        <v>461</v>
      </c>
      <c r="B18" s="144" t="s">
        <v>55</v>
      </c>
      <c r="C18" s="144" t="s">
        <v>449</v>
      </c>
      <c r="D18" s="144" t="s">
        <v>449</v>
      </c>
      <c r="E18" s="147">
        <v>0</v>
      </c>
    </row>
    <row r="19" ht="15" customHeight="1" spans="1:5">
      <c r="A19" s="145" t="s">
        <v>462</v>
      </c>
      <c r="B19" s="144" t="s">
        <v>58</v>
      </c>
      <c r="C19" s="144" t="s">
        <v>449</v>
      </c>
      <c r="D19" s="144" t="s">
        <v>449</v>
      </c>
      <c r="E19" s="147">
        <v>0</v>
      </c>
    </row>
    <row r="20" ht="15" customHeight="1" spans="1:5">
      <c r="A20" s="145" t="s">
        <v>463</v>
      </c>
      <c r="B20" s="144" t="s">
        <v>61</v>
      </c>
      <c r="C20" s="144" t="s">
        <v>449</v>
      </c>
      <c r="D20" s="144" t="s">
        <v>449</v>
      </c>
      <c r="E20" s="147">
        <v>0</v>
      </c>
    </row>
    <row r="21" ht="15" customHeight="1" spans="1:5">
      <c r="A21" s="145" t="s">
        <v>464</v>
      </c>
      <c r="B21" s="144" t="s">
        <v>64</v>
      </c>
      <c r="C21" s="144" t="s">
        <v>449</v>
      </c>
      <c r="D21" s="144" t="s">
        <v>449</v>
      </c>
      <c r="E21" s="147">
        <v>1</v>
      </c>
    </row>
    <row r="22" ht="15" customHeight="1" spans="1:5">
      <c r="A22" s="145" t="s">
        <v>465</v>
      </c>
      <c r="B22" s="144" t="s">
        <v>67</v>
      </c>
      <c r="C22" s="144" t="s">
        <v>449</v>
      </c>
      <c r="D22" s="144" t="s">
        <v>449</v>
      </c>
      <c r="E22" s="147">
        <v>0</v>
      </c>
    </row>
    <row r="23" ht="15" customHeight="1" spans="1:5">
      <c r="A23" s="145" t="s">
        <v>466</v>
      </c>
      <c r="B23" s="144" t="s">
        <v>70</v>
      </c>
      <c r="C23" s="144" t="s">
        <v>449</v>
      </c>
      <c r="D23" s="144" t="s">
        <v>449</v>
      </c>
      <c r="E23" s="147">
        <v>4</v>
      </c>
    </row>
    <row r="24" ht="15" customHeight="1" spans="1:5">
      <c r="A24" s="145" t="s">
        <v>467</v>
      </c>
      <c r="B24" s="144" t="s">
        <v>73</v>
      </c>
      <c r="C24" s="144" t="s">
        <v>449</v>
      </c>
      <c r="D24" s="144" t="s">
        <v>449</v>
      </c>
      <c r="E24" s="147">
        <v>0</v>
      </c>
    </row>
    <row r="25" ht="15" customHeight="1" spans="1:5">
      <c r="A25" s="145" t="s">
        <v>468</v>
      </c>
      <c r="B25" s="144" t="s">
        <v>76</v>
      </c>
      <c r="C25" s="144" t="s">
        <v>449</v>
      </c>
      <c r="D25" s="144" t="s">
        <v>449</v>
      </c>
      <c r="E25" s="147">
        <v>0</v>
      </c>
    </row>
    <row r="26" ht="15" customHeight="1" spans="1:5">
      <c r="A26" s="145" t="s">
        <v>469</v>
      </c>
      <c r="B26" s="144" t="s">
        <v>79</v>
      </c>
      <c r="C26" s="144" t="s">
        <v>449</v>
      </c>
      <c r="D26" s="144" t="s">
        <v>449</v>
      </c>
      <c r="E26" s="147">
        <v>0</v>
      </c>
    </row>
    <row r="27" ht="15" customHeight="1" spans="1:5">
      <c r="A27" s="145" t="s">
        <v>470</v>
      </c>
      <c r="B27" s="144" t="s">
        <v>82</v>
      </c>
      <c r="C27" s="144" t="s">
        <v>449</v>
      </c>
      <c r="D27" s="144" t="s">
        <v>449</v>
      </c>
      <c r="E27" s="146">
        <v>376660.45</v>
      </c>
    </row>
    <row r="28" ht="15" customHeight="1" spans="1:5">
      <c r="A28" s="145" t="s">
        <v>471</v>
      </c>
      <c r="B28" s="144" t="s">
        <v>85</v>
      </c>
      <c r="C28" s="144" t="s">
        <v>449</v>
      </c>
      <c r="D28" s="144" t="s">
        <v>449</v>
      </c>
      <c r="E28" s="146">
        <v>376660.45</v>
      </c>
    </row>
    <row r="29" ht="15" customHeight="1" spans="1:5">
      <c r="A29" s="145" t="s">
        <v>472</v>
      </c>
      <c r="B29" s="144" t="s">
        <v>88</v>
      </c>
      <c r="C29" s="144" t="s">
        <v>449</v>
      </c>
      <c r="D29" s="144" t="s">
        <v>449</v>
      </c>
      <c r="E29" s="146">
        <v>0</v>
      </c>
    </row>
    <row r="30" ht="39.75" customHeight="1" spans="1:5">
      <c r="A30" s="148" t="s">
        <v>473</v>
      </c>
      <c r="B30" s="148" t="s">
        <v>473</v>
      </c>
      <c r="C30" s="148" t="s">
        <v>473</v>
      </c>
      <c r="D30" s="148" t="s">
        <v>473</v>
      </c>
      <c r="E30" s="148" t="s">
        <v>473</v>
      </c>
    </row>
    <row r="31" ht="15" customHeight="1" spans="1:5">
      <c r="A31" s="145" t="s">
        <v>474</v>
      </c>
      <c r="B31" s="145" t="s">
        <v>474</v>
      </c>
      <c r="C31" s="145" t="s">
        <v>474</v>
      </c>
      <c r="D31" s="145" t="s">
        <v>474</v>
      </c>
      <c r="E31" s="145" t="s">
        <v>474</v>
      </c>
    </row>
  </sheetData>
  <mergeCells count="3">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workbookViewId="0">
      <selection activeCell="C12" sqref="C12"/>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5.5" spans="1:5">
      <c r="C1" s="141" t="s">
        <v>475</v>
      </c>
    </row>
    <row r="2" spans="1:5">
      <c r="E2" s="142" t="s">
        <v>476</v>
      </c>
    </row>
    <row r="3" ht="14.25" spans="1:5">
      <c r="A3" s="143" t="s">
        <v>2</v>
      </c>
      <c r="E3" s="142" t="s">
        <v>3</v>
      </c>
    </row>
    <row r="4" ht="15" customHeight="1" spans="1:5">
      <c r="A4" s="144" t="s">
        <v>443</v>
      </c>
      <c r="B4" s="144" t="s">
        <v>7</v>
      </c>
      <c r="C4" s="144" t="s">
        <v>444</v>
      </c>
      <c r="D4" s="144" t="s">
        <v>445</v>
      </c>
      <c r="E4" s="144" t="s">
        <v>446</v>
      </c>
    </row>
    <row r="5" ht="15" customHeight="1" spans="1:5">
      <c r="A5" s="144" t="s">
        <v>447</v>
      </c>
      <c r="B5" s="144" t="s">
        <v>7</v>
      </c>
      <c r="C5" s="144" t="s">
        <v>11</v>
      </c>
      <c r="D5" s="144" t="s">
        <v>12</v>
      </c>
      <c r="E5" s="144" t="s">
        <v>20</v>
      </c>
    </row>
    <row r="6" ht="15" customHeight="1" spans="1:5">
      <c r="A6" s="145" t="s">
        <v>477</v>
      </c>
      <c r="B6" s="144" t="s">
        <v>11</v>
      </c>
      <c r="C6" s="144" t="s">
        <v>449</v>
      </c>
      <c r="D6" s="144" t="s">
        <v>449</v>
      </c>
      <c r="E6" s="144" t="s">
        <v>449</v>
      </c>
    </row>
    <row r="7" ht="15" customHeight="1" spans="1:5">
      <c r="A7" s="145" t="s">
        <v>450</v>
      </c>
      <c r="B7" s="144" t="s">
        <v>12</v>
      </c>
      <c r="C7" s="146">
        <v>5800</v>
      </c>
      <c r="D7" s="146">
        <v>220</v>
      </c>
      <c r="E7" s="146">
        <v>220</v>
      </c>
    </row>
    <row r="8" ht="15" customHeight="1" spans="1:5">
      <c r="A8" s="145" t="s">
        <v>451</v>
      </c>
      <c r="B8" s="144" t="s">
        <v>20</v>
      </c>
      <c r="C8" s="146">
        <v>0</v>
      </c>
      <c r="D8" s="146">
        <v>0</v>
      </c>
      <c r="E8" s="146">
        <v>0</v>
      </c>
    </row>
    <row r="9" ht="15" customHeight="1" spans="1:5">
      <c r="A9" s="145" t="s">
        <v>452</v>
      </c>
      <c r="B9" s="144" t="s">
        <v>24</v>
      </c>
      <c r="C9" s="146">
        <v>0</v>
      </c>
      <c r="D9" s="146">
        <v>0</v>
      </c>
      <c r="E9" s="146">
        <v>0</v>
      </c>
    </row>
    <row r="10" ht="15" customHeight="1" spans="1:5">
      <c r="A10" s="145" t="s">
        <v>453</v>
      </c>
      <c r="B10" s="144" t="s">
        <v>28</v>
      </c>
      <c r="C10" s="146">
        <v>0</v>
      </c>
      <c r="D10" s="146">
        <v>0</v>
      </c>
      <c r="E10" s="146">
        <v>0</v>
      </c>
    </row>
    <row r="11" ht="15" customHeight="1" spans="1:5">
      <c r="A11" s="145" t="s">
        <v>454</v>
      </c>
      <c r="B11" s="144" t="s">
        <v>32</v>
      </c>
      <c r="C11" s="146">
        <v>0</v>
      </c>
      <c r="D11" s="146">
        <v>0</v>
      </c>
      <c r="E11" s="146">
        <v>0</v>
      </c>
    </row>
    <row r="12" ht="15" customHeight="1" spans="1:5">
      <c r="A12" s="145" t="s">
        <v>455</v>
      </c>
      <c r="B12" s="144" t="s">
        <v>36</v>
      </c>
      <c r="C12" s="146">
        <v>5800</v>
      </c>
      <c r="D12" s="146">
        <v>220</v>
      </c>
      <c r="E12" s="146">
        <v>220</v>
      </c>
    </row>
    <row r="13" ht="15" customHeight="1" spans="1:5">
      <c r="A13" s="145" t="s">
        <v>456</v>
      </c>
      <c r="B13" s="144" t="s">
        <v>40</v>
      </c>
      <c r="C13" s="144" t="s">
        <v>449</v>
      </c>
      <c r="D13" s="144" t="s">
        <v>449</v>
      </c>
      <c r="E13" s="146">
        <v>220</v>
      </c>
    </row>
    <row r="14" ht="15" customHeight="1" spans="1:5">
      <c r="A14" s="145" t="s">
        <v>457</v>
      </c>
      <c r="B14" s="144" t="s">
        <v>43</v>
      </c>
      <c r="C14" s="144" t="s">
        <v>449</v>
      </c>
      <c r="D14" s="144" t="s">
        <v>449</v>
      </c>
      <c r="E14" s="146">
        <v>0</v>
      </c>
    </row>
    <row r="15" ht="15" customHeight="1" spans="1:5">
      <c r="A15" s="145" t="s">
        <v>458</v>
      </c>
      <c r="B15" s="144" t="s">
        <v>46</v>
      </c>
      <c r="C15" s="144" t="s">
        <v>449</v>
      </c>
      <c r="D15" s="144" t="s">
        <v>449</v>
      </c>
      <c r="E15" s="146">
        <v>0</v>
      </c>
    </row>
    <row r="16" ht="15" customHeight="1" spans="1:5">
      <c r="A16" s="145" t="s">
        <v>459</v>
      </c>
      <c r="B16" s="144" t="s">
        <v>49</v>
      </c>
      <c r="C16" s="144" t="s">
        <v>449</v>
      </c>
      <c r="D16" s="144" t="s">
        <v>449</v>
      </c>
      <c r="E16" s="144" t="s">
        <v>449</v>
      </c>
    </row>
    <row r="17" ht="15" customHeight="1" spans="1:5">
      <c r="A17" s="145" t="s">
        <v>460</v>
      </c>
      <c r="B17" s="144" t="s">
        <v>52</v>
      </c>
      <c r="C17" s="144" t="s">
        <v>449</v>
      </c>
      <c r="D17" s="144" t="s">
        <v>449</v>
      </c>
      <c r="E17" s="147">
        <v>0</v>
      </c>
    </row>
    <row r="18" ht="15" customHeight="1" spans="1:5">
      <c r="A18" s="145" t="s">
        <v>461</v>
      </c>
      <c r="B18" s="144" t="s">
        <v>55</v>
      </c>
      <c r="C18" s="144" t="s">
        <v>449</v>
      </c>
      <c r="D18" s="144" t="s">
        <v>449</v>
      </c>
      <c r="E18" s="147">
        <v>0</v>
      </c>
    </row>
    <row r="19" ht="15" customHeight="1" spans="1:5">
      <c r="A19" s="145" t="s">
        <v>462</v>
      </c>
      <c r="B19" s="144" t="s">
        <v>58</v>
      </c>
      <c r="C19" s="144" t="s">
        <v>449</v>
      </c>
      <c r="D19" s="144" t="s">
        <v>449</v>
      </c>
      <c r="E19" s="147">
        <v>0</v>
      </c>
    </row>
    <row r="20" ht="15" customHeight="1" spans="1:5">
      <c r="A20" s="145" t="s">
        <v>463</v>
      </c>
      <c r="B20" s="144" t="s">
        <v>61</v>
      </c>
      <c r="C20" s="144" t="s">
        <v>449</v>
      </c>
      <c r="D20" s="144" t="s">
        <v>449</v>
      </c>
      <c r="E20" s="147">
        <v>0</v>
      </c>
    </row>
    <row r="21" ht="15" customHeight="1" spans="1:5">
      <c r="A21" s="145" t="s">
        <v>464</v>
      </c>
      <c r="B21" s="144" t="s">
        <v>64</v>
      </c>
      <c r="C21" s="144" t="s">
        <v>449</v>
      </c>
      <c r="D21" s="144" t="s">
        <v>449</v>
      </c>
      <c r="E21" s="147">
        <v>1</v>
      </c>
    </row>
    <row r="22" ht="15" customHeight="1" spans="1:5">
      <c r="A22" s="145" t="s">
        <v>465</v>
      </c>
      <c r="B22" s="144" t="s">
        <v>67</v>
      </c>
      <c r="C22" s="144" t="s">
        <v>449</v>
      </c>
      <c r="D22" s="144" t="s">
        <v>449</v>
      </c>
      <c r="E22" s="147">
        <v>0</v>
      </c>
    </row>
    <row r="23" ht="15" customHeight="1" spans="1:5">
      <c r="A23" s="145" t="s">
        <v>466</v>
      </c>
      <c r="B23" s="144" t="s">
        <v>70</v>
      </c>
      <c r="C23" s="144" t="s">
        <v>449</v>
      </c>
      <c r="D23" s="144" t="s">
        <v>449</v>
      </c>
      <c r="E23" s="147">
        <v>4</v>
      </c>
    </row>
    <row r="24" ht="15" customHeight="1" spans="1:5">
      <c r="A24" s="145" t="s">
        <v>467</v>
      </c>
      <c r="B24" s="144" t="s">
        <v>73</v>
      </c>
      <c r="C24" s="144" t="s">
        <v>449</v>
      </c>
      <c r="D24" s="144" t="s">
        <v>449</v>
      </c>
      <c r="E24" s="147">
        <v>0</v>
      </c>
    </row>
    <row r="25" ht="15" customHeight="1" spans="1:5">
      <c r="A25" s="145" t="s">
        <v>468</v>
      </c>
      <c r="B25" s="144" t="s">
        <v>76</v>
      </c>
      <c r="C25" s="144" t="s">
        <v>449</v>
      </c>
      <c r="D25" s="144" t="s">
        <v>449</v>
      </c>
      <c r="E25" s="147">
        <v>0</v>
      </c>
    </row>
    <row r="26" ht="15" customHeight="1" spans="1:5">
      <c r="A26" s="145" t="s">
        <v>469</v>
      </c>
      <c r="B26" s="144" t="s">
        <v>79</v>
      </c>
      <c r="C26" s="144" t="s">
        <v>449</v>
      </c>
      <c r="D26" s="144" t="s">
        <v>449</v>
      </c>
      <c r="E26" s="147">
        <v>0</v>
      </c>
    </row>
    <row r="27" ht="41.25" customHeight="1" spans="1:5">
      <c r="A27" s="148" t="s">
        <v>478</v>
      </c>
      <c r="B27" s="148" t="s">
        <v>478</v>
      </c>
      <c r="C27" s="148" t="s">
        <v>478</v>
      </c>
      <c r="D27" s="148" t="s">
        <v>478</v>
      </c>
      <c r="E27" s="148" t="s">
        <v>478</v>
      </c>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55"/>
  <sheetViews>
    <sheetView workbookViewId="0">
      <selection activeCell="R8" sqref="N8 R8"/>
    </sheetView>
  </sheetViews>
  <sheetFormatPr defaultColWidth="9" defaultRowHeight="14.25"/>
  <cols>
    <col min="1" max="1" width="6.26666666666667" style="106" customWidth="1"/>
    <col min="2" max="2" width="5.09166666666667" style="106" customWidth="1"/>
    <col min="3" max="3" width="14.125" style="106" customWidth="1"/>
    <col min="4" max="4" width="13.875" style="106" customWidth="1"/>
    <col min="5" max="5" width="12.75" style="106" customWidth="1"/>
    <col min="6" max="6" width="13.25" style="106" customWidth="1"/>
    <col min="7" max="7" width="11.125" style="106" customWidth="1"/>
    <col min="8" max="11" width="6.725" style="106" customWidth="1"/>
    <col min="12" max="12" width="8.45" style="106" customWidth="1"/>
    <col min="13" max="13" width="7.90833333333333" style="106" customWidth="1"/>
    <col min="14" max="14" width="14.875" style="107" customWidth="1"/>
    <col min="15" max="15" width="13.25" style="106" customWidth="1"/>
    <col min="16" max="16" width="9.09166666666667" style="106" customWidth="1"/>
    <col min="17" max="17" width="9" style="106"/>
    <col min="18" max="18" width="11.875" style="106" customWidth="1"/>
    <col min="19" max="20" width="7.36666666666667" style="106" customWidth="1"/>
    <col min="21" max="21" width="6.725" style="106" customWidth="1"/>
    <col min="22" max="16384" width="9" style="106"/>
  </cols>
  <sheetData>
    <row r="1" s="104" customFormat="1" ht="36" customHeight="1" spans="1:21">
      <c r="A1" s="108" t="s">
        <v>479</v>
      </c>
      <c r="B1" s="108"/>
      <c r="C1" s="108"/>
      <c r="D1" s="108"/>
      <c r="E1" s="108"/>
      <c r="F1" s="108"/>
      <c r="G1" s="108"/>
      <c r="H1" s="108"/>
      <c r="I1" s="108"/>
      <c r="J1" s="108"/>
      <c r="K1" s="108"/>
      <c r="L1" s="108"/>
      <c r="M1" s="108"/>
      <c r="N1" s="109"/>
      <c r="O1" s="108"/>
      <c r="P1" s="108"/>
      <c r="Q1" s="108"/>
      <c r="R1" s="108"/>
      <c r="S1" s="108"/>
      <c r="T1" s="108"/>
      <c r="U1" s="108"/>
    </row>
    <row r="2" s="104" customFormat="1" ht="18" customHeight="1" spans="1:21">
      <c r="A2" s="110"/>
      <c r="B2" s="110"/>
      <c r="C2" s="110"/>
      <c r="D2" s="110"/>
      <c r="E2" s="110"/>
      <c r="F2" s="110"/>
      <c r="G2" s="110"/>
      <c r="H2" s="110"/>
      <c r="I2" s="110"/>
      <c r="J2" s="110"/>
      <c r="K2" s="110"/>
      <c r="L2" s="110"/>
      <c r="M2" s="110"/>
      <c r="N2" s="111"/>
      <c r="U2" s="112" t="s">
        <v>480</v>
      </c>
    </row>
    <row r="3" s="104" customFormat="1" ht="18" customHeight="1" spans="1:21">
      <c r="A3" s="113" t="s">
        <v>2</v>
      </c>
      <c r="B3" s="110"/>
      <c r="C3" s="110"/>
      <c r="D3" s="110"/>
      <c r="E3" s="114"/>
      <c r="F3" s="114"/>
      <c r="G3" s="110"/>
      <c r="H3" s="110"/>
      <c r="I3" s="110"/>
      <c r="J3" s="110"/>
      <c r="K3" s="110"/>
      <c r="L3" s="110"/>
      <c r="M3" s="110"/>
      <c r="N3" s="111"/>
      <c r="U3" s="112" t="s">
        <v>3</v>
      </c>
    </row>
    <row r="4" s="104" customFormat="1" ht="24" customHeight="1" spans="1:21">
      <c r="A4" s="115" t="s">
        <v>6</v>
      </c>
      <c r="B4" s="115" t="s">
        <v>7</v>
      </c>
      <c r="C4" s="116" t="s">
        <v>481</v>
      </c>
      <c r="D4" s="66" t="s">
        <v>482</v>
      </c>
      <c r="E4" s="115" t="s">
        <v>483</v>
      </c>
      <c r="F4" s="117" t="s">
        <v>484</v>
      </c>
      <c r="G4" s="118"/>
      <c r="H4" s="118"/>
      <c r="I4" s="118"/>
      <c r="J4" s="118"/>
      <c r="K4" s="118"/>
      <c r="L4" s="118"/>
      <c r="M4" s="118"/>
      <c r="N4" s="119"/>
      <c r="O4" s="120"/>
      <c r="P4" s="121" t="s">
        <v>485</v>
      </c>
      <c r="Q4" s="115" t="s">
        <v>486</v>
      </c>
      <c r="R4" s="116" t="s">
        <v>487</v>
      </c>
      <c r="S4" s="122"/>
      <c r="T4" s="123" t="s">
        <v>488</v>
      </c>
      <c r="U4" s="122"/>
    </row>
    <row r="5" s="104" customFormat="1" ht="36" customHeight="1" spans="1:21">
      <c r="A5" s="115"/>
      <c r="B5" s="115"/>
      <c r="C5" s="124"/>
      <c r="D5" s="66"/>
      <c r="E5" s="115"/>
      <c r="F5" s="125" t="s">
        <v>123</v>
      </c>
      <c r="G5" s="125"/>
      <c r="H5" s="125" t="s">
        <v>489</v>
      </c>
      <c r="I5" s="125"/>
      <c r="J5" s="126" t="s">
        <v>490</v>
      </c>
      <c r="K5" s="127"/>
      <c r="L5" s="128" t="s">
        <v>491</v>
      </c>
      <c r="M5" s="128"/>
      <c r="N5" s="129" t="s">
        <v>492</v>
      </c>
      <c r="O5" s="129"/>
      <c r="P5" s="121"/>
      <c r="Q5" s="115"/>
      <c r="R5" s="130"/>
      <c r="S5" s="131"/>
      <c r="T5" s="132"/>
      <c r="U5" s="131"/>
    </row>
    <row r="6" s="104" customFormat="1" ht="24" customHeight="1" spans="1:21">
      <c r="A6" s="115"/>
      <c r="B6" s="115"/>
      <c r="C6" s="130"/>
      <c r="D6" s="66"/>
      <c r="E6" s="115"/>
      <c r="F6" s="125" t="s">
        <v>493</v>
      </c>
      <c r="G6" s="133" t="s">
        <v>494</v>
      </c>
      <c r="H6" s="125" t="s">
        <v>493</v>
      </c>
      <c r="I6" s="133" t="s">
        <v>494</v>
      </c>
      <c r="J6" s="125" t="s">
        <v>493</v>
      </c>
      <c r="K6" s="133" t="s">
        <v>494</v>
      </c>
      <c r="L6" s="125" t="s">
        <v>493</v>
      </c>
      <c r="M6" s="133" t="s">
        <v>494</v>
      </c>
      <c r="N6" s="125" t="s">
        <v>493</v>
      </c>
      <c r="O6" s="133" t="s">
        <v>494</v>
      </c>
      <c r="P6" s="121"/>
      <c r="Q6" s="115"/>
      <c r="R6" s="125" t="s">
        <v>493</v>
      </c>
      <c r="S6" s="134" t="s">
        <v>494</v>
      </c>
      <c r="T6" s="125" t="s">
        <v>493</v>
      </c>
      <c r="U6" s="133" t="s">
        <v>494</v>
      </c>
    </row>
    <row r="7" s="105" customFormat="1" ht="24" customHeight="1" spans="1:21">
      <c r="A7" s="115" t="s">
        <v>10</v>
      </c>
      <c r="B7" s="115"/>
      <c r="C7" s="115">
        <v>1</v>
      </c>
      <c r="D7" s="133" t="s">
        <v>12</v>
      </c>
      <c r="E7" s="115">
        <v>3</v>
      </c>
      <c r="F7" s="115">
        <v>4</v>
      </c>
      <c r="G7" s="133" t="s">
        <v>28</v>
      </c>
      <c r="H7" s="115">
        <v>6</v>
      </c>
      <c r="I7" s="115">
        <v>7</v>
      </c>
      <c r="J7" s="133" t="s">
        <v>40</v>
      </c>
      <c r="K7" s="115">
        <v>9</v>
      </c>
      <c r="L7" s="115">
        <v>10</v>
      </c>
      <c r="M7" s="133" t="s">
        <v>49</v>
      </c>
      <c r="N7" s="115">
        <v>12</v>
      </c>
      <c r="O7" s="115">
        <v>13</v>
      </c>
      <c r="P7" s="133" t="s">
        <v>58</v>
      </c>
      <c r="Q7" s="115">
        <v>15</v>
      </c>
      <c r="R7" s="115">
        <v>16</v>
      </c>
      <c r="S7" s="133" t="s">
        <v>67</v>
      </c>
      <c r="T7" s="115">
        <v>18</v>
      </c>
      <c r="U7" s="115">
        <v>19</v>
      </c>
    </row>
    <row r="8" s="104" customFormat="1" ht="24" customHeight="1" spans="1:21">
      <c r="A8" s="135" t="s">
        <v>128</v>
      </c>
      <c r="B8" s="115">
        <v>1</v>
      </c>
      <c r="C8" s="136">
        <f>E8+G8+P8+Q8+S8+U8</f>
        <v>98386.15</v>
      </c>
      <c r="D8" s="136">
        <f>F8+R8+T8+P8+Q8</f>
        <v>276006</v>
      </c>
      <c r="E8" s="137">
        <v>23496.68</v>
      </c>
      <c r="F8" s="136">
        <f>H8+J8+L8+N8</f>
        <v>262506</v>
      </c>
      <c r="G8" s="136">
        <f>I8+K8+M8+O8</f>
        <v>74889.47</v>
      </c>
      <c r="H8" s="137">
        <v>0</v>
      </c>
      <c r="I8" s="137">
        <v>0</v>
      </c>
      <c r="J8" s="137">
        <v>0</v>
      </c>
      <c r="K8" s="137">
        <v>0</v>
      </c>
      <c r="L8" s="137">
        <v>0</v>
      </c>
      <c r="M8" s="137">
        <v>0</v>
      </c>
      <c r="N8" s="136">
        <v>262506</v>
      </c>
      <c r="O8" s="138">
        <v>74889.47</v>
      </c>
      <c r="P8" s="138">
        <v>0</v>
      </c>
      <c r="Q8" s="138">
        <v>0</v>
      </c>
      <c r="R8" s="139">
        <v>13500</v>
      </c>
      <c r="S8" s="138">
        <v>0</v>
      </c>
      <c r="T8" s="138">
        <v>0</v>
      </c>
      <c r="U8" s="138">
        <v>0</v>
      </c>
    </row>
    <row r="9" s="104" customFormat="1" ht="49" customHeight="1" spans="1:21">
      <c r="A9" s="140" t="s">
        <v>495</v>
      </c>
      <c r="B9" s="140"/>
      <c r="C9" s="140"/>
      <c r="D9" s="140"/>
      <c r="E9" s="140"/>
      <c r="F9" s="140"/>
      <c r="G9" s="140"/>
      <c r="H9" s="140"/>
      <c r="I9" s="140"/>
      <c r="J9" s="140"/>
      <c r="K9" s="140"/>
      <c r="L9" s="140"/>
      <c r="M9" s="140"/>
      <c r="N9" s="140"/>
      <c r="O9" s="140"/>
      <c r="P9" s="140"/>
      <c r="Q9" s="140"/>
      <c r="R9" s="140"/>
      <c r="S9" s="140"/>
      <c r="T9" s="140"/>
      <c r="U9" s="140"/>
    </row>
    <row r="10" ht="26.25" customHeight="1"/>
    <row r="11" ht="26.25" customHeight="1"/>
    <row r="12" ht="26.25" customHeight="1"/>
    <row r="13" ht="26.25" customHeight="1"/>
    <row r="14" ht="26.25" customHeight="1"/>
    <row r="15" ht="26.25" customHeight="1"/>
    <row r="16" ht="26.25" customHeight="1"/>
    <row r="17" ht="26.25" customHeight="1"/>
    <row r="18" ht="26.25" customHeight="1"/>
    <row r="19" ht="26.25" customHeight="1"/>
    <row r="20" ht="26.25" customHeight="1"/>
    <row r="21" ht="26.25" customHeight="1"/>
    <row r="22" ht="26.25" customHeight="1"/>
    <row r="23" ht="26.25" customHeight="1"/>
    <row r="24" ht="26.25" customHeight="1"/>
    <row r="25" ht="26.25" customHeight="1"/>
    <row r="26" ht="26.25" customHeight="1"/>
    <row r="27" ht="26.25" customHeight="1"/>
    <row r="28" ht="26.25" customHeight="1"/>
    <row r="29" ht="26.25" customHeight="1"/>
    <row r="30" ht="26.25" customHeight="1"/>
    <row r="31" ht="26.25" customHeight="1"/>
    <row r="32" ht="26.25" customHeight="1"/>
    <row r="33" ht="26.25" customHeight="1"/>
    <row r="34" ht="26.25" customHeight="1"/>
    <row r="35" ht="26.25" customHeight="1"/>
    <row r="36" ht="26.25" customHeight="1"/>
    <row r="37" ht="26.25" customHeight="1"/>
    <row r="38" ht="26.25" customHeight="1"/>
    <row r="39" ht="26.25" customHeight="1"/>
    <row r="40" ht="26.25" customHeight="1"/>
    <row r="41" ht="26.25" customHeight="1"/>
    <row r="42" ht="26.25" customHeight="1"/>
    <row r="43" ht="26.25" customHeight="1"/>
    <row r="44" ht="26.25" customHeight="1"/>
    <row r="45" ht="26.25" customHeight="1"/>
    <row r="46" ht="26.25" customHeight="1"/>
    <row r="47" ht="26.25" customHeight="1"/>
    <row r="48" ht="26.25" customHeight="1"/>
    <row r="49" ht="26.25" customHeight="1"/>
    <row r="50" ht="26.25" customHeight="1"/>
    <row r="51" ht="26.25" customHeight="1"/>
    <row r="52" ht="26.25" customHeight="1"/>
    <row r="53" ht="26.25" customHeight="1"/>
    <row r="54" ht="26.25" customHeight="1"/>
    <row r="55" ht="26.25" customHeight="1"/>
    <row r="56" ht="26.25" customHeight="1"/>
    <row r="57" ht="26.25" customHeight="1"/>
    <row r="58" ht="26.25" customHeight="1"/>
    <row r="59" ht="26.25" customHeight="1"/>
    <row r="60" ht="26.25" customHeight="1"/>
    <row r="61" ht="26.25" customHeight="1"/>
    <row r="62" ht="26.25" customHeight="1"/>
    <row r="63" ht="26.25" customHeight="1"/>
    <row r="64" ht="26.25" customHeight="1"/>
    <row r="65" ht="26.25" customHeight="1"/>
    <row r="66" ht="26.25" customHeight="1"/>
    <row r="67" ht="26.25" customHeight="1"/>
    <row r="68" ht="26.25" customHeight="1"/>
    <row r="69" ht="26.25" customHeight="1"/>
    <row r="70" ht="26.2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26.25" customHeight="1"/>
    <row r="81" ht="26.25" customHeight="1"/>
    <row r="82" ht="26.25" customHeight="1"/>
    <row r="83" ht="26.25" customHeight="1"/>
    <row r="84" ht="26.25" customHeight="1"/>
    <row r="85" ht="26.25" customHeight="1"/>
    <row r="86" ht="26.25" customHeight="1"/>
    <row r="87" ht="26.25" customHeight="1"/>
    <row r="88" ht="26.25" customHeight="1"/>
    <row r="89" ht="26.25" customHeight="1"/>
    <row r="90" ht="26.25"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26.25" customHeight="1"/>
    <row r="147" ht="26.25" customHeight="1"/>
    <row r="148" ht="26.25" customHeight="1"/>
    <row r="149" ht="26.25" customHeight="1"/>
    <row r="150" ht="26.25" customHeight="1"/>
    <row r="151" ht="26.25" customHeight="1"/>
    <row r="152" ht="19.9" customHeight="1"/>
    <row r="153" ht="19.9" customHeight="1"/>
    <row r="154" ht="19.9" customHeight="1"/>
    <row r="155" ht="19.9" customHeight="1"/>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4"/>
  <sheetViews>
    <sheetView topLeftCell="A4" workbookViewId="0">
      <selection activeCell="D18" sqref="D18"/>
    </sheetView>
  </sheetViews>
  <sheetFormatPr defaultColWidth="9" defaultRowHeight="13.5" outlineLevelCol="2"/>
  <cols>
    <col min="1" max="1" width="56.875" style="1" customWidth="1"/>
    <col min="2" max="2" width="24.375" style="1" customWidth="1"/>
    <col min="3" max="3" width="100.125" style="1" customWidth="1"/>
    <col min="4" max="16384" width="9" style="1"/>
  </cols>
  <sheetData>
    <row r="1" s="1" customFormat="1" ht="24.75" spans="1:3">
      <c r="A1" s="99" t="s">
        <v>496</v>
      </c>
      <c r="B1" s="99"/>
      <c r="C1" s="99"/>
    </row>
    <row r="2" s="1" customFormat="1" ht="25.5" spans="1:3">
      <c r="A2" s="99"/>
      <c r="B2" s="99"/>
      <c r="C2" s="99"/>
    </row>
    <row r="3" s="1" customFormat="1" ht="126" customHeight="1" spans="1:3">
      <c r="A3" s="100" t="s">
        <v>497</v>
      </c>
      <c r="B3" s="100" t="s">
        <v>498</v>
      </c>
      <c r="C3" s="101" t="s">
        <v>499</v>
      </c>
    </row>
    <row r="4" s="1" customFormat="1" ht="63" customHeight="1" spans="1:3">
      <c r="A4" s="102"/>
      <c r="B4" s="100" t="s">
        <v>500</v>
      </c>
      <c r="C4" s="101" t="s">
        <v>501</v>
      </c>
    </row>
    <row r="5" s="1" customFormat="1" ht="56" customHeight="1" spans="1:3">
      <c r="A5" s="102"/>
      <c r="B5" s="100" t="s">
        <v>502</v>
      </c>
      <c r="C5" s="101" t="s">
        <v>503</v>
      </c>
    </row>
    <row r="6" s="1" customFormat="1" ht="58" customHeight="1" spans="1:3">
      <c r="A6" s="102"/>
      <c r="B6" s="100" t="s">
        <v>504</v>
      </c>
      <c r="C6" s="101" t="s">
        <v>505</v>
      </c>
    </row>
    <row r="7" s="1" customFormat="1" ht="44" customHeight="1" spans="1:3">
      <c r="A7" s="102"/>
      <c r="B7" s="103" t="s">
        <v>506</v>
      </c>
      <c r="C7" s="101" t="s">
        <v>507</v>
      </c>
    </row>
    <row r="8" s="1" customFormat="1" ht="24" customHeight="1" spans="1:3">
      <c r="A8" s="100" t="s">
        <v>508</v>
      </c>
      <c r="B8" s="100" t="s">
        <v>509</v>
      </c>
      <c r="C8" s="101" t="s">
        <v>510</v>
      </c>
    </row>
    <row r="9" s="1" customFormat="1" ht="33" customHeight="1" spans="1:3">
      <c r="A9" s="102"/>
      <c r="B9" s="100" t="s">
        <v>511</v>
      </c>
      <c r="C9" s="101" t="s">
        <v>512</v>
      </c>
    </row>
    <row r="10" s="1" customFormat="1" ht="38" customHeight="1" spans="1:3">
      <c r="A10" s="100" t="s">
        <v>513</v>
      </c>
      <c r="B10" s="102"/>
      <c r="C10" s="101" t="s">
        <v>514</v>
      </c>
    </row>
    <row r="11" s="1" customFormat="1" ht="78" customHeight="1" spans="1:3">
      <c r="A11" s="100" t="s">
        <v>515</v>
      </c>
      <c r="B11" s="102"/>
      <c r="C11" s="101" t="s">
        <v>516</v>
      </c>
    </row>
    <row r="12" s="1" customFormat="1" ht="57" customHeight="1" spans="1:3">
      <c r="A12" s="100" t="s">
        <v>517</v>
      </c>
      <c r="B12" s="102"/>
      <c r="C12" s="101" t="s">
        <v>518</v>
      </c>
    </row>
    <row r="13" s="1" customFormat="1" ht="38" customHeight="1" spans="1:3">
      <c r="A13" s="100" t="s">
        <v>519</v>
      </c>
      <c r="B13" s="102"/>
      <c r="C13" s="101" t="s">
        <v>520</v>
      </c>
    </row>
    <row r="14" s="1" customFormat="1" ht="21" customHeight="1" spans="1:3">
      <c r="A14" s="100" t="s">
        <v>521</v>
      </c>
      <c r="B14" s="102"/>
      <c r="C14" s="101" t="s">
        <v>522</v>
      </c>
    </row>
  </sheetData>
  <mergeCells count="8">
    <mergeCell ref="A1:C1"/>
    <mergeCell ref="A10:B10"/>
    <mergeCell ref="A11:B11"/>
    <mergeCell ref="A12:B12"/>
    <mergeCell ref="A13:B13"/>
    <mergeCell ref="A14:B14"/>
    <mergeCell ref="A3:A7"/>
    <mergeCell ref="A8:A9"/>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Q22"/>
  <sheetViews>
    <sheetView workbookViewId="0">
      <selection activeCell="L22" sqref="L22"/>
    </sheetView>
  </sheetViews>
  <sheetFormatPr defaultColWidth="8" defaultRowHeight="14.25"/>
  <cols>
    <col min="1" max="1" width="16.25" style="54" customWidth="1"/>
    <col min="2" max="2" width="15.3333333333333" style="54" customWidth="1"/>
    <col min="3" max="3" width="24.375" style="54" customWidth="1"/>
    <col min="4" max="4" width="17.1666666666667" style="54" customWidth="1"/>
    <col min="5" max="5" width="23.3333333333333" style="54" customWidth="1"/>
    <col min="6" max="6" width="20.6666666666667" style="54" customWidth="1"/>
    <col min="7" max="7" width="19" style="54" customWidth="1"/>
    <col min="8" max="8" width="18.5833333333333" style="54" customWidth="1"/>
    <col min="9" max="9" width="19.25" style="54" customWidth="1"/>
    <col min="10" max="10" width="16.8333333333333" style="54" customWidth="1"/>
    <col min="11" max="251" width="8" style="54"/>
    <col min="252" max="16384" width="8" style="58"/>
  </cols>
  <sheetData>
    <row r="1" s="54" customFormat="1" ht="31.5" spans="1:251">
      <c r="A1" s="59" t="s">
        <v>523</v>
      </c>
      <c r="B1" s="59"/>
      <c r="C1" s="59"/>
      <c r="D1" s="59"/>
      <c r="E1" s="59"/>
      <c r="F1" s="59"/>
      <c r="G1" s="59"/>
      <c r="H1" s="59"/>
      <c r="I1" s="59"/>
      <c r="J1" s="59"/>
    </row>
    <row r="2" s="54" customFormat="1" ht="22.5" spans="1:251">
      <c r="A2" s="60" t="s">
        <v>524</v>
      </c>
      <c r="B2" s="61"/>
      <c r="C2" s="61"/>
      <c r="D2" s="61"/>
      <c r="E2" s="61"/>
      <c r="F2" s="61"/>
      <c r="G2" s="61"/>
      <c r="H2" s="61"/>
      <c r="I2" s="61"/>
      <c r="J2" s="62"/>
    </row>
    <row r="3" s="54" customFormat="1" spans="1:251">
      <c r="A3" s="63" t="s">
        <v>525</v>
      </c>
      <c r="B3" s="64" t="s">
        <v>526</v>
      </c>
      <c r="C3" s="65"/>
      <c r="D3" s="65"/>
      <c r="E3" s="65"/>
      <c r="F3" s="65"/>
      <c r="G3" s="65"/>
      <c r="H3" s="65"/>
      <c r="I3" s="65"/>
      <c r="J3" s="65"/>
    </row>
    <row r="4" s="55" customFormat="1" ht="27" spans="1:251">
      <c r="A4" s="66" t="s">
        <v>527</v>
      </c>
      <c r="B4" s="66"/>
      <c r="C4" s="67" t="s">
        <v>528</v>
      </c>
      <c r="D4" s="67"/>
      <c r="E4" s="67" t="s">
        <v>529</v>
      </c>
      <c r="F4" s="68" t="s">
        <v>530</v>
      </c>
      <c r="G4" s="67" t="s">
        <v>531</v>
      </c>
      <c r="H4" s="67" t="s">
        <v>532</v>
      </c>
      <c r="I4" s="67" t="s">
        <v>533</v>
      </c>
      <c r="J4" s="67" t="s">
        <v>534</v>
      </c>
    </row>
    <row r="5" s="55" customFormat="1" ht="13.5" spans="1:251">
      <c r="A5" s="66"/>
      <c r="B5" s="66"/>
      <c r="C5" s="67" t="s">
        <v>535</v>
      </c>
      <c r="D5" s="67"/>
      <c r="E5" s="69">
        <v>11608718.68</v>
      </c>
      <c r="F5" s="69">
        <f>G5-E5</f>
        <v>-835490.49</v>
      </c>
      <c r="G5" s="69">
        <v>10773228.19</v>
      </c>
      <c r="H5" s="69">
        <v>10773228.19</v>
      </c>
      <c r="I5" s="70">
        <v>1</v>
      </c>
      <c r="J5" s="71" t="s">
        <v>536</v>
      </c>
    </row>
    <row r="6" s="55" customFormat="1" ht="13.5" spans="1:251">
      <c r="A6" s="66"/>
      <c r="B6" s="66"/>
      <c r="C6" s="66" t="s">
        <v>176</v>
      </c>
      <c r="D6" s="72" t="s">
        <v>535</v>
      </c>
      <c r="E6" s="69">
        <v>8809880.78</v>
      </c>
      <c r="F6" s="69">
        <f>G6-E6</f>
        <v>-2218665.88</v>
      </c>
      <c r="G6" s="69">
        <v>6591214.9</v>
      </c>
      <c r="H6" s="69">
        <v>6591214.9</v>
      </c>
      <c r="I6" s="70">
        <v>1</v>
      </c>
      <c r="J6" s="71"/>
    </row>
    <row r="7" s="55" customFormat="1" ht="13.5" spans="1:251">
      <c r="A7" s="66"/>
      <c r="B7" s="66"/>
      <c r="C7" s="66" t="s">
        <v>177</v>
      </c>
      <c r="D7" s="72" t="s">
        <v>535</v>
      </c>
      <c r="E7" s="69">
        <v>2798837.9</v>
      </c>
      <c r="F7" s="69">
        <f>G7-E7</f>
        <v>1383175.39</v>
      </c>
      <c r="G7" s="69">
        <v>4182013.29</v>
      </c>
      <c r="H7" s="69">
        <v>4182013.29</v>
      </c>
      <c r="I7" s="70">
        <v>1</v>
      </c>
      <c r="J7" s="71"/>
    </row>
    <row r="8" s="55" customFormat="1" ht="27" spans="1:251">
      <c r="A8" s="66"/>
      <c r="B8" s="66"/>
      <c r="C8" s="66"/>
      <c r="D8" s="73" t="s">
        <v>537</v>
      </c>
      <c r="E8" s="69">
        <v>2798837.9</v>
      </c>
      <c r="F8" s="69">
        <f>G8-E8</f>
        <v>1383175.39</v>
      </c>
      <c r="G8" s="69">
        <v>4182013.29</v>
      </c>
      <c r="H8" s="69">
        <v>4182013.29</v>
      </c>
      <c r="I8" s="70">
        <v>1</v>
      </c>
      <c r="J8" s="71"/>
    </row>
    <row r="9" s="55" customFormat="1" ht="13.5" spans="1:251">
      <c r="A9" s="66"/>
      <c r="B9" s="66"/>
      <c r="C9" s="66"/>
      <c r="D9" s="72" t="s">
        <v>538</v>
      </c>
      <c r="E9" s="69">
        <v>0</v>
      </c>
      <c r="F9" s="69">
        <v>0</v>
      </c>
      <c r="G9" s="69">
        <v>0</v>
      </c>
      <c r="H9" s="69">
        <v>0</v>
      </c>
      <c r="I9" s="70">
        <v>1</v>
      </c>
      <c r="J9" s="71"/>
    </row>
    <row r="10" s="55" customFormat="1" ht="13.5" spans="1:251">
      <c r="A10" s="66"/>
      <c r="B10" s="66"/>
      <c r="C10" s="66"/>
      <c r="D10" s="73" t="s">
        <v>539</v>
      </c>
      <c r="E10" s="69">
        <v>0</v>
      </c>
      <c r="F10" s="69">
        <v>0</v>
      </c>
      <c r="G10" s="69">
        <v>0</v>
      </c>
      <c r="H10" s="69">
        <v>0</v>
      </c>
      <c r="I10" s="70">
        <v>1</v>
      </c>
      <c r="J10" s="71"/>
    </row>
    <row r="11" s="56" customFormat="1" ht="20" customHeight="1" spans="1:251">
      <c r="A11" s="66" t="s">
        <v>540</v>
      </c>
      <c r="B11" s="66"/>
      <c r="C11" s="74" t="s">
        <v>501</v>
      </c>
      <c r="D11" s="74"/>
      <c r="E11" s="74"/>
      <c r="F11" s="74"/>
      <c r="G11" s="74"/>
      <c r="H11" s="74"/>
      <c r="I11" s="74"/>
      <c r="J11" s="74"/>
    </row>
    <row r="12" s="56" customFormat="1" ht="20" customHeight="1" spans="1:251">
      <c r="A12" s="66"/>
      <c r="B12" s="66"/>
      <c r="C12" s="74"/>
      <c r="D12" s="74"/>
      <c r="E12" s="74"/>
      <c r="F12" s="74"/>
      <c r="G12" s="74"/>
      <c r="H12" s="74"/>
      <c r="I12" s="74"/>
      <c r="J12" s="74"/>
    </row>
    <row r="13" s="54" customFormat="1" ht="22.5" spans="1:251">
      <c r="A13" s="75" t="s">
        <v>541</v>
      </c>
      <c r="B13" s="75"/>
      <c r="C13" s="75"/>
      <c r="D13" s="75"/>
      <c r="E13" s="75"/>
      <c r="F13" s="75"/>
      <c r="G13" s="75"/>
      <c r="H13" s="75"/>
      <c r="I13" s="75"/>
      <c r="J13" s="75"/>
    </row>
    <row r="14" s="57" customFormat="1" spans="1:251">
      <c r="A14" s="76" t="s">
        <v>542</v>
      </c>
      <c r="B14" s="76"/>
      <c r="C14" s="76"/>
      <c r="D14" s="77" t="s">
        <v>543</v>
      </c>
      <c r="E14" s="78" t="s">
        <v>544</v>
      </c>
      <c r="F14" s="78" t="s">
        <v>545</v>
      </c>
      <c r="G14" s="78" t="s">
        <v>546</v>
      </c>
      <c r="H14" s="78" t="s">
        <v>547</v>
      </c>
      <c r="I14" s="78"/>
      <c r="J14" s="78"/>
    </row>
    <row r="15" s="58" customFormat="1" spans="1:251">
      <c r="A15" s="77" t="s">
        <v>548</v>
      </c>
      <c r="B15" s="79" t="s">
        <v>549</v>
      </c>
      <c r="C15" s="79" t="s">
        <v>550</v>
      </c>
      <c r="D15" s="77"/>
      <c r="E15" s="78"/>
      <c r="F15" s="78"/>
      <c r="G15" s="78"/>
      <c r="H15" s="78"/>
      <c r="I15" s="78"/>
      <c r="J15" s="78"/>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c r="AZ15" s="54"/>
      <c r="BA15" s="54"/>
      <c r="BB15" s="54"/>
      <c r="BC15" s="54"/>
      <c r="BD15" s="54"/>
      <c r="BE15" s="54"/>
      <c r="BF15" s="54"/>
      <c r="BG15" s="54"/>
      <c r="BH15" s="54"/>
      <c r="BI15" s="54"/>
      <c r="BJ15" s="54"/>
      <c r="BK15" s="54"/>
      <c r="BL15" s="54"/>
      <c r="BM15" s="54"/>
      <c r="BN15" s="54"/>
      <c r="BO15" s="54"/>
      <c r="BP15" s="54"/>
      <c r="BQ15" s="54"/>
      <c r="BR15" s="54"/>
      <c r="BS15" s="54"/>
      <c r="BT15" s="54"/>
      <c r="BU15" s="54"/>
      <c r="BV15" s="54"/>
      <c r="BW15" s="54"/>
      <c r="BX15" s="54"/>
      <c r="BY15" s="54"/>
      <c r="BZ15" s="54"/>
      <c r="CA15" s="54"/>
      <c r="CB15" s="54"/>
      <c r="CC15" s="54"/>
      <c r="CD15" s="54"/>
      <c r="CE15" s="54"/>
      <c r="CF15" s="54"/>
      <c r="CG15" s="54"/>
      <c r="CH15" s="54"/>
      <c r="CI15" s="54"/>
      <c r="CJ15" s="54"/>
      <c r="CK15" s="54"/>
      <c r="CL15" s="54"/>
      <c r="CM15" s="54"/>
      <c r="CN15" s="54"/>
      <c r="CO15" s="54"/>
      <c r="CP15" s="54"/>
      <c r="CQ15" s="54"/>
      <c r="CR15" s="54"/>
      <c r="CS15" s="54"/>
      <c r="CT15" s="54"/>
      <c r="CU15" s="54"/>
      <c r="CV15" s="54"/>
      <c r="CW15" s="54"/>
      <c r="CX15" s="54"/>
      <c r="CY15" s="54"/>
      <c r="CZ15" s="54"/>
      <c r="DA15" s="54"/>
      <c r="DB15" s="54"/>
      <c r="DC15" s="54"/>
      <c r="DD15" s="54"/>
      <c r="DE15" s="54"/>
      <c r="DF15" s="54"/>
      <c r="DG15" s="54"/>
      <c r="DH15" s="54"/>
      <c r="DI15" s="54"/>
      <c r="DJ15" s="54"/>
      <c r="DK15" s="54"/>
      <c r="DL15" s="54"/>
      <c r="DM15" s="54"/>
      <c r="DN15" s="54"/>
      <c r="DO15" s="54"/>
      <c r="DP15" s="54"/>
      <c r="DQ15" s="54"/>
      <c r="DR15" s="54"/>
      <c r="DS15" s="54"/>
      <c r="DT15" s="54"/>
      <c r="DU15" s="54"/>
      <c r="DV15" s="54"/>
      <c r="DW15" s="54"/>
      <c r="DX15" s="54"/>
      <c r="DY15" s="54"/>
      <c r="DZ15" s="54"/>
      <c r="EA15" s="54"/>
      <c r="EB15" s="54"/>
      <c r="EC15" s="54"/>
      <c r="ED15" s="54"/>
      <c r="EE15" s="54"/>
      <c r="EF15" s="54"/>
      <c r="EG15" s="54"/>
      <c r="EH15" s="54"/>
      <c r="EI15" s="54"/>
      <c r="EJ15" s="54"/>
      <c r="EK15" s="54"/>
      <c r="EL15" s="54"/>
      <c r="EM15" s="54"/>
      <c r="EN15" s="54"/>
      <c r="EO15" s="54"/>
      <c r="EP15" s="54"/>
      <c r="EQ15" s="54"/>
      <c r="ER15" s="54"/>
      <c r="ES15" s="54"/>
      <c r="ET15" s="54"/>
      <c r="EU15" s="54"/>
      <c r="EV15" s="54"/>
      <c r="EW15" s="54"/>
      <c r="EX15" s="54"/>
      <c r="EY15" s="54"/>
      <c r="EZ15" s="54"/>
      <c r="FA15" s="54"/>
      <c r="FB15" s="54"/>
      <c r="FC15" s="54"/>
      <c r="FD15" s="54"/>
      <c r="FE15" s="54"/>
      <c r="FF15" s="54"/>
      <c r="FG15" s="54"/>
      <c r="FH15" s="54"/>
      <c r="FI15" s="54"/>
      <c r="FJ15" s="54"/>
      <c r="FK15" s="54"/>
      <c r="FL15" s="54"/>
      <c r="FM15" s="54"/>
      <c r="FN15" s="54"/>
      <c r="FO15" s="54"/>
      <c r="FP15" s="54"/>
      <c r="FQ15" s="54"/>
      <c r="FR15" s="54"/>
      <c r="FS15" s="54"/>
      <c r="FT15" s="54"/>
      <c r="FU15" s="54"/>
      <c r="FV15" s="54"/>
      <c r="FW15" s="54"/>
      <c r="FX15" s="54"/>
      <c r="FY15" s="54"/>
      <c r="FZ15" s="54"/>
      <c r="GA15" s="54"/>
      <c r="GB15" s="54"/>
      <c r="GC15" s="54"/>
      <c r="GD15" s="54"/>
      <c r="GE15" s="54"/>
      <c r="GF15" s="54"/>
      <c r="GG15" s="54"/>
      <c r="GH15" s="54"/>
      <c r="GI15" s="54"/>
      <c r="GJ15" s="54"/>
      <c r="GK15" s="54"/>
      <c r="GL15" s="54"/>
      <c r="GM15" s="54"/>
      <c r="GN15" s="54"/>
      <c r="GO15" s="54"/>
      <c r="GP15" s="54"/>
      <c r="GQ15" s="54"/>
      <c r="GR15" s="54"/>
      <c r="GS15" s="54"/>
      <c r="GT15" s="54"/>
      <c r="GU15" s="54"/>
      <c r="GV15" s="54"/>
      <c r="GW15" s="54"/>
      <c r="GX15" s="54"/>
      <c r="GY15" s="54"/>
      <c r="GZ15" s="54"/>
      <c r="HA15" s="54"/>
      <c r="HB15" s="54"/>
      <c r="HC15" s="54"/>
      <c r="HD15" s="54"/>
      <c r="HE15" s="54"/>
      <c r="HF15" s="54"/>
      <c r="HG15" s="54"/>
      <c r="HH15" s="54"/>
      <c r="HI15" s="54"/>
      <c r="HJ15" s="54"/>
      <c r="HK15" s="54"/>
      <c r="HL15" s="54"/>
      <c r="HM15" s="54"/>
      <c r="HN15" s="54"/>
      <c r="HO15" s="54"/>
      <c r="HP15" s="54"/>
      <c r="HQ15" s="54"/>
      <c r="HR15" s="54"/>
      <c r="HS15" s="54"/>
      <c r="HT15" s="54"/>
      <c r="HU15" s="54"/>
      <c r="HV15" s="54"/>
      <c r="HW15" s="54"/>
      <c r="HX15" s="54"/>
      <c r="HY15" s="54"/>
      <c r="HZ15" s="54"/>
      <c r="IA15" s="54"/>
      <c r="IB15" s="54"/>
      <c r="IC15" s="54"/>
      <c r="ID15" s="54"/>
      <c r="IE15" s="54"/>
      <c r="IF15" s="54"/>
      <c r="IG15" s="54"/>
      <c r="IH15" s="54"/>
      <c r="II15" s="54"/>
      <c r="IJ15" s="54"/>
      <c r="IK15" s="54"/>
      <c r="IL15" s="54"/>
      <c r="IM15" s="54"/>
      <c r="IN15" s="54"/>
      <c r="IO15" s="54"/>
      <c r="IP15" s="54"/>
      <c r="IQ15" s="54"/>
    </row>
    <row r="16" s="58" customFormat="1" ht="51" customHeight="1" spans="1:251">
      <c r="A16" s="80" t="s">
        <v>551</v>
      </c>
      <c r="B16" s="81" t="s">
        <v>552</v>
      </c>
      <c r="C16" s="82" t="s">
        <v>553</v>
      </c>
      <c r="D16" s="83" t="s">
        <v>554</v>
      </c>
      <c r="E16" s="84" t="s">
        <v>555</v>
      </c>
      <c r="F16" s="85" t="s">
        <v>556</v>
      </c>
      <c r="G16" s="84" t="s">
        <v>557</v>
      </c>
      <c r="H16" s="86" t="s">
        <v>558</v>
      </c>
      <c r="I16" s="87"/>
      <c r="J16" s="88"/>
      <c r="K16" s="54"/>
      <c r="L16" s="54"/>
      <c r="M16" s="54"/>
      <c r="N16" s="54"/>
      <c r="O16" s="54"/>
      <c r="P16" s="54"/>
      <c r="Q16" s="54"/>
      <c r="R16" s="54"/>
      <c r="S16" s="54"/>
      <c r="T16" s="54"/>
      <c r="U16" s="54"/>
      <c r="V16" s="54"/>
      <c r="W16" s="54"/>
      <c r="X16" s="54"/>
      <c r="Y16" s="54"/>
      <c r="Z16" s="54"/>
      <c r="AA16" s="54"/>
      <c r="AB16" s="54"/>
      <c r="AC16" s="54"/>
      <c r="AD16" s="54"/>
      <c r="AE16" s="54"/>
      <c r="AF16" s="54"/>
      <c r="AG16" s="54"/>
      <c r="AH16" s="54"/>
      <c r="AI16" s="54"/>
      <c r="AJ16" s="54"/>
      <c r="AK16" s="54"/>
      <c r="AL16" s="54"/>
      <c r="AM16" s="54"/>
      <c r="AN16" s="54"/>
      <c r="AO16" s="54"/>
      <c r="AP16" s="54"/>
      <c r="AQ16" s="54"/>
      <c r="AR16" s="54"/>
      <c r="AS16" s="54"/>
      <c r="AT16" s="54"/>
      <c r="AU16" s="54"/>
      <c r="AV16" s="54"/>
      <c r="AW16" s="54"/>
      <c r="AX16" s="54"/>
      <c r="AY16" s="54"/>
      <c r="AZ16" s="54"/>
      <c r="BA16" s="54"/>
      <c r="BB16" s="54"/>
      <c r="BC16" s="54"/>
      <c r="BD16" s="54"/>
      <c r="BE16" s="54"/>
      <c r="BF16" s="54"/>
      <c r="BG16" s="54"/>
      <c r="BH16" s="54"/>
      <c r="BI16" s="54"/>
      <c r="BJ16" s="54"/>
      <c r="BK16" s="54"/>
      <c r="BL16" s="54"/>
      <c r="BM16" s="54"/>
      <c r="BN16" s="54"/>
      <c r="BO16" s="54"/>
      <c r="BP16" s="54"/>
      <c r="BQ16" s="54"/>
      <c r="BR16" s="54"/>
      <c r="BS16" s="54"/>
      <c r="BT16" s="54"/>
      <c r="BU16" s="54"/>
      <c r="BV16" s="54"/>
      <c r="BW16" s="54"/>
      <c r="BX16" s="54"/>
      <c r="BY16" s="54"/>
      <c r="BZ16" s="54"/>
      <c r="CA16" s="54"/>
      <c r="CB16" s="54"/>
      <c r="CC16" s="54"/>
      <c r="CD16" s="54"/>
      <c r="CE16" s="54"/>
      <c r="CF16" s="54"/>
      <c r="CG16" s="54"/>
      <c r="CH16" s="54"/>
      <c r="CI16" s="54"/>
      <c r="CJ16" s="54"/>
      <c r="CK16" s="54"/>
      <c r="CL16" s="54"/>
      <c r="CM16" s="54"/>
      <c r="CN16" s="54"/>
      <c r="CO16" s="54"/>
      <c r="CP16" s="54"/>
      <c r="CQ16" s="54"/>
      <c r="CR16" s="54"/>
      <c r="CS16" s="54"/>
      <c r="CT16" s="54"/>
      <c r="CU16" s="54"/>
      <c r="CV16" s="54"/>
      <c r="CW16" s="54"/>
      <c r="CX16" s="54"/>
      <c r="CY16" s="54"/>
      <c r="CZ16" s="54"/>
      <c r="DA16" s="54"/>
      <c r="DB16" s="54"/>
      <c r="DC16" s="54"/>
      <c r="DD16" s="54"/>
      <c r="DE16" s="54"/>
      <c r="DF16" s="54"/>
      <c r="DG16" s="54"/>
      <c r="DH16" s="54"/>
      <c r="DI16" s="54"/>
      <c r="DJ16" s="54"/>
      <c r="DK16" s="54"/>
      <c r="DL16" s="54"/>
      <c r="DM16" s="54"/>
      <c r="DN16" s="54"/>
      <c r="DO16" s="54"/>
      <c r="DP16" s="54"/>
      <c r="DQ16" s="54"/>
      <c r="DR16" s="54"/>
      <c r="DS16" s="54"/>
      <c r="DT16" s="54"/>
      <c r="DU16" s="54"/>
      <c r="DV16" s="54"/>
      <c r="DW16" s="54"/>
      <c r="DX16" s="54"/>
      <c r="DY16" s="54"/>
      <c r="DZ16" s="54"/>
      <c r="EA16" s="54"/>
      <c r="EB16" s="54"/>
      <c r="EC16" s="54"/>
      <c r="ED16" s="54"/>
      <c r="EE16" s="54"/>
      <c r="EF16" s="54"/>
      <c r="EG16" s="54"/>
      <c r="EH16" s="54"/>
      <c r="EI16" s="54"/>
      <c r="EJ16" s="54"/>
      <c r="EK16" s="54"/>
      <c r="EL16" s="54"/>
      <c r="EM16" s="54"/>
      <c r="EN16" s="54"/>
      <c r="EO16" s="54"/>
      <c r="EP16" s="54"/>
      <c r="EQ16" s="54"/>
      <c r="ER16" s="54"/>
      <c r="ES16" s="54"/>
      <c r="ET16" s="54"/>
      <c r="EU16" s="54"/>
      <c r="EV16" s="54"/>
      <c r="EW16" s="54"/>
      <c r="EX16" s="54"/>
      <c r="EY16" s="54"/>
      <c r="EZ16" s="54"/>
      <c r="FA16" s="54"/>
      <c r="FB16" s="54"/>
      <c r="FC16" s="54"/>
      <c r="FD16" s="54"/>
      <c r="FE16" s="54"/>
      <c r="FF16" s="54"/>
      <c r="FG16" s="54"/>
      <c r="FH16" s="54"/>
      <c r="FI16" s="54"/>
      <c r="FJ16" s="54"/>
      <c r="FK16" s="54"/>
      <c r="FL16" s="54"/>
      <c r="FM16" s="54"/>
      <c r="FN16" s="54"/>
      <c r="FO16" s="54"/>
      <c r="FP16" s="54"/>
      <c r="FQ16" s="54"/>
      <c r="FR16" s="54"/>
      <c r="FS16" s="54"/>
      <c r="FT16" s="54"/>
      <c r="FU16" s="54"/>
      <c r="FV16" s="54"/>
      <c r="FW16" s="54"/>
      <c r="FX16" s="54"/>
      <c r="FY16" s="54"/>
      <c r="FZ16" s="54"/>
      <c r="GA16" s="54"/>
      <c r="GB16" s="54"/>
      <c r="GC16" s="54"/>
      <c r="GD16" s="54"/>
      <c r="GE16" s="54"/>
      <c r="GF16" s="54"/>
      <c r="GG16" s="54"/>
      <c r="GH16" s="54"/>
      <c r="GI16" s="54"/>
      <c r="GJ16" s="54"/>
      <c r="GK16" s="54"/>
      <c r="GL16" s="54"/>
      <c r="GM16" s="54"/>
      <c r="GN16" s="54"/>
      <c r="GO16" s="54"/>
      <c r="GP16" s="54"/>
      <c r="GQ16" s="54"/>
      <c r="GR16" s="54"/>
      <c r="GS16" s="54"/>
      <c r="GT16" s="54"/>
      <c r="GU16" s="54"/>
      <c r="GV16" s="54"/>
      <c r="GW16" s="54"/>
      <c r="GX16" s="54"/>
      <c r="GY16" s="54"/>
      <c r="GZ16" s="54"/>
      <c r="HA16" s="54"/>
      <c r="HB16" s="54"/>
      <c r="HC16" s="54"/>
      <c r="HD16" s="54"/>
      <c r="HE16" s="54"/>
      <c r="HF16" s="54"/>
      <c r="HG16" s="54"/>
      <c r="HH16" s="54"/>
      <c r="HI16" s="54"/>
      <c r="HJ16" s="54"/>
      <c r="HK16" s="54"/>
      <c r="HL16" s="54"/>
      <c r="HM16" s="54"/>
      <c r="HN16" s="54"/>
      <c r="HO16" s="54"/>
      <c r="HP16" s="54"/>
      <c r="HQ16" s="54"/>
      <c r="HR16" s="54"/>
      <c r="HS16" s="54"/>
      <c r="HT16" s="54"/>
      <c r="HU16" s="54"/>
      <c r="HV16" s="54"/>
      <c r="HW16" s="54"/>
      <c r="HX16" s="54"/>
      <c r="HY16" s="54"/>
      <c r="HZ16" s="54"/>
      <c r="IA16" s="54"/>
      <c r="IB16" s="54"/>
      <c r="IC16" s="54"/>
      <c r="ID16" s="54"/>
      <c r="IE16" s="54"/>
      <c r="IF16" s="54"/>
      <c r="IG16" s="54"/>
      <c r="IH16" s="54"/>
      <c r="II16" s="54"/>
      <c r="IJ16" s="54"/>
      <c r="IK16" s="54"/>
      <c r="IL16" s="54"/>
      <c r="IM16" s="54"/>
      <c r="IN16" s="54"/>
      <c r="IO16" s="54"/>
      <c r="IP16" s="54"/>
      <c r="IQ16" s="54"/>
    </row>
    <row r="17" s="58" customFormat="1" ht="51" customHeight="1" spans="1:251">
      <c r="A17" s="89"/>
      <c r="B17" s="81" t="s">
        <v>559</v>
      </c>
      <c r="C17" s="82" t="s">
        <v>560</v>
      </c>
      <c r="D17" s="83" t="s">
        <v>561</v>
      </c>
      <c r="E17" s="84" t="s">
        <v>562</v>
      </c>
      <c r="F17" s="85" t="s">
        <v>563</v>
      </c>
      <c r="G17" s="84" t="s">
        <v>564</v>
      </c>
      <c r="H17" s="86" t="s">
        <v>558</v>
      </c>
      <c r="I17" s="87"/>
      <c r="J17" s="88"/>
      <c r="K17" s="54"/>
      <c r="L17" s="54"/>
      <c r="M17" s="54"/>
      <c r="N17" s="54"/>
      <c r="O17" s="54"/>
      <c r="P17" s="54"/>
      <c r="Q17" s="54"/>
      <c r="R17" s="54"/>
      <c r="S17" s="54"/>
      <c r="T17" s="54"/>
      <c r="U17" s="54"/>
      <c r="V17" s="54"/>
      <c r="W17" s="54"/>
      <c r="X17" s="54"/>
      <c r="Y17" s="54"/>
      <c r="Z17" s="54"/>
      <c r="AA17" s="54"/>
      <c r="AB17" s="54"/>
      <c r="AC17" s="54"/>
      <c r="AD17" s="54"/>
      <c r="AE17" s="54"/>
      <c r="AF17" s="54"/>
      <c r="AG17" s="54"/>
      <c r="AH17" s="54"/>
      <c r="AI17" s="54"/>
      <c r="AJ17" s="54"/>
      <c r="AK17" s="54"/>
      <c r="AL17" s="54"/>
      <c r="AM17" s="54"/>
      <c r="AN17" s="54"/>
      <c r="AO17" s="54"/>
      <c r="AP17" s="54"/>
      <c r="AQ17" s="54"/>
      <c r="AR17" s="54"/>
      <c r="AS17" s="54"/>
      <c r="AT17" s="54"/>
      <c r="AU17" s="54"/>
      <c r="AV17" s="54"/>
      <c r="AW17" s="54"/>
      <c r="AX17" s="54"/>
      <c r="AY17" s="54"/>
      <c r="AZ17" s="54"/>
      <c r="BA17" s="54"/>
      <c r="BB17" s="54"/>
      <c r="BC17" s="54"/>
      <c r="BD17" s="54"/>
      <c r="BE17" s="54"/>
      <c r="BF17" s="54"/>
      <c r="BG17" s="54"/>
      <c r="BH17" s="54"/>
      <c r="BI17" s="54"/>
      <c r="BJ17" s="54"/>
      <c r="BK17" s="54"/>
      <c r="BL17" s="54"/>
      <c r="BM17" s="54"/>
      <c r="BN17" s="54"/>
      <c r="BO17" s="54"/>
      <c r="BP17" s="54"/>
      <c r="BQ17" s="54"/>
      <c r="BR17" s="54"/>
      <c r="BS17" s="54"/>
      <c r="BT17" s="54"/>
      <c r="BU17" s="54"/>
      <c r="BV17" s="54"/>
      <c r="BW17" s="54"/>
      <c r="BX17" s="54"/>
      <c r="BY17" s="54"/>
      <c r="BZ17" s="54"/>
      <c r="CA17" s="54"/>
      <c r="CB17" s="54"/>
      <c r="CC17" s="54"/>
      <c r="CD17" s="54"/>
      <c r="CE17" s="54"/>
      <c r="CF17" s="54"/>
      <c r="CG17" s="54"/>
      <c r="CH17" s="54"/>
      <c r="CI17" s="54"/>
      <c r="CJ17" s="54"/>
      <c r="CK17" s="54"/>
      <c r="CL17" s="54"/>
      <c r="CM17" s="54"/>
      <c r="CN17" s="54"/>
      <c r="CO17" s="54"/>
      <c r="CP17" s="54"/>
      <c r="CQ17" s="54"/>
      <c r="CR17" s="54"/>
      <c r="CS17" s="54"/>
      <c r="CT17" s="54"/>
      <c r="CU17" s="54"/>
      <c r="CV17" s="54"/>
      <c r="CW17" s="54"/>
      <c r="CX17" s="54"/>
      <c r="CY17" s="54"/>
      <c r="CZ17" s="54"/>
      <c r="DA17" s="54"/>
      <c r="DB17" s="54"/>
      <c r="DC17" s="54"/>
      <c r="DD17" s="54"/>
      <c r="DE17" s="54"/>
      <c r="DF17" s="54"/>
      <c r="DG17" s="54"/>
      <c r="DH17" s="54"/>
      <c r="DI17" s="54"/>
      <c r="DJ17" s="54"/>
      <c r="DK17" s="54"/>
      <c r="DL17" s="54"/>
      <c r="DM17" s="54"/>
      <c r="DN17" s="54"/>
      <c r="DO17" s="54"/>
      <c r="DP17" s="54"/>
      <c r="DQ17" s="54"/>
      <c r="DR17" s="54"/>
      <c r="DS17" s="54"/>
      <c r="DT17" s="54"/>
      <c r="DU17" s="54"/>
      <c r="DV17" s="54"/>
      <c r="DW17" s="54"/>
      <c r="DX17" s="54"/>
      <c r="DY17" s="54"/>
      <c r="DZ17" s="54"/>
      <c r="EA17" s="54"/>
      <c r="EB17" s="54"/>
      <c r="EC17" s="54"/>
      <c r="ED17" s="54"/>
      <c r="EE17" s="54"/>
      <c r="EF17" s="54"/>
      <c r="EG17" s="54"/>
      <c r="EH17" s="54"/>
      <c r="EI17" s="54"/>
      <c r="EJ17" s="54"/>
      <c r="EK17" s="54"/>
      <c r="EL17" s="54"/>
      <c r="EM17" s="54"/>
      <c r="EN17" s="54"/>
      <c r="EO17" s="54"/>
      <c r="EP17" s="54"/>
      <c r="EQ17" s="54"/>
      <c r="ER17" s="54"/>
      <c r="ES17" s="54"/>
      <c r="ET17" s="54"/>
      <c r="EU17" s="54"/>
      <c r="EV17" s="54"/>
      <c r="EW17" s="54"/>
      <c r="EX17" s="54"/>
      <c r="EY17" s="54"/>
      <c r="EZ17" s="54"/>
      <c r="FA17" s="54"/>
      <c r="FB17" s="54"/>
      <c r="FC17" s="54"/>
      <c r="FD17" s="54"/>
      <c r="FE17" s="54"/>
      <c r="FF17" s="54"/>
      <c r="FG17" s="54"/>
      <c r="FH17" s="54"/>
      <c r="FI17" s="54"/>
      <c r="FJ17" s="54"/>
      <c r="FK17" s="54"/>
      <c r="FL17" s="54"/>
      <c r="FM17" s="54"/>
      <c r="FN17" s="54"/>
      <c r="FO17" s="54"/>
      <c r="FP17" s="54"/>
      <c r="FQ17" s="54"/>
      <c r="FR17" s="54"/>
      <c r="FS17" s="54"/>
      <c r="FT17" s="54"/>
      <c r="FU17" s="54"/>
      <c r="FV17" s="54"/>
      <c r="FW17" s="54"/>
      <c r="FX17" s="54"/>
      <c r="FY17" s="54"/>
      <c r="FZ17" s="54"/>
      <c r="GA17" s="54"/>
      <c r="GB17" s="54"/>
      <c r="GC17" s="54"/>
      <c r="GD17" s="54"/>
      <c r="GE17" s="54"/>
      <c r="GF17" s="54"/>
      <c r="GG17" s="54"/>
      <c r="GH17" s="54"/>
      <c r="GI17" s="54"/>
      <c r="GJ17" s="54"/>
      <c r="GK17" s="54"/>
      <c r="GL17" s="54"/>
      <c r="GM17" s="54"/>
      <c r="GN17" s="54"/>
      <c r="GO17" s="54"/>
      <c r="GP17" s="54"/>
      <c r="GQ17" s="54"/>
      <c r="GR17" s="54"/>
      <c r="GS17" s="54"/>
      <c r="GT17" s="54"/>
      <c r="GU17" s="54"/>
      <c r="GV17" s="54"/>
      <c r="GW17" s="54"/>
      <c r="GX17" s="54"/>
      <c r="GY17" s="54"/>
      <c r="GZ17" s="54"/>
      <c r="HA17" s="54"/>
      <c r="HB17" s="54"/>
      <c r="HC17" s="54"/>
      <c r="HD17" s="54"/>
      <c r="HE17" s="54"/>
      <c r="HF17" s="54"/>
      <c r="HG17" s="54"/>
      <c r="HH17" s="54"/>
      <c r="HI17" s="54"/>
      <c r="HJ17" s="54"/>
      <c r="HK17" s="54"/>
      <c r="HL17" s="54"/>
      <c r="HM17" s="54"/>
      <c r="HN17" s="54"/>
      <c r="HO17" s="54"/>
      <c r="HP17" s="54"/>
      <c r="HQ17" s="54"/>
      <c r="HR17" s="54"/>
      <c r="HS17" s="54"/>
      <c r="HT17" s="54"/>
      <c r="HU17" s="54"/>
      <c r="HV17" s="54"/>
      <c r="HW17" s="54"/>
      <c r="HX17" s="54"/>
      <c r="HY17" s="54"/>
      <c r="HZ17" s="54"/>
      <c r="IA17" s="54"/>
      <c r="IB17" s="54"/>
      <c r="IC17" s="54"/>
      <c r="ID17" s="54"/>
      <c r="IE17" s="54"/>
      <c r="IF17" s="54"/>
      <c r="IG17" s="54"/>
      <c r="IH17" s="54"/>
      <c r="II17" s="54"/>
      <c r="IJ17" s="54"/>
      <c r="IK17" s="54"/>
      <c r="IL17" s="54"/>
      <c r="IM17" s="54"/>
      <c r="IN17" s="54"/>
      <c r="IO17" s="54"/>
      <c r="IP17" s="54"/>
      <c r="IQ17" s="54"/>
    </row>
    <row r="18" s="58" customFormat="1" ht="51" customHeight="1" spans="1:251">
      <c r="A18" s="89"/>
      <c r="B18" s="81" t="s">
        <v>565</v>
      </c>
      <c r="C18" s="82" t="s">
        <v>566</v>
      </c>
      <c r="D18" s="83" t="s">
        <v>561</v>
      </c>
      <c r="E18" s="84" t="s">
        <v>567</v>
      </c>
      <c r="F18" s="85" t="s">
        <v>563</v>
      </c>
      <c r="G18" s="84" t="s">
        <v>568</v>
      </c>
      <c r="H18" s="86" t="s">
        <v>558</v>
      </c>
      <c r="I18" s="87"/>
      <c r="J18" s="88"/>
      <c r="K18" s="54"/>
      <c r="L18" s="54"/>
      <c r="M18" s="54"/>
      <c r="N18" s="54"/>
      <c r="O18" s="54"/>
      <c r="P18" s="54"/>
      <c r="Q18" s="54"/>
      <c r="R18" s="54"/>
      <c r="S18" s="54"/>
      <c r="T18" s="54"/>
      <c r="U18" s="54"/>
      <c r="V18" s="54"/>
      <c r="W18" s="54"/>
      <c r="X18" s="54"/>
      <c r="Y18" s="54"/>
      <c r="Z18" s="54"/>
      <c r="AA18" s="54"/>
      <c r="AB18" s="54"/>
      <c r="AC18" s="54"/>
      <c r="AD18" s="54"/>
      <c r="AE18" s="54"/>
      <c r="AF18" s="54"/>
      <c r="AG18" s="54"/>
      <c r="AH18" s="54"/>
      <c r="AI18" s="54"/>
      <c r="AJ18" s="54"/>
      <c r="AK18" s="54"/>
      <c r="AL18" s="54"/>
      <c r="AM18" s="54"/>
      <c r="AN18" s="54"/>
      <c r="AO18" s="54"/>
      <c r="AP18" s="54"/>
      <c r="AQ18" s="54"/>
      <c r="AR18" s="54"/>
      <c r="AS18" s="54"/>
      <c r="AT18" s="54"/>
      <c r="AU18" s="54"/>
      <c r="AV18" s="54"/>
      <c r="AW18" s="54"/>
      <c r="AX18" s="54"/>
      <c r="AY18" s="54"/>
      <c r="AZ18" s="54"/>
      <c r="BA18" s="54"/>
      <c r="BB18" s="54"/>
      <c r="BC18" s="54"/>
      <c r="BD18" s="54"/>
      <c r="BE18" s="54"/>
      <c r="BF18" s="54"/>
      <c r="BG18" s="54"/>
      <c r="BH18" s="54"/>
      <c r="BI18" s="54"/>
      <c r="BJ18" s="54"/>
      <c r="BK18" s="54"/>
      <c r="BL18" s="54"/>
      <c r="BM18" s="54"/>
      <c r="BN18" s="54"/>
      <c r="BO18" s="54"/>
      <c r="BP18" s="54"/>
      <c r="BQ18" s="54"/>
      <c r="BR18" s="54"/>
      <c r="BS18" s="54"/>
      <c r="BT18" s="54"/>
      <c r="BU18" s="54"/>
      <c r="BV18" s="54"/>
      <c r="BW18" s="54"/>
      <c r="BX18" s="54"/>
      <c r="BY18" s="54"/>
      <c r="BZ18" s="54"/>
      <c r="CA18" s="54"/>
      <c r="CB18" s="54"/>
      <c r="CC18" s="54"/>
      <c r="CD18" s="54"/>
      <c r="CE18" s="54"/>
      <c r="CF18" s="54"/>
      <c r="CG18" s="54"/>
      <c r="CH18" s="54"/>
      <c r="CI18" s="54"/>
      <c r="CJ18" s="54"/>
      <c r="CK18" s="54"/>
      <c r="CL18" s="54"/>
      <c r="CM18" s="54"/>
      <c r="CN18" s="54"/>
      <c r="CO18" s="54"/>
      <c r="CP18" s="54"/>
      <c r="CQ18" s="54"/>
      <c r="CR18" s="54"/>
      <c r="CS18" s="54"/>
      <c r="CT18" s="54"/>
      <c r="CU18" s="54"/>
      <c r="CV18" s="54"/>
      <c r="CW18" s="54"/>
      <c r="CX18" s="54"/>
      <c r="CY18" s="54"/>
      <c r="CZ18" s="54"/>
      <c r="DA18" s="54"/>
      <c r="DB18" s="54"/>
      <c r="DC18" s="54"/>
      <c r="DD18" s="54"/>
      <c r="DE18" s="54"/>
      <c r="DF18" s="54"/>
      <c r="DG18" s="54"/>
      <c r="DH18" s="54"/>
      <c r="DI18" s="54"/>
      <c r="DJ18" s="54"/>
      <c r="DK18" s="54"/>
      <c r="DL18" s="54"/>
      <c r="DM18" s="54"/>
      <c r="DN18" s="54"/>
      <c r="DO18" s="54"/>
      <c r="DP18" s="54"/>
      <c r="DQ18" s="54"/>
      <c r="DR18" s="54"/>
      <c r="DS18" s="54"/>
      <c r="DT18" s="54"/>
      <c r="DU18" s="54"/>
      <c r="DV18" s="54"/>
      <c r="DW18" s="54"/>
      <c r="DX18" s="54"/>
      <c r="DY18" s="54"/>
      <c r="DZ18" s="54"/>
      <c r="EA18" s="54"/>
      <c r="EB18" s="54"/>
      <c r="EC18" s="54"/>
      <c r="ED18" s="54"/>
      <c r="EE18" s="54"/>
      <c r="EF18" s="54"/>
      <c r="EG18" s="54"/>
      <c r="EH18" s="54"/>
      <c r="EI18" s="54"/>
      <c r="EJ18" s="54"/>
      <c r="EK18" s="54"/>
      <c r="EL18" s="54"/>
      <c r="EM18" s="54"/>
      <c r="EN18" s="54"/>
      <c r="EO18" s="54"/>
      <c r="EP18" s="54"/>
      <c r="EQ18" s="54"/>
      <c r="ER18" s="54"/>
      <c r="ES18" s="54"/>
      <c r="ET18" s="54"/>
      <c r="EU18" s="54"/>
      <c r="EV18" s="54"/>
      <c r="EW18" s="54"/>
      <c r="EX18" s="54"/>
      <c r="EY18" s="54"/>
      <c r="EZ18" s="54"/>
      <c r="FA18" s="54"/>
      <c r="FB18" s="54"/>
      <c r="FC18" s="54"/>
      <c r="FD18" s="54"/>
      <c r="FE18" s="54"/>
      <c r="FF18" s="54"/>
      <c r="FG18" s="54"/>
      <c r="FH18" s="54"/>
      <c r="FI18" s="54"/>
      <c r="FJ18" s="54"/>
      <c r="FK18" s="54"/>
      <c r="FL18" s="54"/>
      <c r="FM18" s="54"/>
      <c r="FN18" s="54"/>
      <c r="FO18" s="54"/>
      <c r="FP18" s="54"/>
      <c r="FQ18" s="54"/>
      <c r="FR18" s="54"/>
      <c r="FS18" s="54"/>
      <c r="FT18" s="54"/>
      <c r="FU18" s="54"/>
      <c r="FV18" s="54"/>
      <c r="FW18" s="54"/>
      <c r="FX18" s="54"/>
      <c r="FY18" s="54"/>
      <c r="FZ18" s="54"/>
      <c r="GA18" s="54"/>
      <c r="GB18" s="54"/>
      <c r="GC18" s="54"/>
      <c r="GD18" s="54"/>
      <c r="GE18" s="54"/>
      <c r="GF18" s="54"/>
      <c r="GG18" s="54"/>
      <c r="GH18" s="54"/>
      <c r="GI18" s="54"/>
      <c r="GJ18" s="54"/>
      <c r="GK18" s="54"/>
      <c r="GL18" s="54"/>
      <c r="GM18" s="54"/>
      <c r="GN18" s="54"/>
      <c r="GO18" s="54"/>
      <c r="GP18" s="54"/>
      <c r="GQ18" s="54"/>
      <c r="GR18" s="54"/>
      <c r="GS18" s="54"/>
      <c r="GT18" s="54"/>
      <c r="GU18" s="54"/>
      <c r="GV18" s="54"/>
      <c r="GW18" s="54"/>
      <c r="GX18" s="54"/>
      <c r="GY18" s="54"/>
      <c r="GZ18" s="54"/>
      <c r="HA18" s="54"/>
      <c r="HB18" s="54"/>
      <c r="HC18" s="54"/>
      <c r="HD18" s="54"/>
      <c r="HE18" s="54"/>
      <c r="HF18" s="54"/>
      <c r="HG18" s="54"/>
      <c r="HH18" s="54"/>
      <c r="HI18" s="54"/>
      <c r="HJ18" s="54"/>
      <c r="HK18" s="54"/>
      <c r="HL18" s="54"/>
      <c r="HM18" s="54"/>
      <c r="HN18" s="54"/>
      <c r="HO18" s="54"/>
      <c r="HP18" s="54"/>
      <c r="HQ18" s="54"/>
      <c r="HR18" s="54"/>
      <c r="HS18" s="54"/>
      <c r="HT18" s="54"/>
      <c r="HU18" s="54"/>
      <c r="HV18" s="54"/>
      <c r="HW18" s="54"/>
      <c r="HX18" s="54"/>
      <c r="HY18" s="54"/>
      <c r="HZ18" s="54"/>
      <c r="IA18" s="54"/>
      <c r="IB18" s="54"/>
      <c r="IC18" s="54"/>
      <c r="ID18" s="54"/>
      <c r="IE18" s="54"/>
      <c r="IF18" s="54"/>
      <c r="IG18" s="54"/>
      <c r="IH18" s="54"/>
      <c r="II18" s="54"/>
      <c r="IJ18" s="54"/>
      <c r="IK18" s="54"/>
      <c r="IL18" s="54"/>
      <c r="IM18" s="54"/>
      <c r="IN18" s="54"/>
      <c r="IO18" s="54"/>
      <c r="IP18" s="54"/>
      <c r="IQ18" s="54"/>
    </row>
    <row r="19" s="58" customFormat="1" ht="51" customHeight="1" spans="1:251">
      <c r="A19" s="89"/>
      <c r="B19" s="81" t="s">
        <v>569</v>
      </c>
      <c r="C19" s="82" t="s">
        <v>570</v>
      </c>
      <c r="D19" s="83" t="s">
        <v>571</v>
      </c>
      <c r="E19" s="84" t="s">
        <v>572</v>
      </c>
      <c r="F19" s="85" t="s">
        <v>573</v>
      </c>
      <c r="G19" s="84" t="s">
        <v>574</v>
      </c>
      <c r="H19" s="86" t="s">
        <v>558</v>
      </c>
      <c r="I19" s="87"/>
      <c r="J19" s="88"/>
      <c r="K19" s="54"/>
      <c r="L19" s="54"/>
      <c r="M19" s="54"/>
      <c r="N19" s="54"/>
      <c r="O19" s="54"/>
      <c r="P19" s="54"/>
      <c r="Q19" s="54"/>
      <c r="R19" s="54"/>
      <c r="S19" s="54"/>
      <c r="T19" s="54"/>
      <c r="U19" s="54"/>
      <c r="V19" s="54"/>
      <c r="W19" s="54"/>
      <c r="X19" s="54"/>
      <c r="Y19" s="54"/>
      <c r="Z19" s="54"/>
      <c r="AA19" s="54"/>
      <c r="AB19" s="54"/>
      <c r="AC19" s="54"/>
      <c r="AD19" s="54"/>
      <c r="AE19" s="54"/>
      <c r="AF19" s="54"/>
      <c r="AG19" s="54"/>
      <c r="AH19" s="54"/>
      <c r="AI19" s="54"/>
      <c r="AJ19" s="54"/>
      <c r="AK19" s="54"/>
      <c r="AL19" s="54"/>
      <c r="AM19" s="54"/>
      <c r="AN19" s="54"/>
      <c r="AO19" s="54"/>
      <c r="AP19" s="54"/>
      <c r="AQ19" s="54"/>
      <c r="AR19" s="54"/>
      <c r="AS19" s="54"/>
      <c r="AT19" s="54"/>
      <c r="AU19" s="54"/>
      <c r="AV19" s="54"/>
      <c r="AW19" s="54"/>
      <c r="AX19" s="54"/>
      <c r="AY19" s="54"/>
      <c r="AZ19" s="54"/>
      <c r="BA19" s="54"/>
      <c r="BB19" s="54"/>
      <c r="BC19" s="54"/>
      <c r="BD19" s="54"/>
      <c r="BE19" s="54"/>
      <c r="BF19" s="54"/>
      <c r="BG19" s="54"/>
      <c r="BH19" s="54"/>
      <c r="BI19" s="54"/>
      <c r="BJ19" s="54"/>
      <c r="BK19" s="54"/>
      <c r="BL19" s="54"/>
      <c r="BM19" s="54"/>
      <c r="BN19" s="54"/>
      <c r="BO19" s="54"/>
      <c r="BP19" s="54"/>
      <c r="BQ19" s="54"/>
      <c r="BR19" s="54"/>
      <c r="BS19" s="54"/>
      <c r="BT19" s="54"/>
      <c r="BU19" s="54"/>
      <c r="BV19" s="54"/>
      <c r="BW19" s="54"/>
      <c r="BX19" s="54"/>
      <c r="BY19" s="54"/>
      <c r="BZ19" s="54"/>
      <c r="CA19" s="54"/>
      <c r="CB19" s="54"/>
      <c r="CC19" s="54"/>
      <c r="CD19" s="54"/>
      <c r="CE19" s="54"/>
      <c r="CF19" s="54"/>
      <c r="CG19" s="54"/>
      <c r="CH19" s="54"/>
      <c r="CI19" s="54"/>
      <c r="CJ19" s="54"/>
      <c r="CK19" s="54"/>
      <c r="CL19" s="54"/>
      <c r="CM19" s="54"/>
      <c r="CN19" s="54"/>
      <c r="CO19" s="54"/>
      <c r="CP19" s="54"/>
      <c r="CQ19" s="54"/>
      <c r="CR19" s="54"/>
      <c r="CS19" s="54"/>
      <c r="CT19" s="54"/>
      <c r="CU19" s="54"/>
      <c r="CV19" s="54"/>
      <c r="CW19" s="54"/>
      <c r="CX19" s="54"/>
      <c r="CY19" s="54"/>
      <c r="CZ19" s="54"/>
      <c r="DA19" s="54"/>
      <c r="DB19" s="54"/>
      <c r="DC19" s="54"/>
      <c r="DD19" s="54"/>
      <c r="DE19" s="54"/>
      <c r="DF19" s="54"/>
      <c r="DG19" s="54"/>
      <c r="DH19" s="54"/>
      <c r="DI19" s="54"/>
      <c r="DJ19" s="54"/>
      <c r="DK19" s="54"/>
      <c r="DL19" s="54"/>
      <c r="DM19" s="54"/>
      <c r="DN19" s="54"/>
      <c r="DO19" s="54"/>
      <c r="DP19" s="54"/>
      <c r="DQ19" s="54"/>
      <c r="DR19" s="54"/>
      <c r="DS19" s="54"/>
      <c r="DT19" s="54"/>
      <c r="DU19" s="54"/>
      <c r="DV19" s="54"/>
      <c r="DW19" s="54"/>
      <c r="DX19" s="54"/>
      <c r="DY19" s="54"/>
      <c r="DZ19" s="54"/>
      <c r="EA19" s="54"/>
      <c r="EB19" s="54"/>
      <c r="EC19" s="54"/>
      <c r="ED19" s="54"/>
      <c r="EE19" s="54"/>
      <c r="EF19" s="54"/>
      <c r="EG19" s="54"/>
      <c r="EH19" s="54"/>
      <c r="EI19" s="54"/>
      <c r="EJ19" s="54"/>
      <c r="EK19" s="54"/>
      <c r="EL19" s="54"/>
      <c r="EM19" s="54"/>
      <c r="EN19" s="54"/>
      <c r="EO19" s="54"/>
      <c r="EP19" s="54"/>
      <c r="EQ19" s="54"/>
      <c r="ER19" s="54"/>
      <c r="ES19" s="54"/>
      <c r="ET19" s="54"/>
      <c r="EU19" s="54"/>
      <c r="EV19" s="54"/>
      <c r="EW19" s="54"/>
      <c r="EX19" s="54"/>
      <c r="EY19" s="54"/>
      <c r="EZ19" s="54"/>
      <c r="FA19" s="54"/>
      <c r="FB19" s="54"/>
      <c r="FC19" s="54"/>
      <c r="FD19" s="54"/>
      <c r="FE19" s="54"/>
      <c r="FF19" s="54"/>
      <c r="FG19" s="54"/>
      <c r="FH19" s="54"/>
      <c r="FI19" s="54"/>
      <c r="FJ19" s="54"/>
      <c r="FK19" s="54"/>
      <c r="FL19" s="54"/>
      <c r="FM19" s="54"/>
      <c r="FN19" s="54"/>
      <c r="FO19" s="54"/>
      <c r="FP19" s="54"/>
      <c r="FQ19" s="54"/>
      <c r="FR19" s="54"/>
      <c r="FS19" s="54"/>
      <c r="FT19" s="54"/>
      <c r="FU19" s="54"/>
      <c r="FV19" s="54"/>
      <c r="FW19" s="54"/>
      <c r="FX19" s="54"/>
      <c r="FY19" s="54"/>
      <c r="FZ19" s="54"/>
      <c r="GA19" s="54"/>
      <c r="GB19" s="54"/>
      <c r="GC19" s="54"/>
      <c r="GD19" s="54"/>
      <c r="GE19" s="54"/>
      <c r="GF19" s="54"/>
      <c r="GG19" s="54"/>
      <c r="GH19" s="54"/>
      <c r="GI19" s="54"/>
      <c r="GJ19" s="54"/>
      <c r="GK19" s="54"/>
      <c r="GL19" s="54"/>
      <c r="GM19" s="54"/>
      <c r="GN19" s="54"/>
      <c r="GO19" s="54"/>
      <c r="GP19" s="54"/>
      <c r="GQ19" s="54"/>
      <c r="GR19" s="54"/>
      <c r="GS19" s="54"/>
      <c r="GT19" s="54"/>
      <c r="GU19" s="54"/>
      <c r="GV19" s="54"/>
      <c r="GW19" s="54"/>
      <c r="GX19" s="54"/>
      <c r="GY19" s="54"/>
      <c r="GZ19" s="54"/>
      <c r="HA19" s="54"/>
      <c r="HB19" s="54"/>
      <c r="HC19" s="54"/>
      <c r="HD19" s="54"/>
      <c r="HE19" s="54"/>
      <c r="HF19" s="54"/>
      <c r="HG19" s="54"/>
      <c r="HH19" s="54"/>
      <c r="HI19" s="54"/>
      <c r="HJ19" s="54"/>
      <c r="HK19" s="54"/>
      <c r="HL19" s="54"/>
      <c r="HM19" s="54"/>
      <c r="HN19" s="54"/>
      <c r="HO19" s="54"/>
      <c r="HP19" s="54"/>
      <c r="HQ19" s="54"/>
      <c r="HR19" s="54"/>
      <c r="HS19" s="54"/>
      <c r="HT19" s="54"/>
      <c r="HU19" s="54"/>
      <c r="HV19" s="54"/>
      <c r="HW19" s="54"/>
      <c r="HX19" s="54"/>
      <c r="HY19" s="54"/>
      <c r="HZ19" s="54"/>
      <c r="IA19" s="54"/>
      <c r="IB19" s="54"/>
      <c r="IC19" s="54"/>
      <c r="ID19" s="54"/>
      <c r="IE19" s="54"/>
      <c r="IF19" s="54"/>
      <c r="IG19" s="54"/>
      <c r="IH19" s="54"/>
      <c r="II19" s="54"/>
      <c r="IJ19" s="54"/>
      <c r="IK19" s="54"/>
      <c r="IL19" s="54"/>
      <c r="IM19" s="54"/>
      <c r="IN19" s="54"/>
      <c r="IO19" s="54"/>
      <c r="IP19" s="54"/>
      <c r="IQ19" s="54"/>
    </row>
    <row r="20" s="58" customFormat="1" ht="51" customHeight="1" spans="1:251">
      <c r="A20" s="80" t="s">
        <v>575</v>
      </c>
      <c r="B20" s="90" t="s">
        <v>576</v>
      </c>
      <c r="C20" s="91" t="s">
        <v>577</v>
      </c>
      <c r="D20" s="92" t="s">
        <v>561</v>
      </c>
      <c r="E20" s="91" t="s">
        <v>578</v>
      </c>
      <c r="F20" s="92" t="s">
        <v>563</v>
      </c>
      <c r="G20" s="84" t="s">
        <v>579</v>
      </c>
      <c r="H20" s="86" t="s">
        <v>558</v>
      </c>
      <c r="I20" s="87"/>
      <c r="J20" s="88"/>
      <c r="K20" s="54"/>
      <c r="L20" s="54"/>
      <c r="M20" s="54"/>
      <c r="N20" s="54"/>
      <c r="O20" s="54"/>
      <c r="P20" s="54"/>
      <c r="Q20" s="54"/>
      <c r="R20" s="54"/>
      <c r="S20" s="54"/>
      <c r="T20" s="54"/>
      <c r="U20" s="54"/>
      <c r="V20" s="54"/>
      <c r="W20" s="54"/>
      <c r="X20" s="54"/>
      <c r="Y20" s="54"/>
      <c r="Z20" s="54"/>
      <c r="AA20" s="54"/>
      <c r="AB20" s="54"/>
      <c r="AC20" s="54"/>
      <c r="AD20" s="54"/>
      <c r="AE20" s="54"/>
      <c r="AF20" s="54"/>
      <c r="AG20" s="54"/>
      <c r="AH20" s="54"/>
      <c r="AI20" s="54"/>
      <c r="AJ20" s="54"/>
      <c r="AK20" s="54"/>
      <c r="AL20" s="54"/>
      <c r="AM20" s="54"/>
      <c r="AN20" s="54"/>
      <c r="AO20" s="54"/>
      <c r="AP20" s="54"/>
      <c r="AQ20" s="54"/>
      <c r="AR20" s="54"/>
      <c r="AS20" s="54"/>
      <c r="AT20" s="54"/>
      <c r="AU20" s="54"/>
      <c r="AV20" s="54"/>
      <c r="AW20" s="54"/>
      <c r="AX20" s="54"/>
      <c r="AY20" s="54"/>
      <c r="AZ20" s="54"/>
      <c r="BA20" s="54"/>
      <c r="BB20" s="54"/>
      <c r="BC20" s="54"/>
      <c r="BD20" s="54"/>
      <c r="BE20" s="54"/>
      <c r="BF20" s="54"/>
      <c r="BG20" s="54"/>
      <c r="BH20" s="54"/>
      <c r="BI20" s="54"/>
      <c r="BJ20" s="54"/>
      <c r="BK20" s="54"/>
      <c r="BL20" s="54"/>
      <c r="BM20" s="54"/>
      <c r="BN20" s="54"/>
      <c r="BO20" s="54"/>
      <c r="BP20" s="54"/>
      <c r="BQ20" s="54"/>
      <c r="BR20" s="54"/>
      <c r="BS20" s="54"/>
      <c r="BT20" s="54"/>
      <c r="BU20" s="54"/>
      <c r="BV20" s="54"/>
      <c r="BW20" s="54"/>
      <c r="BX20" s="54"/>
      <c r="BY20" s="54"/>
      <c r="BZ20" s="54"/>
      <c r="CA20" s="54"/>
      <c r="CB20" s="54"/>
      <c r="CC20" s="54"/>
      <c r="CD20" s="54"/>
      <c r="CE20" s="54"/>
      <c r="CF20" s="54"/>
      <c r="CG20" s="54"/>
      <c r="CH20" s="54"/>
      <c r="CI20" s="54"/>
      <c r="CJ20" s="54"/>
      <c r="CK20" s="54"/>
      <c r="CL20" s="54"/>
      <c r="CM20" s="54"/>
      <c r="CN20" s="54"/>
      <c r="CO20" s="54"/>
      <c r="CP20" s="54"/>
      <c r="CQ20" s="54"/>
      <c r="CR20" s="54"/>
      <c r="CS20" s="54"/>
      <c r="CT20" s="54"/>
      <c r="CU20" s="54"/>
      <c r="CV20" s="54"/>
      <c r="CW20" s="54"/>
      <c r="CX20" s="54"/>
      <c r="CY20" s="54"/>
      <c r="CZ20" s="54"/>
      <c r="DA20" s="54"/>
      <c r="DB20" s="54"/>
      <c r="DC20" s="54"/>
      <c r="DD20" s="54"/>
      <c r="DE20" s="54"/>
      <c r="DF20" s="54"/>
      <c r="DG20" s="54"/>
      <c r="DH20" s="54"/>
      <c r="DI20" s="54"/>
      <c r="DJ20" s="54"/>
      <c r="DK20" s="54"/>
      <c r="DL20" s="54"/>
      <c r="DM20" s="54"/>
      <c r="DN20" s="54"/>
      <c r="DO20" s="54"/>
      <c r="DP20" s="54"/>
      <c r="DQ20" s="54"/>
      <c r="DR20" s="54"/>
      <c r="DS20" s="54"/>
      <c r="DT20" s="54"/>
      <c r="DU20" s="54"/>
      <c r="DV20" s="54"/>
      <c r="DW20" s="54"/>
      <c r="DX20" s="54"/>
      <c r="DY20" s="54"/>
      <c r="DZ20" s="54"/>
      <c r="EA20" s="54"/>
      <c r="EB20" s="54"/>
      <c r="EC20" s="54"/>
      <c r="ED20" s="54"/>
      <c r="EE20" s="54"/>
      <c r="EF20" s="54"/>
      <c r="EG20" s="54"/>
      <c r="EH20" s="54"/>
      <c r="EI20" s="54"/>
      <c r="EJ20" s="54"/>
      <c r="EK20" s="54"/>
      <c r="EL20" s="54"/>
      <c r="EM20" s="54"/>
      <c r="EN20" s="54"/>
      <c r="EO20" s="54"/>
      <c r="EP20" s="54"/>
      <c r="EQ20" s="54"/>
      <c r="ER20" s="54"/>
      <c r="ES20" s="54"/>
      <c r="ET20" s="54"/>
      <c r="EU20" s="54"/>
      <c r="EV20" s="54"/>
      <c r="EW20" s="54"/>
      <c r="EX20" s="54"/>
      <c r="EY20" s="54"/>
      <c r="EZ20" s="54"/>
      <c r="FA20" s="54"/>
      <c r="FB20" s="54"/>
      <c r="FC20" s="54"/>
      <c r="FD20" s="54"/>
      <c r="FE20" s="54"/>
      <c r="FF20" s="54"/>
      <c r="FG20" s="54"/>
      <c r="FH20" s="54"/>
      <c r="FI20" s="54"/>
      <c r="FJ20" s="54"/>
      <c r="FK20" s="54"/>
      <c r="FL20" s="54"/>
      <c r="FM20" s="54"/>
      <c r="FN20" s="54"/>
      <c r="FO20" s="54"/>
      <c r="FP20" s="54"/>
      <c r="FQ20" s="54"/>
      <c r="FR20" s="54"/>
      <c r="FS20" s="54"/>
      <c r="FT20" s="54"/>
      <c r="FU20" s="54"/>
      <c r="FV20" s="54"/>
      <c r="FW20" s="54"/>
      <c r="FX20" s="54"/>
      <c r="FY20" s="54"/>
      <c r="FZ20" s="54"/>
      <c r="GA20" s="54"/>
      <c r="GB20" s="54"/>
      <c r="GC20" s="54"/>
      <c r="GD20" s="54"/>
      <c r="GE20" s="54"/>
      <c r="GF20" s="54"/>
      <c r="GG20" s="54"/>
      <c r="GH20" s="54"/>
      <c r="GI20" s="54"/>
      <c r="GJ20" s="54"/>
      <c r="GK20" s="54"/>
      <c r="GL20" s="54"/>
      <c r="GM20" s="54"/>
      <c r="GN20" s="54"/>
      <c r="GO20" s="54"/>
      <c r="GP20" s="54"/>
      <c r="GQ20" s="54"/>
      <c r="GR20" s="54"/>
      <c r="GS20" s="54"/>
      <c r="GT20" s="54"/>
      <c r="GU20" s="54"/>
      <c r="GV20" s="54"/>
      <c r="GW20" s="54"/>
      <c r="GX20" s="54"/>
      <c r="GY20" s="54"/>
      <c r="GZ20" s="54"/>
      <c r="HA20" s="54"/>
      <c r="HB20" s="54"/>
      <c r="HC20" s="54"/>
      <c r="HD20" s="54"/>
      <c r="HE20" s="54"/>
      <c r="HF20" s="54"/>
      <c r="HG20" s="54"/>
      <c r="HH20" s="54"/>
      <c r="HI20" s="54"/>
      <c r="HJ20" s="54"/>
      <c r="HK20" s="54"/>
      <c r="HL20" s="54"/>
      <c r="HM20" s="54"/>
      <c r="HN20" s="54"/>
      <c r="HO20" s="54"/>
      <c r="HP20" s="54"/>
      <c r="HQ20" s="54"/>
      <c r="HR20" s="54"/>
      <c r="HS20" s="54"/>
      <c r="HT20" s="54"/>
      <c r="HU20" s="54"/>
      <c r="HV20" s="54"/>
      <c r="HW20" s="54"/>
      <c r="HX20" s="54"/>
      <c r="HY20" s="54"/>
      <c r="HZ20" s="54"/>
      <c r="IA20" s="54"/>
      <c r="IB20" s="54"/>
      <c r="IC20" s="54"/>
      <c r="ID20" s="54"/>
      <c r="IE20" s="54"/>
      <c r="IF20" s="54"/>
      <c r="IG20" s="54"/>
      <c r="IH20" s="54"/>
      <c r="II20" s="54"/>
      <c r="IJ20" s="54"/>
      <c r="IK20" s="54"/>
      <c r="IL20" s="54"/>
      <c r="IM20" s="54"/>
      <c r="IN20" s="54"/>
      <c r="IO20" s="54"/>
      <c r="IP20" s="54"/>
      <c r="IQ20" s="54"/>
    </row>
    <row r="21" s="58" customFormat="1" ht="51" customHeight="1" spans="1:251">
      <c r="A21" s="93" t="s">
        <v>580</v>
      </c>
      <c r="B21" s="90" t="s">
        <v>581</v>
      </c>
      <c r="C21" s="91" t="s">
        <v>582</v>
      </c>
      <c r="D21" s="92" t="s">
        <v>554</v>
      </c>
      <c r="E21" s="91" t="s">
        <v>583</v>
      </c>
      <c r="F21" s="92" t="s">
        <v>584</v>
      </c>
      <c r="G21" s="94">
        <v>0.9</v>
      </c>
      <c r="H21" s="91" t="s">
        <v>558</v>
      </c>
      <c r="I21" s="95"/>
      <c r="J21" s="96"/>
      <c r="K21" s="54"/>
      <c r="L21" s="54"/>
      <c r="M21" s="54"/>
      <c r="N21" s="54"/>
      <c r="O21" s="54"/>
      <c r="P21" s="54"/>
      <c r="Q21" s="54"/>
      <c r="R21" s="54"/>
      <c r="S21" s="54"/>
      <c r="T21" s="54"/>
      <c r="U21" s="54"/>
      <c r="V21" s="54"/>
      <c r="W21" s="54"/>
      <c r="X21" s="54"/>
      <c r="Y21" s="54"/>
      <c r="Z21" s="54"/>
      <c r="AA21" s="54"/>
      <c r="AB21" s="54"/>
      <c r="AC21" s="54"/>
      <c r="AD21" s="54"/>
      <c r="AE21" s="54"/>
      <c r="AF21" s="54"/>
      <c r="AG21" s="54"/>
      <c r="AH21" s="54"/>
      <c r="AI21" s="54"/>
      <c r="AJ21" s="54"/>
      <c r="AK21" s="54"/>
      <c r="AL21" s="54"/>
      <c r="AM21" s="54"/>
      <c r="AN21" s="54"/>
      <c r="AO21" s="54"/>
      <c r="AP21" s="54"/>
      <c r="AQ21" s="54"/>
      <c r="AR21" s="54"/>
      <c r="AS21" s="54"/>
      <c r="AT21" s="54"/>
      <c r="AU21" s="54"/>
      <c r="AV21" s="54"/>
      <c r="AW21" s="54"/>
      <c r="AX21" s="54"/>
      <c r="AY21" s="54"/>
      <c r="AZ21" s="54"/>
      <c r="BA21" s="54"/>
      <c r="BB21" s="54"/>
      <c r="BC21" s="54"/>
      <c r="BD21" s="54"/>
      <c r="BE21" s="54"/>
      <c r="BF21" s="54"/>
      <c r="BG21" s="54"/>
      <c r="BH21" s="54"/>
      <c r="BI21" s="54"/>
      <c r="BJ21" s="54"/>
      <c r="BK21" s="54"/>
      <c r="BL21" s="54"/>
      <c r="BM21" s="54"/>
      <c r="BN21" s="54"/>
      <c r="BO21" s="54"/>
      <c r="BP21" s="54"/>
      <c r="BQ21" s="54"/>
      <c r="BR21" s="54"/>
      <c r="BS21" s="54"/>
      <c r="BT21" s="54"/>
      <c r="BU21" s="54"/>
      <c r="BV21" s="54"/>
      <c r="BW21" s="54"/>
      <c r="BX21" s="54"/>
      <c r="BY21" s="54"/>
      <c r="BZ21" s="54"/>
      <c r="CA21" s="54"/>
      <c r="CB21" s="54"/>
      <c r="CC21" s="54"/>
      <c r="CD21" s="54"/>
      <c r="CE21" s="54"/>
      <c r="CF21" s="54"/>
      <c r="CG21" s="54"/>
      <c r="CH21" s="54"/>
      <c r="CI21" s="54"/>
      <c r="CJ21" s="54"/>
      <c r="CK21" s="54"/>
      <c r="CL21" s="54"/>
      <c r="CM21" s="54"/>
      <c r="CN21" s="54"/>
      <c r="CO21" s="54"/>
      <c r="CP21" s="54"/>
      <c r="CQ21" s="54"/>
      <c r="CR21" s="54"/>
      <c r="CS21" s="54"/>
      <c r="CT21" s="54"/>
      <c r="CU21" s="54"/>
      <c r="CV21" s="54"/>
      <c r="CW21" s="54"/>
      <c r="CX21" s="54"/>
      <c r="CY21" s="54"/>
      <c r="CZ21" s="54"/>
      <c r="DA21" s="54"/>
      <c r="DB21" s="54"/>
      <c r="DC21" s="54"/>
      <c r="DD21" s="54"/>
      <c r="DE21" s="54"/>
      <c r="DF21" s="54"/>
      <c r="DG21" s="54"/>
      <c r="DH21" s="54"/>
      <c r="DI21" s="54"/>
      <c r="DJ21" s="54"/>
      <c r="DK21" s="54"/>
      <c r="DL21" s="54"/>
      <c r="DM21" s="54"/>
      <c r="DN21" s="54"/>
      <c r="DO21" s="54"/>
      <c r="DP21" s="54"/>
      <c r="DQ21" s="54"/>
      <c r="DR21" s="54"/>
      <c r="DS21" s="54"/>
      <c r="DT21" s="54"/>
      <c r="DU21" s="54"/>
      <c r="DV21" s="54"/>
      <c r="DW21" s="54"/>
      <c r="DX21" s="54"/>
      <c r="DY21" s="54"/>
      <c r="DZ21" s="54"/>
      <c r="EA21" s="54"/>
      <c r="EB21" s="54"/>
      <c r="EC21" s="54"/>
      <c r="ED21" s="54"/>
      <c r="EE21" s="54"/>
      <c r="EF21" s="54"/>
      <c r="EG21" s="54"/>
      <c r="EH21" s="54"/>
      <c r="EI21" s="54"/>
      <c r="EJ21" s="54"/>
      <c r="EK21" s="54"/>
      <c r="EL21" s="54"/>
      <c r="EM21" s="54"/>
      <c r="EN21" s="54"/>
      <c r="EO21" s="54"/>
      <c r="EP21" s="54"/>
      <c r="EQ21" s="54"/>
      <c r="ER21" s="54"/>
      <c r="ES21" s="54"/>
      <c r="ET21" s="54"/>
      <c r="EU21" s="54"/>
      <c r="EV21" s="54"/>
      <c r="EW21" s="54"/>
      <c r="EX21" s="54"/>
      <c r="EY21" s="54"/>
      <c r="EZ21" s="54"/>
      <c r="FA21" s="54"/>
      <c r="FB21" s="54"/>
      <c r="FC21" s="54"/>
      <c r="FD21" s="54"/>
      <c r="FE21" s="54"/>
      <c r="FF21" s="54"/>
      <c r="FG21" s="54"/>
      <c r="FH21" s="54"/>
      <c r="FI21" s="54"/>
      <c r="FJ21" s="54"/>
      <c r="FK21" s="54"/>
      <c r="FL21" s="54"/>
      <c r="FM21" s="54"/>
      <c r="FN21" s="54"/>
      <c r="FO21" s="54"/>
      <c r="FP21" s="54"/>
      <c r="FQ21" s="54"/>
      <c r="FR21" s="54"/>
      <c r="FS21" s="54"/>
      <c r="FT21" s="54"/>
      <c r="FU21" s="54"/>
      <c r="FV21" s="54"/>
      <c r="FW21" s="54"/>
      <c r="FX21" s="54"/>
      <c r="FY21" s="54"/>
      <c r="FZ21" s="54"/>
      <c r="GA21" s="54"/>
      <c r="GB21" s="54"/>
      <c r="GC21" s="54"/>
      <c r="GD21" s="54"/>
      <c r="GE21" s="54"/>
      <c r="GF21" s="54"/>
      <c r="GG21" s="54"/>
      <c r="GH21" s="54"/>
      <c r="GI21" s="54"/>
      <c r="GJ21" s="54"/>
      <c r="GK21" s="54"/>
      <c r="GL21" s="54"/>
      <c r="GM21" s="54"/>
      <c r="GN21" s="54"/>
      <c r="GO21" s="54"/>
      <c r="GP21" s="54"/>
      <c r="GQ21" s="54"/>
      <c r="GR21" s="54"/>
      <c r="GS21" s="54"/>
      <c r="GT21" s="54"/>
      <c r="GU21" s="54"/>
      <c r="GV21" s="54"/>
      <c r="GW21" s="54"/>
      <c r="GX21" s="54"/>
      <c r="GY21" s="54"/>
      <c r="GZ21" s="54"/>
      <c r="HA21" s="54"/>
      <c r="HB21" s="54"/>
      <c r="HC21" s="54"/>
      <c r="HD21" s="54"/>
      <c r="HE21" s="54"/>
      <c r="HF21" s="54"/>
      <c r="HG21" s="54"/>
      <c r="HH21" s="54"/>
      <c r="HI21" s="54"/>
      <c r="HJ21" s="54"/>
      <c r="HK21" s="54"/>
      <c r="HL21" s="54"/>
      <c r="HM21" s="54"/>
      <c r="HN21" s="54"/>
      <c r="HO21" s="54"/>
      <c r="HP21" s="54"/>
      <c r="HQ21" s="54"/>
      <c r="HR21" s="54"/>
      <c r="HS21" s="54"/>
      <c r="HT21" s="54"/>
      <c r="HU21" s="54"/>
      <c r="HV21" s="54"/>
      <c r="HW21" s="54"/>
      <c r="HX21" s="54"/>
      <c r="HY21" s="54"/>
      <c r="HZ21" s="54"/>
      <c r="IA21" s="54"/>
      <c r="IB21" s="54"/>
      <c r="IC21" s="54"/>
      <c r="ID21" s="54"/>
      <c r="IE21" s="54"/>
      <c r="IF21" s="54"/>
      <c r="IG21" s="54"/>
      <c r="IH21" s="54"/>
      <c r="II21" s="54"/>
      <c r="IJ21" s="54"/>
      <c r="IK21" s="54"/>
      <c r="IL21" s="54"/>
      <c r="IM21" s="54"/>
      <c r="IN21" s="54"/>
      <c r="IO21" s="54"/>
      <c r="IP21" s="54"/>
      <c r="IQ21" s="54"/>
    </row>
    <row r="22" s="54" customFormat="1" ht="51" customHeight="1" spans="1:251">
      <c r="A22" s="97" t="s">
        <v>585</v>
      </c>
      <c r="B22" s="98" t="s">
        <v>586</v>
      </c>
      <c r="C22" s="98"/>
      <c r="D22" s="98"/>
      <c r="E22" s="98"/>
      <c r="F22" s="98"/>
      <c r="G22" s="98"/>
      <c r="H22" s="98"/>
      <c r="I22" s="98"/>
      <c r="J22" s="98"/>
    </row>
  </sheetData>
  <mergeCells count="25">
    <mergeCell ref="A1:J1"/>
    <mergeCell ref="A2:J2"/>
    <mergeCell ref="B3:J3"/>
    <mergeCell ref="C4:D4"/>
    <mergeCell ref="C5:D5"/>
    <mergeCell ref="A13:J13"/>
    <mergeCell ref="A14:C14"/>
    <mergeCell ref="H16:J16"/>
    <mergeCell ref="H17:J17"/>
    <mergeCell ref="H18:J18"/>
    <mergeCell ref="H19:J19"/>
    <mergeCell ref="H20:J20"/>
    <mergeCell ref="H21:J21"/>
    <mergeCell ref="B22:J22"/>
    <mergeCell ref="A16:A19"/>
    <mergeCell ref="C7:C10"/>
    <mergeCell ref="D14:D15"/>
    <mergeCell ref="E14:E15"/>
    <mergeCell ref="F14:F15"/>
    <mergeCell ref="G14:G15"/>
    <mergeCell ref="J5:J10"/>
    <mergeCell ref="A4:B10"/>
    <mergeCell ref="A11:B12"/>
    <mergeCell ref="C11:J12"/>
    <mergeCell ref="H14:J15"/>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T68"/>
  <sheetViews>
    <sheetView topLeftCell="A49" workbookViewId="0">
      <selection activeCell="L69" sqref="L69"/>
    </sheetView>
  </sheetViews>
  <sheetFormatPr defaultColWidth="9" defaultRowHeight="13.5"/>
  <cols>
    <col min="1" max="2" width="9" style="1"/>
    <col min="3" max="3" width="36.5" style="1" customWidth="1"/>
    <col min="4" max="6" width="13.125" style="1" customWidth="1"/>
    <col min="7" max="7" width="10.125" style="1"/>
    <col min="8" max="9" width="9" style="1"/>
    <col min="10" max="10" width="33.125" style="1" customWidth="1"/>
    <col min="11" max="16384" width="9" style="1"/>
  </cols>
  <sheetData>
    <row r="1" s="1" customFormat="1" spans="1:254">
      <c r="A1" s="6" t="s">
        <v>587</v>
      </c>
      <c r="B1" s="6"/>
      <c r="C1" s="6"/>
      <c r="D1" s="6"/>
      <c r="E1" s="6"/>
      <c r="F1" s="6"/>
      <c r="G1" s="6"/>
      <c r="H1" s="6"/>
      <c r="I1" s="6"/>
      <c r="J1" s="6"/>
    </row>
    <row r="2" s="1" customFormat="1" spans="1:254">
      <c r="A2" s="6"/>
      <c r="B2" s="6"/>
      <c r="C2" s="6"/>
      <c r="D2" s="6"/>
      <c r="E2" s="6"/>
      <c r="F2" s="6"/>
      <c r="G2" s="6"/>
      <c r="H2" s="6"/>
      <c r="I2" s="6"/>
      <c r="J2" s="6"/>
    </row>
    <row r="3" s="2" customFormat="1" ht="18" customHeight="1" spans="1:254">
      <c r="A3" s="7" t="s">
        <v>588</v>
      </c>
      <c r="B3" s="7"/>
      <c r="C3" s="8" t="s">
        <v>589</v>
      </c>
      <c r="D3" s="8"/>
      <c r="E3" s="8"/>
      <c r="F3" s="8"/>
      <c r="G3" s="8"/>
      <c r="H3" s="8"/>
      <c r="I3" s="8"/>
      <c r="J3" s="8"/>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c r="IH3" s="4"/>
      <c r="II3" s="4"/>
      <c r="IJ3" s="4"/>
      <c r="IK3" s="4"/>
      <c r="IL3" s="4"/>
      <c r="IM3" s="4"/>
      <c r="IN3" s="4"/>
      <c r="IO3" s="4"/>
      <c r="IP3" s="4"/>
      <c r="IQ3" s="4"/>
      <c r="IR3" s="4"/>
      <c r="IS3" s="4"/>
      <c r="IT3" s="4"/>
    </row>
    <row r="4" s="3" customFormat="1" ht="18" customHeight="1" spans="1:254">
      <c r="A4" s="7" t="s">
        <v>590</v>
      </c>
      <c r="B4" s="7"/>
      <c r="C4" s="8" t="s">
        <v>526</v>
      </c>
      <c r="D4" s="8"/>
      <c r="E4" s="8"/>
      <c r="F4" s="7" t="s">
        <v>591</v>
      </c>
      <c r="G4" s="9" t="s">
        <v>526</v>
      </c>
      <c r="H4" s="9"/>
      <c r="I4" s="9"/>
      <c r="J4" s="9"/>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row>
    <row r="5" s="3" customFormat="1" ht="36" customHeight="1" spans="1:254">
      <c r="A5" s="7" t="s">
        <v>592</v>
      </c>
      <c r="B5" s="7"/>
      <c r="C5" s="7"/>
      <c r="D5" s="7" t="s">
        <v>529</v>
      </c>
      <c r="E5" s="7" t="s">
        <v>445</v>
      </c>
      <c r="F5" s="7" t="s">
        <v>593</v>
      </c>
      <c r="G5" s="7" t="s">
        <v>594</v>
      </c>
      <c r="H5" s="7" t="s">
        <v>595</v>
      </c>
      <c r="I5" s="7" t="s">
        <v>596</v>
      </c>
      <c r="J5" s="7" t="s">
        <v>597</v>
      </c>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row>
    <row r="6" s="3" customFormat="1" ht="36" customHeight="1" spans="1:254">
      <c r="A6" s="7"/>
      <c r="B6" s="7"/>
      <c r="C6" s="10" t="s">
        <v>535</v>
      </c>
      <c r="D6" s="11">
        <v>3597298.99</v>
      </c>
      <c r="E6" s="11">
        <v>3597298.99</v>
      </c>
      <c r="F6" s="11">
        <v>3597298.99</v>
      </c>
      <c r="G6" s="12">
        <v>10</v>
      </c>
      <c r="H6" s="13">
        <f>F6/E6</f>
        <v>1</v>
      </c>
      <c r="I6" s="14">
        <v>10</v>
      </c>
      <c r="J6" s="1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row>
    <row r="7" s="3" customFormat="1" ht="36" customHeight="1" spans="1:254">
      <c r="A7" s="7"/>
      <c r="B7" s="7"/>
      <c r="C7" s="10" t="s">
        <v>537</v>
      </c>
      <c r="D7" s="11">
        <v>3597298.99</v>
      </c>
      <c r="E7" s="11">
        <v>3597298.99</v>
      </c>
      <c r="F7" s="11">
        <v>3597298.99</v>
      </c>
      <c r="G7" s="7" t="s">
        <v>449</v>
      </c>
      <c r="H7" s="13">
        <f>F7/E7</f>
        <v>1</v>
      </c>
      <c r="I7" s="14" t="s">
        <v>449</v>
      </c>
      <c r="J7" s="1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row>
    <row r="8" s="3" customFormat="1" ht="36" customHeight="1" spans="1:254">
      <c r="A8" s="7"/>
      <c r="B8" s="7"/>
      <c r="C8" s="10" t="s">
        <v>598</v>
      </c>
      <c r="D8" s="15">
        <v>0</v>
      </c>
      <c r="E8" s="15">
        <v>0</v>
      </c>
      <c r="F8" s="15">
        <v>0</v>
      </c>
      <c r="G8" s="7" t="s">
        <v>449</v>
      </c>
      <c r="H8" s="13">
        <v>1</v>
      </c>
      <c r="I8" s="14" t="s">
        <v>449</v>
      </c>
      <c r="J8" s="1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row>
    <row r="9" s="4" customFormat="1" ht="36" customHeight="1" spans="1:254">
      <c r="A9" s="7"/>
      <c r="B9" s="7"/>
      <c r="C9" s="10" t="s">
        <v>599</v>
      </c>
      <c r="D9" s="15">
        <v>0</v>
      </c>
      <c r="E9" s="15">
        <v>0</v>
      </c>
      <c r="F9" s="15">
        <v>0</v>
      </c>
      <c r="G9" s="7" t="s">
        <v>449</v>
      </c>
      <c r="H9" s="13">
        <v>1</v>
      </c>
      <c r="I9" s="14" t="s">
        <v>449</v>
      </c>
      <c r="J9" s="14"/>
    </row>
    <row r="10" s="4" customFormat="1" ht="18" customHeight="1" spans="1:254">
      <c r="A10" s="7" t="s">
        <v>600</v>
      </c>
      <c r="B10" s="7" t="s">
        <v>601</v>
      </c>
      <c r="C10" s="7"/>
      <c r="D10" s="7"/>
      <c r="E10" s="7"/>
      <c r="F10" s="14" t="s">
        <v>602</v>
      </c>
      <c r="G10" s="14"/>
      <c r="H10" s="14"/>
      <c r="I10" s="14"/>
      <c r="J10" s="14"/>
    </row>
    <row r="11" s="4" customFormat="1" ht="38" customHeight="1" spans="1:254">
      <c r="A11" s="7"/>
      <c r="B11" s="16" t="s">
        <v>603</v>
      </c>
      <c r="C11" s="17"/>
      <c r="D11" s="17"/>
      <c r="E11" s="18"/>
      <c r="F11" s="19" t="s">
        <v>604</v>
      </c>
      <c r="G11" s="19"/>
      <c r="H11" s="19"/>
      <c r="I11" s="19"/>
      <c r="J11" s="19"/>
    </row>
    <row r="12" s="4" customFormat="1" ht="33" customHeight="1" spans="1:254">
      <c r="A12" s="20" t="s">
        <v>605</v>
      </c>
      <c r="B12" s="21"/>
      <c r="C12" s="21"/>
      <c r="D12" s="21"/>
      <c r="E12" s="21"/>
      <c r="F12" s="21"/>
      <c r="G12" s="21"/>
      <c r="H12" s="21"/>
      <c r="I12" s="21"/>
      <c r="J12" s="22"/>
    </row>
    <row r="13" s="4" customFormat="1" ht="36" customHeight="1" spans="1:254">
      <c r="A13" s="23" t="s">
        <v>542</v>
      </c>
      <c r="B13" s="24"/>
      <c r="C13" s="25"/>
      <c r="D13" s="23" t="s">
        <v>606</v>
      </c>
      <c r="E13" s="24"/>
      <c r="F13" s="25"/>
      <c r="G13" s="26" t="s">
        <v>546</v>
      </c>
      <c r="H13" s="26" t="s">
        <v>594</v>
      </c>
      <c r="I13" s="26" t="s">
        <v>596</v>
      </c>
      <c r="J13" s="26" t="s">
        <v>547</v>
      </c>
    </row>
    <row r="14" s="4" customFormat="1" ht="36" customHeight="1" spans="1:254">
      <c r="A14" s="27" t="s">
        <v>548</v>
      </c>
      <c r="B14" s="7" t="s">
        <v>549</v>
      </c>
      <c r="C14" s="7" t="s">
        <v>550</v>
      </c>
      <c r="D14" s="7" t="s">
        <v>543</v>
      </c>
      <c r="E14" s="7" t="s">
        <v>544</v>
      </c>
      <c r="F14" s="28" t="s">
        <v>545</v>
      </c>
      <c r="G14" s="29"/>
      <c r="H14" s="29"/>
      <c r="I14" s="29"/>
      <c r="J14" s="29"/>
    </row>
    <row r="15" s="4" customFormat="1" ht="55" customHeight="1" spans="1:254">
      <c r="A15" s="7" t="s">
        <v>551</v>
      </c>
      <c r="B15" s="30" t="s">
        <v>552</v>
      </c>
      <c r="C15" s="31" t="s">
        <v>607</v>
      </c>
      <c r="D15" s="7" t="s">
        <v>608</v>
      </c>
      <c r="E15" s="7">
        <v>118294</v>
      </c>
      <c r="F15" s="28" t="s">
        <v>556</v>
      </c>
      <c r="G15" s="28">
        <v>112266</v>
      </c>
      <c r="H15" s="32">
        <v>15</v>
      </c>
      <c r="I15" s="32">
        <v>14.24</v>
      </c>
      <c r="J15" s="29" t="s">
        <v>609</v>
      </c>
    </row>
    <row r="16" s="4" customFormat="1" ht="18" customHeight="1" spans="1:254">
      <c r="A16" s="7"/>
      <c r="B16" s="30" t="s">
        <v>559</v>
      </c>
      <c r="C16" s="31" t="s">
        <v>610</v>
      </c>
      <c r="D16" s="7" t="s">
        <v>561</v>
      </c>
      <c r="E16" s="7">
        <v>100</v>
      </c>
      <c r="F16" s="28" t="s">
        <v>584</v>
      </c>
      <c r="G16" s="28">
        <v>100</v>
      </c>
      <c r="H16" s="32">
        <v>15</v>
      </c>
      <c r="I16" s="32">
        <v>15</v>
      </c>
      <c r="J16" s="33" t="s">
        <v>611</v>
      </c>
    </row>
    <row r="17" s="4" customFormat="1" ht="18" customHeight="1" spans="1:254">
      <c r="A17" s="7"/>
      <c r="B17" s="30" t="s">
        <v>565</v>
      </c>
      <c r="C17" s="31" t="s">
        <v>612</v>
      </c>
      <c r="D17" s="7" t="s">
        <v>561</v>
      </c>
      <c r="E17" s="7" t="s">
        <v>613</v>
      </c>
      <c r="F17" s="28" t="s">
        <v>614</v>
      </c>
      <c r="G17" s="7" t="s">
        <v>615</v>
      </c>
      <c r="H17" s="32">
        <v>10</v>
      </c>
      <c r="I17" s="32">
        <v>10</v>
      </c>
      <c r="J17" s="33" t="s">
        <v>611</v>
      </c>
    </row>
    <row r="18" s="4" customFormat="1" ht="38" customHeight="1" spans="1:254">
      <c r="A18" s="7"/>
      <c r="B18" s="7" t="s">
        <v>569</v>
      </c>
      <c r="C18" s="31" t="s">
        <v>570</v>
      </c>
      <c r="D18" s="7" t="s">
        <v>616</v>
      </c>
      <c r="E18" s="7">
        <v>359.73</v>
      </c>
      <c r="F18" s="28" t="s">
        <v>573</v>
      </c>
      <c r="G18" s="28">
        <v>359.73</v>
      </c>
      <c r="H18" s="32">
        <v>10</v>
      </c>
      <c r="I18" s="32">
        <v>10</v>
      </c>
      <c r="J18" s="33" t="s">
        <v>611</v>
      </c>
    </row>
    <row r="19" s="4" customFormat="1" ht="45" customHeight="1" spans="1:254">
      <c r="A19" s="7" t="s">
        <v>575</v>
      </c>
      <c r="B19" s="9" t="s">
        <v>617</v>
      </c>
      <c r="C19" s="31" t="s">
        <v>618</v>
      </c>
      <c r="D19" s="7" t="s">
        <v>561</v>
      </c>
      <c r="E19" s="7" t="s">
        <v>619</v>
      </c>
      <c r="F19" s="28" t="s">
        <v>614</v>
      </c>
      <c r="G19" s="7" t="s">
        <v>615</v>
      </c>
      <c r="H19" s="32">
        <v>30</v>
      </c>
      <c r="I19" s="32">
        <v>30</v>
      </c>
      <c r="J19" s="33" t="s">
        <v>611</v>
      </c>
    </row>
    <row r="20" s="4" customFormat="1" ht="45" customHeight="1" spans="1:254">
      <c r="A20" s="34" t="s">
        <v>580</v>
      </c>
      <c r="B20" s="35" t="s">
        <v>620</v>
      </c>
      <c r="C20" s="31" t="s">
        <v>621</v>
      </c>
      <c r="D20" s="7" t="s">
        <v>608</v>
      </c>
      <c r="E20" s="28" t="s">
        <v>622</v>
      </c>
      <c r="F20" s="28" t="s">
        <v>584</v>
      </c>
      <c r="G20" s="28">
        <v>85</v>
      </c>
      <c r="H20" s="36">
        <v>10</v>
      </c>
      <c r="I20" s="36">
        <v>10</v>
      </c>
      <c r="J20" s="33" t="s">
        <v>611</v>
      </c>
    </row>
    <row r="21" s="4" customFormat="1" ht="54" customHeight="1" spans="1:254">
      <c r="A21" s="37" t="s">
        <v>623</v>
      </c>
      <c r="B21" s="37"/>
      <c r="C21" s="37"/>
      <c r="D21" s="38" t="s">
        <v>624</v>
      </c>
      <c r="E21" s="38"/>
      <c r="F21" s="38"/>
      <c r="G21" s="38"/>
      <c r="H21" s="38"/>
      <c r="I21" s="38"/>
      <c r="J21" s="38"/>
    </row>
    <row r="22" s="4" customFormat="1" ht="25.5" customHeight="1" spans="1:254">
      <c r="A22" s="39" t="s">
        <v>625</v>
      </c>
      <c r="B22" s="40"/>
      <c r="C22" s="40"/>
      <c r="D22" s="40"/>
      <c r="E22" s="40"/>
      <c r="F22" s="40"/>
      <c r="G22" s="41"/>
      <c r="H22" s="37">
        <f>+I6+I15+I16+I18+I19+I20+I17</f>
        <v>99.24</v>
      </c>
      <c r="I22" s="42" t="s">
        <v>626</v>
      </c>
      <c r="J22" s="43" t="s">
        <v>627</v>
      </c>
    </row>
    <row r="23" s="4" customFormat="1" ht="25.5" customHeight="1" spans="1:254">
      <c r="A23" s="44"/>
      <c r="B23" s="44"/>
      <c r="C23" s="44"/>
      <c r="D23" s="44"/>
      <c r="E23" s="44"/>
      <c r="F23" s="44"/>
      <c r="G23" s="44"/>
      <c r="H23" s="44"/>
      <c r="I23" s="44"/>
      <c r="J23" s="45"/>
    </row>
    <row r="24" s="2" customFormat="1" ht="18" customHeight="1" spans="1:254">
      <c r="A24" s="7" t="s">
        <v>588</v>
      </c>
      <c r="B24" s="7"/>
      <c r="C24" s="8" t="s">
        <v>628</v>
      </c>
      <c r="D24" s="8"/>
      <c r="E24" s="8"/>
      <c r="F24" s="8"/>
      <c r="G24" s="8"/>
      <c r="H24" s="8"/>
      <c r="I24" s="8"/>
      <c r="J24" s="8"/>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4"/>
      <c r="IK24" s="4"/>
      <c r="IL24" s="4"/>
      <c r="IM24" s="4"/>
      <c r="IN24" s="4"/>
      <c r="IO24" s="4"/>
      <c r="IP24" s="4"/>
      <c r="IQ24" s="4"/>
      <c r="IR24" s="4"/>
      <c r="IS24" s="4"/>
      <c r="IT24" s="4"/>
    </row>
    <row r="25" s="3" customFormat="1" ht="18" customHeight="1" spans="1:254">
      <c r="A25" s="7" t="s">
        <v>590</v>
      </c>
      <c r="B25" s="7"/>
      <c r="C25" s="8" t="s">
        <v>526</v>
      </c>
      <c r="D25" s="8"/>
      <c r="E25" s="8"/>
      <c r="F25" s="7" t="s">
        <v>591</v>
      </c>
      <c r="G25" s="9" t="s">
        <v>526</v>
      </c>
      <c r="H25" s="9"/>
      <c r="I25" s="9"/>
      <c r="J25" s="9"/>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4"/>
      <c r="IK25" s="4"/>
      <c r="IL25" s="4"/>
      <c r="IM25" s="4"/>
      <c r="IN25" s="4"/>
      <c r="IO25" s="4"/>
      <c r="IP25" s="4"/>
      <c r="IQ25" s="4"/>
      <c r="IR25" s="4"/>
      <c r="IS25" s="4"/>
      <c r="IT25" s="4"/>
    </row>
    <row r="26" s="3" customFormat="1" ht="36" customHeight="1" spans="1:254">
      <c r="A26" s="7" t="s">
        <v>592</v>
      </c>
      <c r="B26" s="7"/>
      <c r="C26" s="7"/>
      <c r="D26" s="7" t="s">
        <v>529</v>
      </c>
      <c r="E26" s="7" t="s">
        <v>445</v>
      </c>
      <c r="F26" s="7" t="s">
        <v>593</v>
      </c>
      <c r="G26" s="7" t="s">
        <v>594</v>
      </c>
      <c r="H26" s="7" t="s">
        <v>595</v>
      </c>
      <c r="I26" s="7" t="s">
        <v>596</v>
      </c>
      <c r="J26" s="7"/>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4"/>
      <c r="IK26" s="4"/>
      <c r="IL26" s="4"/>
      <c r="IM26" s="4"/>
      <c r="IN26" s="4"/>
      <c r="IO26" s="4"/>
      <c r="IP26" s="4"/>
      <c r="IQ26" s="4"/>
      <c r="IR26" s="4"/>
      <c r="IS26" s="4"/>
      <c r="IT26" s="4"/>
    </row>
    <row r="27" s="3" customFormat="1" ht="36" customHeight="1" spans="1:254">
      <c r="A27" s="7"/>
      <c r="B27" s="7"/>
      <c r="C27" s="10" t="s">
        <v>535</v>
      </c>
      <c r="D27" s="11">
        <v>550000</v>
      </c>
      <c r="E27" s="11">
        <v>468314.3</v>
      </c>
      <c r="F27" s="11">
        <v>468314.3</v>
      </c>
      <c r="G27" s="12">
        <v>10</v>
      </c>
      <c r="H27" s="13">
        <f t="shared" ref="H27:H30" si="0">F27/E27</f>
        <v>1</v>
      </c>
      <c r="I27" s="14">
        <v>8.51</v>
      </c>
      <c r="J27" s="1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4"/>
      <c r="IK27" s="4"/>
      <c r="IL27" s="4"/>
      <c r="IM27" s="4"/>
      <c r="IN27" s="4"/>
      <c r="IO27" s="4"/>
      <c r="IP27" s="4"/>
      <c r="IQ27" s="4"/>
      <c r="IR27" s="4"/>
      <c r="IS27" s="4"/>
      <c r="IT27" s="4"/>
    </row>
    <row r="28" s="3" customFormat="1" ht="36" customHeight="1" spans="1:254">
      <c r="A28" s="7"/>
      <c r="B28" s="7"/>
      <c r="C28" s="10" t="s">
        <v>537</v>
      </c>
      <c r="D28" s="11">
        <v>550000</v>
      </c>
      <c r="E28" s="11">
        <v>468314.3</v>
      </c>
      <c r="F28" s="11">
        <v>468314.3</v>
      </c>
      <c r="G28" s="7" t="s">
        <v>449</v>
      </c>
      <c r="H28" s="13">
        <f t="shared" si="0"/>
        <v>1</v>
      </c>
      <c r="I28" s="14" t="s">
        <v>449</v>
      </c>
      <c r="J28" s="1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4"/>
      <c r="IK28" s="4"/>
      <c r="IL28" s="4"/>
      <c r="IM28" s="4"/>
      <c r="IN28" s="4"/>
      <c r="IO28" s="4"/>
      <c r="IP28" s="4"/>
      <c r="IQ28" s="4"/>
      <c r="IR28" s="4"/>
      <c r="IS28" s="4"/>
      <c r="IT28" s="4"/>
    </row>
    <row r="29" s="3" customFormat="1" ht="36" customHeight="1" spans="1:254">
      <c r="A29" s="7"/>
      <c r="B29" s="7"/>
      <c r="C29" s="10" t="s">
        <v>598</v>
      </c>
      <c r="D29" s="11">
        <v>0</v>
      </c>
      <c r="E29" s="11">
        <f t="shared" ref="D29:F29" si="1">E27-E28</f>
        <v>0</v>
      </c>
      <c r="F29" s="11">
        <f t="shared" si="1"/>
        <v>0</v>
      </c>
      <c r="G29" s="7" t="s">
        <v>449</v>
      </c>
      <c r="H29" s="13">
        <v>1</v>
      </c>
      <c r="I29" s="14" t="s">
        <v>449</v>
      </c>
      <c r="J29" s="1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4"/>
      <c r="IK29" s="4"/>
      <c r="IL29" s="4"/>
      <c r="IM29" s="4"/>
      <c r="IN29" s="4"/>
      <c r="IO29" s="4"/>
      <c r="IP29" s="4"/>
      <c r="IQ29" s="4"/>
      <c r="IR29" s="4"/>
      <c r="IS29" s="4"/>
      <c r="IT29" s="4"/>
    </row>
    <row r="30" s="4" customFormat="1" ht="36" customHeight="1" spans="1:254">
      <c r="A30" s="7"/>
      <c r="B30" s="7"/>
      <c r="C30" s="10" t="s">
        <v>599</v>
      </c>
      <c r="D30" s="15">
        <v>0</v>
      </c>
      <c r="E30" s="15">
        <v>0</v>
      </c>
      <c r="F30" s="15">
        <v>0</v>
      </c>
      <c r="G30" s="7" t="s">
        <v>449</v>
      </c>
      <c r="H30" s="13">
        <v>1</v>
      </c>
      <c r="I30" s="14" t="s">
        <v>449</v>
      </c>
      <c r="J30" s="14"/>
    </row>
    <row r="31" s="4" customFormat="1" ht="18" customHeight="1" spans="1:254">
      <c r="A31" s="7" t="s">
        <v>600</v>
      </c>
      <c r="B31" s="7" t="s">
        <v>601</v>
      </c>
      <c r="C31" s="7"/>
      <c r="D31" s="7"/>
      <c r="E31" s="7"/>
      <c r="F31" s="14" t="s">
        <v>602</v>
      </c>
      <c r="G31" s="14"/>
      <c r="H31" s="14"/>
      <c r="I31" s="14"/>
      <c r="J31" s="14"/>
    </row>
    <row r="32" s="4" customFormat="1" ht="46" customHeight="1" spans="1:254">
      <c r="A32" s="7"/>
      <c r="B32" s="16" t="s">
        <v>629</v>
      </c>
      <c r="C32" s="17"/>
      <c r="D32" s="17"/>
      <c r="E32" s="18"/>
      <c r="F32" s="19" t="s">
        <v>630</v>
      </c>
      <c r="G32" s="19"/>
      <c r="H32" s="19"/>
      <c r="I32" s="19"/>
      <c r="J32" s="19"/>
    </row>
    <row r="33" s="4" customFormat="1" ht="42" customHeight="1" spans="1:254">
      <c r="A33" s="20" t="s">
        <v>605</v>
      </c>
      <c r="B33" s="21"/>
      <c r="C33" s="21"/>
      <c r="D33" s="21"/>
      <c r="E33" s="21"/>
      <c r="F33" s="21"/>
      <c r="G33" s="21"/>
      <c r="H33" s="21"/>
      <c r="I33" s="21"/>
      <c r="J33" s="22"/>
    </row>
    <row r="34" s="4" customFormat="1" ht="36" customHeight="1" spans="1:254">
      <c r="A34" s="23" t="s">
        <v>542</v>
      </c>
      <c r="B34" s="24"/>
      <c r="C34" s="25"/>
      <c r="D34" s="23" t="s">
        <v>606</v>
      </c>
      <c r="E34" s="24"/>
      <c r="F34" s="25"/>
      <c r="G34" s="26" t="s">
        <v>546</v>
      </c>
      <c r="H34" s="26" t="s">
        <v>594</v>
      </c>
      <c r="I34" s="26" t="s">
        <v>596</v>
      </c>
      <c r="J34" s="26" t="s">
        <v>547</v>
      </c>
    </row>
    <row r="35" s="4" customFormat="1" ht="36" customHeight="1" spans="1:254">
      <c r="A35" s="27" t="s">
        <v>548</v>
      </c>
      <c r="B35" s="7" t="s">
        <v>549</v>
      </c>
      <c r="C35" s="7" t="s">
        <v>550</v>
      </c>
      <c r="D35" s="7" t="s">
        <v>543</v>
      </c>
      <c r="E35" s="7" t="s">
        <v>544</v>
      </c>
      <c r="F35" s="28" t="s">
        <v>545</v>
      </c>
      <c r="G35" s="29"/>
      <c r="H35" s="29"/>
      <c r="I35" s="29"/>
      <c r="J35" s="29"/>
    </row>
    <row r="36" s="4" customFormat="1" ht="18" customHeight="1" spans="1:254">
      <c r="A36" s="7" t="s">
        <v>551</v>
      </c>
      <c r="B36" s="30" t="s">
        <v>559</v>
      </c>
      <c r="C36" s="31" t="s">
        <v>631</v>
      </c>
      <c r="D36" s="7" t="s">
        <v>561</v>
      </c>
      <c r="E36" s="7" t="s">
        <v>632</v>
      </c>
      <c r="F36" s="28" t="s">
        <v>614</v>
      </c>
      <c r="G36" s="7" t="s">
        <v>615</v>
      </c>
      <c r="H36" s="32">
        <v>15</v>
      </c>
      <c r="I36" s="32">
        <v>15</v>
      </c>
      <c r="J36" s="33" t="s">
        <v>611</v>
      </c>
    </row>
    <row r="37" s="4" customFormat="1" ht="18" customHeight="1" spans="1:254">
      <c r="A37" s="7"/>
      <c r="B37" s="30" t="s">
        <v>565</v>
      </c>
      <c r="C37" s="31" t="s">
        <v>633</v>
      </c>
      <c r="D37" s="7" t="s">
        <v>561</v>
      </c>
      <c r="E37" s="7" t="s">
        <v>634</v>
      </c>
      <c r="F37" s="28" t="s">
        <v>614</v>
      </c>
      <c r="G37" s="7" t="s">
        <v>615</v>
      </c>
      <c r="H37" s="32">
        <v>51</v>
      </c>
      <c r="I37" s="32">
        <v>15</v>
      </c>
      <c r="J37" s="33" t="s">
        <v>611</v>
      </c>
    </row>
    <row r="38" s="4" customFormat="1" ht="18" customHeight="1" spans="1:254">
      <c r="A38" s="7"/>
      <c r="B38" s="30" t="s">
        <v>569</v>
      </c>
      <c r="C38" s="31" t="s">
        <v>570</v>
      </c>
      <c r="D38" s="7" t="s">
        <v>616</v>
      </c>
      <c r="E38" s="7">
        <v>550000</v>
      </c>
      <c r="F38" s="28" t="s">
        <v>635</v>
      </c>
      <c r="G38" s="46">
        <v>468314.3</v>
      </c>
      <c r="H38" s="32">
        <v>20</v>
      </c>
      <c r="I38" s="32">
        <v>20</v>
      </c>
      <c r="J38" s="33" t="s">
        <v>611</v>
      </c>
    </row>
    <row r="39" s="4" customFormat="1" ht="30" customHeight="1" spans="1:254">
      <c r="A39" s="7" t="s">
        <v>575</v>
      </c>
      <c r="B39" s="9" t="s">
        <v>576</v>
      </c>
      <c r="C39" s="31" t="s">
        <v>636</v>
      </c>
      <c r="D39" s="7" t="s">
        <v>561</v>
      </c>
      <c r="E39" s="7" t="s">
        <v>637</v>
      </c>
      <c r="F39" s="28" t="s">
        <v>614</v>
      </c>
      <c r="G39" s="7" t="s">
        <v>615</v>
      </c>
      <c r="H39" s="32">
        <v>30</v>
      </c>
      <c r="I39" s="32">
        <v>30</v>
      </c>
      <c r="J39" s="33" t="s">
        <v>611</v>
      </c>
    </row>
    <row r="40" s="4" customFormat="1" ht="47" customHeight="1" spans="1:254">
      <c r="A40" s="34" t="s">
        <v>580</v>
      </c>
      <c r="B40" s="35" t="s">
        <v>620</v>
      </c>
      <c r="C40" s="31" t="s">
        <v>581</v>
      </c>
      <c r="D40" s="7" t="s">
        <v>608</v>
      </c>
      <c r="E40" s="28">
        <v>95</v>
      </c>
      <c r="F40" s="28" t="s">
        <v>584</v>
      </c>
      <c r="G40" s="28">
        <v>95</v>
      </c>
      <c r="H40" s="36">
        <v>10</v>
      </c>
      <c r="I40" s="36">
        <v>10</v>
      </c>
      <c r="J40" s="33" t="s">
        <v>611</v>
      </c>
    </row>
    <row r="41" s="4" customFormat="1" ht="54" customHeight="1" spans="1:254">
      <c r="A41" s="37" t="s">
        <v>623</v>
      </c>
      <c r="B41" s="37"/>
      <c r="C41" s="37"/>
      <c r="D41" s="38" t="s">
        <v>624</v>
      </c>
      <c r="E41" s="38"/>
      <c r="F41" s="38"/>
      <c r="G41" s="38"/>
      <c r="H41" s="38"/>
      <c r="I41" s="38"/>
      <c r="J41" s="38"/>
    </row>
    <row r="42" s="4" customFormat="1" ht="25.5" customHeight="1" spans="1:254">
      <c r="A42" s="37" t="s">
        <v>625</v>
      </c>
      <c r="B42" s="37"/>
      <c r="C42" s="37"/>
      <c r="D42" s="37"/>
      <c r="E42" s="37"/>
      <c r="F42" s="37"/>
      <c r="G42" s="37"/>
      <c r="H42" s="37">
        <f>I27+I36+I38+I39+I40+I37</f>
        <v>98.51</v>
      </c>
      <c r="I42" s="42" t="s">
        <v>626</v>
      </c>
      <c r="J42" s="43" t="s">
        <v>627</v>
      </c>
    </row>
    <row r="43" s="4" customFormat="1" ht="25.5" customHeight="1" spans="1:254">
      <c r="A43" s="44"/>
      <c r="B43" s="44"/>
      <c r="C43" s="44"/>
      <c r="D43" s="44"/>
      <c r="E43" s="44"/>
      <c r="F43" s="44"/>
      <c r="G43" s="44"/>
      <c r="H43" s="44"/>
      <c r="I43" s="44"/>
      <c r="J43" s="45"/>
    </row>
    <row r="44" s="2" customFormat="1" ht="18" customHeight="1" spans="1:254">
      <c r="A44" s="7" t="s">
        <v>588</v>
      </c>
      <c r="B44" s="7"/>
      <c r="C44" s="8" t="s">
        <v>638</v>
      </c>
      <c r="D44" s="8"/>
      <c r="E44" s="8"/>
      <c r="F44" s="8"/>
      <c r="G44" s="8"/>
      <c r="H44" s="8"/>
      <c r="I44" s="8"/>
      <c r="J44" s="8"/>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row>
    <row r="45" s="3" customFormat="1" ht="18" customHeight="1" spans="1:254">
      <c r="A45" s="7" t="s">
        <v>590</v>
      </c>
      <c r="B45" s="7"/>
      <c r="C45" s="8" t="s">
        <v>526</v>
      </c>
      <c r="D45" s="8"/>
      <c r="E45" s="8"/>
      <c r="F45" s="7" t="s">
        <v>591</v>
      </c>
      <c r="G45" s="9" t="s">
        <v>526</v>
      </c>
      <c r="H45" s="9"/>
      <c r="I45" s="9"/>
      <c r="J45" s="9"/>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row>
    <row r="46" s="3" customFormat="1" ht="36" customHeight="1" spans="1:254">
      <c r="A46" s="7" t="s">
        <v>592</v>
      </c>
      <c r="B46" s="7"/>
      <c r="C46" s="7"/>
      <c r="D46" s="7" t="s">
        <v>529</v>
      </c>
      <c r="E46" s="7" t="s">
        <v>445</v>
      </c>
      <c r="F46" s="7" t="s">
        <v>593</v>
      </c>
      <c r="G46" s="7" t="s">
        <v>594</v>
      </c>
      <c r="H46" s="7" t="s">
        <v>595</v>
      </c>
      <c r="I46" s="7" t="s">
        <v>596</v>
      </c>
      <c r="J46" s="7"/>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c r="IB46" s="4"/>
      <c r="IC46" s="4"/>
      <c r="ID46" s="4"/>
      <c r="IE46" s="4"/>
      <c r="IF46" s="4"/>
      <c r="IG46" s="4"/>
      <c r="IH46" s="4"/>
      <c r="II46" s="4"/>
      <c r="IJ46" s="4"/>
      <c r="IK46" s="4"/>
      <c r="IL46" s="4"/>
      <c r="IM46" s="4"/>
      <c r="IN46" s="4"/>
      <c r="IO46" s="4"/>
      <c r="IP46" s="4"/>
      <c r="IQ46" s="4"/>
      <c r="IR46" s="4"/>
      <c r="IS46" s="4"/>
      <c r="IT46" s="4"/>
    </row>
    <row r="47" s="3" customFormat="1" ht="36" customHeight="1" spans="1:254">
      <c r="A47" s="7"/>
      <c r="B47" s="7"/>
      <c r="C47" s="10" t="s">
        <v>535</v>
      </c>
      <c r="D47" s="11">
        <v>116400</v>
      </c>
      <c r="E47" s="11">
        <v>116400</v>
      </c>
      <c r="F47" s="11">
        <v>116400</v>
      </c>
      <c r="G47" s="12">
        <v>10</v>
      </c>
      <c r="H47" s="13">
        <f>F47/E47</f>
        <v>1</v>
      </c>
      <c r="I47" s="14">
        <v>10</v>
      </c>
      <c r="J47" s="1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row>
    <row r="48" s="3" customFormat="1" ht="36" customHeight="1" spans="1:254">
      <c r="A48" s="7"/>
      <c r="B48" s="7"/>
      <c r="C48" s="10" t="s">
        <v>639</v>
      </c>
      <c r="D48" s="11">
        <v>116400</v>
      </c>
      <c r="E48" s="11">
        <v>116400</v>
      </c>
      <c r="F48" s="11">
        <v>116400</v>
      </c>
      <c r="G48" s="7" t="s">
        <v>449</v>
      </c>
      <c r="H48" s="13">
        <f>F48/E48</f>
        <v>1</v>
      </c>
      <c r="I48" s="14" t="s">
        <v>449</v>
      </c>
      <c r="J48" s="1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c r="IS48" s="4"/>
      <c r="IT48" s="4"/>
    </row>
    <row r="49" s="3" customFormat="1" ht="36" customHeight="1" spans="1:254">
      <c r="A49" s="7"/>
      <c r="B49" s="7"/>
      <c r="C49" s="10" t="s">
        <v>640</v>
      </c>
      <c r="D49" s="15">
        <v>0</v>
      </c>
      <c r="E49" s="15">
        <v>0</v>
      </c>
      <c r="F49" s="15">
        <v>0</v>
      </c>
      <c r="G49" s="7" t="s">
        <v>449</v>
      </c>
      <c r="H49" s="13">
        <v>1</v>
      </c>
      <c r="I49" s="14" t="s">
        <v>449</v>
      </c>
      <c r="J49" s="1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row>
    <row r="50" s="4" customFormat="1" ht="36" customHeight="1" spans="1:254">
      <c r="A50" s="7"/>
      <c r="B50" s="7"/>
      <c r="C50" s="10" t="s">
        <v>599</v>
      </c>
      <c r="D50" s="15">
        <v>0</v>
      </c>
      <c r="E50" s="15">
        <v>0</v>
      </c>
      <c r="F50" s="15">
        <v>0</v>
      </c>
      <c r="G50" s="7" t="s">
        <v>449</v>
      </c>
      <c r="H50" s="13">
        <v>1</v>
      </c>
      <c r="I50" s="14" t="s">
        <v>449</v>
      </c>
      <c r="J50" s="14"/>
    </row>
    <row r="51" s="4" customFormat="1" ht="18" customHeight="1" spans="1:254">
      <c r="A51" s="7" t="s">
        <v>600</v>
      </c>
      <c r="B51" s="7" t="s">
        <v>601</v>
      </c>
      <c r="C51" s="7"/>
      <c r="D51" s="7"/>
      <c r="E51" s="7"/>
      <c r="F51" s="14" t="s">
        <v>602</v>
      </c>
      <c r="G51" s="14"/>
      <c r="H51" s="14"/>
      <c r="I51" s="14"/>
      <c r="J51" s="14"/>
    </row>
    <row r="52" s="4" customFormat="1" ht="27" customHeight="1" spans="1:254">
      <c r="A52" s="7"/>
      <c r="B52" s="16" t="s">
        <v>641</v>
      </c>
      <c r="C52" s="17"/>
      <c r="D52" s="17"/>
      <c r="E52" s="18"/>
      <c r="F52" s="19" t="s">
        <v>642</v>
      </c>
      <c r="G52" s="19"/>
      <c r="H52" s="19"/>
      <c r="I52" s="19"/>
      <c r="J52" s="19"/>
    </row>
    <row r="53" s="4" customFormat="1" ht="33" customHeight="1" spans="1:254">
      <c r="A53" s="20" t="s">
        <v>605</v>
      </c>
      <c r="B53" s="21"/>
      <c r="C53" s="21"/>
      <c r="D53" s="21"/>
      <c r="E53" s="21"/>
      <c r="F53" s="21"/>
      <c r="G53" s="21"/>
      <c r="H53" s="21"/>
      <c r="I53" s="21"/>
      <c r="J53" s="22"/>
    </row>
    <row r="54" s="4" customFormat="1" ht="36" customHeight="1" spans="1:254">
      <c r="A54" s="23" t="s">
        <v>542</v>
      </c>
      <c r="B54" s="24"/>
      <c r="C54" s="25"/>
      <c r="D54" s="23" t="s">
        <v>606</v>
      </c>
      <c r="E54" s="24"/>
      <c r="F54" s="25"/>
      <c r="G54" s="26" t="s">
        <v>546</v>
      </c>
      <c r="H54" s="26" t="s">
        <v>594</v>
      </c>
      <c r="I54" s="26" t="s">
        <v>596</v>
      </c>
      <c r="J54" s="26" t="s">
        <v>547</v>
      </c>
    </row>
    <row r="55" s="4" customFormat="1" ht="42" customHeight="1" spans="1:254">
      <c r="A55" s="27" t="s">
        <v>548</v>
      </c>
      <c r="B55" s="7" t="s">
        <v>549</v>
      </c>
      <c r="C55" s="7" t="s">
        <v>550</v>
      </c>
      <c r="D55" s="7" t="s">
        <v>543</v>
      </c>
      <c r="E55" s="7" t="s">
        <v>544</v>
      </c>
      <c r="F55" s="28" t="s">
        <v>545</v>
      </c>
      <c r="G55" s="29"/>
      <c r="H55" s="29"/>
      <c r="I55" s="29"/>
      <c r="J55" s="29"/>
    </row>
    <row r="56" s="5" customFormat="1" ht="24" customHeight="1" spans="1:254">
      <c r="A56" s="7" t="s">
        <v>551</v>
      </c>
      <c r="B56" s="7" t="s">
        <v>552</v>
      </c>
      <c r="C56" s="8" t="s">
        <v>643</v>
      </c>
      <c r="D56" s="9" t="s">
        <v>608</v>
      </c>
      <c r="E56" s="9" t="s">
        <v>28</v>
      </c>
      <c r="F56" s="9" t="s">
        <v>556</v>
      </c>
      <c r="G56" s="47" t="s">
        <v>28</v>
      </c>
      <c r="H56" s="48">
        <v>15</v>
      </c>
      <c r="I56" s="48">
        <v>15</v>
      </c>
      <c r="J56" s="33" t="s">
        <v>611</v>
      </c>
    </row>
    <row r="57" s="5" customFormat="1" ht="24" customHeight="1" spans="1:254">
      <c r="A57" s="7"/>
      <c r="B57" s="9" t="s">
        <v>559</v>
      </c>
      <c r="C57" s="8" t="s">
        <v>644</v>
      </c>
      <c r="D57" s="9" t="s">
        <v>561</v>
      </c>
      <c r="E57" s="9" t="s">
        <v>645</v>
      </c>
      <c r="F57" s="9" t="s">
        <v>584</v>
      </c>
      <c r="G57" s="47" t="s">
        <v>645</v>
      </c>
      <c r="H57" s="48">
        <v>15</v>
      </c>
      <c r="I57" s="48">
        <v>15</v>
      </c>
      <c r="J57" s="33" t="s">
        <v>611</v>
      </c>
    </row>
    <row r="58" s="5" customFormat="1" ht="24" customHeight="1" spans="1:254">
      <c r="A58" s="7"/>
      <c r="B58" s="9" t="s">
        <v>565</v>
      </c>
      <c r="C58" s="8" t="s">
        <v>646</v>
      </c>
      <c r="D58" s="9" t="s">
        <v>561</v>
      </c>
      <c r="E58" s="9" t="s">
        <v>645</v>
      </c>
      <c r="F58" s="9" t="s">
        <v>584</v>
      </c>
      <c r="G58" s="47" t="s">
        <v>645</v>
      </c>
      <c r="H58" s="48">
        <v>10</v>
      </c>
      <c r="I58" s="48">
        <v>10</v>
      </c>
      <c r="J58" s="33" t="s">
        <v>611</v>
      </c>
    </row>
    <row r="59" s="5" customFormat="1" ht="24" customHeight="1" spans="1:254">
      <c r="A59" s="7"/>
      <c r="B59" s="9" t="s">
        <v>569</v>
      </c>
      <c r="C59" s="8" t="s">
        <v>647</v>
      </c>
      <c r="D59" s="7" t="s">
        <v>616</v>
      </c>
      <c r="E59" s="9" t="s">
        <v>648</v>
      </c>
      <c r="F59" s="9" t="s">
        <v>635</v>
      </c>
      <c r="G59" s="47" t="s">
        <v>648</v>
      </c>
      <c r="H59" s="48">
        <v>10</v>
      </c>
      <c r="I59" s="48">
        <v>10</v>
      </c>
      <c r="J59" s="33" t="s">
        <v>611</v>
      </c>
    </row>
    <row r="60" s="5" customFormat="1" ht="24" spans="1:254">
      <c r="A60" s="34" t="s">
        <v>575</v>
      </c>
      <c r="B60" s="7" t="s">
        <v>649</v>
      </c>
      <c r="C60" s="8" t="s">
        <v>650</v>
      </c>
      <c r="D60" s="9" t="s">
        <v>561</v>
      </c>
      <c r="E60" s="9" t="s">
        <v>651</v>
      </c>
      <c r="F60" s="28" t="s">
        <v>614</v>
      </c>
      <c r="G60" s="7" t="s">
        <v>615</v>
      </c>
      <c r="H60" s="48">
        <v>30</v>
      </c>
      <c r="I60" s="48">
        <v>30</v>
      </c>
      <c r="J60" s="33" t="s">
        <v>611</v>
      </c>
    </row>
    <row r="61" s="5" customFormat="1" ht="24" spans="1:254">
      <c r="A61" s="34" t="s">
        <v>580</v>
      </c>
      <c r="B61" s="35" t="s">
        <v>620</v>
      </c>
      <c r="C61" s="8" t="s">
        <v>652</v>
      </c>
      <c r="D61" s="9" t="s">
        <v>608</v>
      </c>
      <c r="E61" s="9" t="s">
        <v>653</v>
      </c>
      <c r="F61" s="9" t="s">
        <v>584</v>
      </c>
      <c r="G61" s="49" t="s">
        <v>654</v>
      </c>
      <c r="H61" s="50">
        <v>10</v>
      </c>
      <c r="I61" s="50">
        <v>10</v>
      </c>
      <c r="J61" s="33" t="s">
        <v>611</v>
      </c>
    </row>
    <row r="62" s="5" customFormat="1" ht="41" customHeight="1" spans="1:254">
      <c r="A62" s="7" t="s">
        <v>623</v>
      </c>
      <c r="B62" s="7"/>
      <c r="C62" s="7"/>
      <c r="D62" s="38" t="s">
        <v>624</v>
      </c>
      <c r="E62" s="38"/>
      <c r="F62" s="38"/>
      <c r="G62" s="38"/>
      <c r="H62" s="38"/>
      <c r="I62" s="38"/>
      <c r="J62" s="38"/>
    </row>
    <row r="63" s="5" customFormat="1" ht="24" customHeight="1" spans="1:254">
      <c r="A63" s="51" t="s">
        <v>625</v>
      </c>
      <c r="B63" s="51"/>
      <c r="C63" s="51"/>
      <c r="D63" s="51"/>
      <c r="E63" s="51"/>
      <c r="F63" s="51"/>
      <c r="G63" s="51"/>
      <c r="H63" s="51">
        <f>H56+H57+H58+H59+H60+H61+I47</f>
        <v>100</v>
      </c>
      <c r="I63" s="42" t="s">
        <v>626</v>
      </c>
      <c r="J63" s="52" t="s">
        <v>627</v>
      </c>
    </row>
    <row r="64" s="1" customFormat="1" spans="1:254">
      <c r="A64" s="53"/>
      <c r="B64" s="53"/>
      <c r="C64" s="53"/>
      <c r="D64" s="53"/>
      <c r="E64" s="53"/>
      <c r="F64" s="53"/>
      <c r="G64" s="53"/>
      <c r="H64" s="53"/>
      <c r="I64" s="53"/>
      <c r="J64" s="53"/>
    </row>
    <row r="65" s="1" customFormat="1" spans="1:10">
      <c r="A65" s="53"/>
      <c r="B65" s="53"/>
      <c r="C65" s="53"/>
      <c r="D65" s="53"/>
      <c r="E65" s="53"/>
      <c r="F65" s="53"/>
      <c r="G65" s="53"/>
      <c r="H65" s="53"/>
      <c r="I65" s="53"/>
      <c r="J65" s="53"/>
    </row>
    <row r="66" s="1" customFormat="1" spans="1:10">
      <c r="A66" s="53"/>
      <c r="B66" s="53"/>
      <c r="C66" s="53"/>
      <c r="D66" s="53"/>
      <c r="E66" s="53"/>
      <c r="F66" s="53"/>
      <c r="G66" s="53"/>
      <c r="H66" s="53"/>
      <c r="I66" s="53"/>
      <c r="J66" s="53"/>
    </row>
    <row r="67" s="1" customFormat="1" spans="1:10">
      <c r="A67" s="53"/>
      <c r="B67" s="53"/>
      <c r="C67" s="53"/>
      <c r="D67" s="53"/>
      <c r="E67" s="53"/>
      <c r="F67" s="53"/>
      <c r="G67" s="53"/>
      <c r="H67" s="53"/>
      <c r="I67" s="53"/>
      <c r="J67" s="53"/>
    </row>
    <row r="68" s="1" customFormat="1" spans="1:10">
      <c r="A68" s="53"/>
      <c r="B68" s="53"/>
      <c r="C68" s="53"/>
      <c r="D68" s="53"/>
      <c r="E68" s="53"/>
      <c r="F68" s="53"/>
      <c r="G68" s="53"/>
      <c r="H68" s="53"/>
      <c r="I68" s="53"/>
      <c r="J68" s="53"/>
    </row>
  </sheetData>
  <mergeCells count="82">
    <mergeCell ref="A3:B3"/>
    <mergeCell ref="C3:J3"/>
    <mergeCell ref="A4:B4"/>
    <mergeCell ref="C4:E4"/>
    <mergeCell ref="G4:J4"/>
    <mergeCell ref="B10:E10"/>
    <mergeCell ref="F10:J10"/>
    <mergeCell ref="B11:E11"/>
    <mergeCell ref="F11:J11"/>
    <mergeCell ref="A12:J12"/>
    <mergeCell ref="A13:C13"/>
    <mergeCell ref="D13:F13"/>
    <mergeCell ref="A21:C21"/>
    <mergeCell ref="D21:J21"/>
    <mergeCell ref="A22:G22"/>
    <mergeCell ref="A24:B24"/>
    <mergeCell ref="C24:J24"/>
    <mergeCell ref="A25:B25"/>
    <mergeCell ref="C25:E25"/>
    <mergeCell ref="G25:J25"/>
    <mergeCell ref="I26:J26"/>
    <mergeCell ref="I27:J27"/>
    <mergeCell ref="I28:J28"/>
    <mergeCell ref="I29:J29"/>
    <mergeCell ref="I30:J30"/>
    <mergeCell ref="B31:E31"/>
    <mergeCell ref="F31:J31"/>
    <mergeCell ref="B32:E32"/>
    <mergeCell ref="F32:J32"/>
    <mergeCell ref="A33:J33"/>
    <mergeCell ref="A34:C34"/>
    <mergeCell ref="D34:F34"/>
    <mergeCell ref="A41:C41"/>
    <mergeCell ref="D41:J41"/>
    <mergeCell ref="A42:G42"/>
    <mergeCell ref="A44:B44"/>
    <mergeCell ref="C44:J44"/>
    <mergeCell ref="A45:B45"/>
    <mergeCell ref="C45:E45"/>
    <mergeCell ref="G45:J45"/>
    <mergeCell ref="I46:J46"/>
    <mergeCell ref="I47:J47"/>
    <mergeCell ref="I48:J48"/>
    <mergeCell ref="I49:J49"/>
    <mergeCell ref="I50:J50"/>
    <mergeCell ref="B51:E51"/>
    <mergeCell ref="F51:J51"/>
    <mergeCell ref="B52:E52"/>
    <mergeCell ref="F52:J52"/>
    <mergeCell ref="A53:J53"/>
    <mergeCell ref="A54:C54"/>
    <mergeCell ref="D54:F54"/>
    <mergeCell ref="A62:C62"/>
    <mergeCell ref="D62:J62"/>
    <mergeCell ref="A63:G63"/>
    <mergeCell ref="A64:J64"/>
    <mergeCell ref="A65:J65"/>
    <mergeCell ref="A66:J66"/>
    <mergeCell ref="A67:J67"/>
    <mergeCell ref="A68:J68"/>
    <mergeCell ref="A10:A11"/>
    <mergeCell ref="A15:A18"/>
    <mergeCell ref="A31:A32"/>
    <mergeCell ref="A36:A38"/>
    <mergeCell ref="A51:A52"/>
    <mergeCell ref="A56:A59"/>
    <mergeCell ref="G13:G14"/>
    <mergeCell ref="G34:G35"/>
    <mergeCell ref="G54:G55"/>
    <mergeCell ref="H13:H14"/>
    <mergeCell ref="H34:H35"/>
    <mergeCell ref="H54:H55"/>
    <mergeCell ref="I13:I14"/>
    <mergeCell ref="I34:I35"/>
    <mergeCell ref="I54:I55"/>
    <mergeCell ref="J13:J14"/>
    <mergeCell ref="J34:J35"/>
    <mergeCell ref="J54:J55"/>
    <mergeCell ref="A5:B9"/>
    <mergeCell ref="A46:B50"/>
    <mergeCell ref="A1:J2"/>
    <mergeCell ref="A26:B30"/>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2"/>
  <sheetViews>
    <sheetView workbookViewId="0">
      <pane xSplit="4" ySplit="9" topLeftCell="E10" activePane="bottomRight" state="frozen"/>
      <selection/>
      <selection pane="topRight"/>
      <selection pane="bottomLeft"/>
      <selection pane="bottomRight" activeCell="F26" sqref="F26"/>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1:12">
      <c r="G1" s="149" t="s">
        <v>113</v>
      </c>
    </row>
    <row r="2" ht="14.25" spans="1:12">
      <c r="L2" s="143" t="s">
        <v>114</v>
      </c>
    </row>
    <row r="3" ht="14.25" spans="1:12">
      <c r="A3" s="143" t="s">
        <v>2</v>
      </c>
      <c r="L3" s="143" t="s">
        <v>3</v>
      </c>
    </row>
    <row r="4" ht="19.5" customHeight="1" spans="1:12">
      <c r="A4" s="156" t="s">
        <v>6</v>
      </c>
      <c r="B4" s="156"/>
      <c r="C4" s="156"/>
      <c r="D4" s="156"/>
      <c r="E4" s="155" t="s">
        <v>97</v>
      </c>
      <c r="F4" s="155" t="s">
        <v>115</v>
      </c>
      <c r="G4" s="155" t="s">
        <v>116</v>
      </c>
      <c r="H4" s="155" t="s">
        <v>117</v>
      </c>
      <c r="I4" s="155"/>
      <c r="J4" s="155" t="s">
        <v>118</v>
      </c>
      <c r="K4" s="155" t="s">
        <v>119</v>
      </c>
      <c r="L4" s="155" t="s">
        <v>120</v>
      </c>
    </row>
    <row r="5" ht="19.5" customHeight="1" spans="1:12">
      <c r="A5" s="155" t="s">
        <v>121</v>
      </c>
      <c r="B5" s="155"/>
      <c r="C5" s="155"/>
      <c r="D5" s="156" t="s">
        <v>122</v>
      </c>
      <c r="E5" s="155"/>
      <c r="F5" s="155"/>
      <c r="G5" s="155"/>
      <c r="H5" s="155" t="s">
        <v>123</v>
      </c>
      <c r="I5" s="155" t="s">
        <v>124</v>
      </c>
      <c r="J5" s="155"/>
      <c r="K5" s="155"/>
      <c r="L5" s="155" t="s">
        <v>123</v>
      </c>
    </row>
    <row r="6" ht="19.5" customHeight="1" spans="1:12">
      <c r="A6" s="155"/>
      <c r="B6" s="155"/>
      <c r="C6" s="155"/>
      <c r="D6" s="156"/>
      <c r="E6" s="155"/>
      <c r="F6" s="155"/>
      <c r="G6" s="155"/>
      <c r="H6" s="155"/>
      <c r="I6" s="155"/>
      <c r="J6" s="155"/>
      <c r="K6" s="155"/>
      <c r="L6" s="155"/>
    </row>
    <row r="7" ht="19.5" customHeight="1" spans="1:12">
      <c r="A7" s="155"/>
      <c r="B7" s="155"/>
      <c r="C7" s="155"/>
      <c r="D7" s="156"/>
      <c r="E7" s="155"/>
      <c r="F7" s="155"/>
      <c r="G7" s="155"/>
      <c r="H7" s="155"/>
      <c r="I7" s="155"/>
      <c r="J7" s="155"/>
      <c r="K7" s="155"/>
      <c r="L7" s="155"/>
    </row>
    <row r="8" ht="19.5" customHeight="1" spans="1:12">
      <c r="A8" s="156" t="s">
        <v>125</v>
      </c>
      <c r="B8" s="156" t="s">
        <v>126</v>
      </c>
      <c r="C8" s="156" t="s">
        <v>127</v>
      </c>
      <c r="D8" s="156" t="s">
        <v>10</v>
      </c>
      <c r="E8" s="155" t="s">
        <v>11</v>
      </c>
      <c r="F8" s="155" t="s">
        <v>12</v>
      </c>
      <c r="G8" s="155" t="s">
        <v>20</v>
      </c>
      <c r="H8" s="155" t="s">
        <v>24</v>
      </c>
      <c r="I8" s="155" t="s">
        <v>28</v>
      </c>
      <c r="J8" s="155" t="s">
        <v>32</v>
      </c>
      <c r="K8" s="155" t="s">
        <v>36</v>
      </c>
      <c r="L8" s="155" t="s">
        <v>40</v>
      </c>
    </row>
    <row r="9" ht="19.5" customHeight="1" spans="1:12">
      <c r="A9" s="156"/>
      <c r="B9" s="156"/>
      <c r="C9" s="156"/>
      <c r="D9" s="156" t="s">
        <v>128</v>
      </c>
      <c r="E9" s="157">
        <v>10773228.19</v>
      </c>
      <c r="F9" s="157">
        <v>10773228.19</v>
      </c>
      <c r="G9" s="157">
        <v>0</v>
      </c>
      <c r="H9" s="157">
        <v>0</v>
      </c>
      <c r="I9" s="157">
        <v>0</v>
      </c>
      <c r="J9" s="157">
        <v>0</v>
      </c>
      <c r="K9" s="157">
        <v>0</v>
      </c>
      <c r="L9" s="157">
        <v>0</v>
      </c>
    </row>
    <row r="10" ht="19.5" customHeight="1" spans="1:12">
      <c r="A10" s="158" t="s">
        <v>129</v>
      </c>
      <c r="B10" s="159"/>
      <c r="C10" s="159"/>
      <c r="D10" s="159" t="s">
        <v>130</v>
      </c>
      <c r="E10" s="157">
        <v>777658.68</v>
      </c>
      <c r="F10" s="157">
        <v>777658.68</v>
      </c>
      <c r="G10" s="157">
        <v>0</v>
      </c>
      <c r="H10" s="157">
        <v>0</v>
      </c>
      <c r="I10" s="157">
        <v>0</v>
      </c>
      <c r="J10" s="157">
        <v>0</v>
      </c>
      <c r="K10" s="157">
        <v>0</v>
      </c>
      <c r="L10" s="157">
        <v>0</v>
      </c>
    </row>
    <row r="11" ht="19.5" customHeight="1" spans="1:12">
      <c r="A11" s="158" t="s">
        <v>131</v>
      </c>
      <c r="B11" s="159"/>
      <c r="C11" s="159"/>
      <c r="D11" s="159" t="s">
        <v>132</v>
      </c>
      <c r="E11" s="157">
        <v>638478.68</v>
      </c>
      <c r="F11" s="157">
        <v>638478.68</v>
      </c>
      <c r="G11" s="157">
        <v>0</v>
      </c>
      <c r="H11" s="157">
        <v>0</v>
      </c>
      <c r="I11" s="157">
        <v>0</v>
      </c>
      <c r="J11" s="157">
        <v>0</v>
      </c>
      <c r="K11" s="157">
        <v>0</v>
      </c>
      <c r="L11" s="157">
        <v>0</v>
      </c>
    </row>
    <row r="12" ht="19.5" customHeight="1" spans="1:12">
      <c r="A12" s="158" t="s">
        <v>133</v>
      </c>
      <c r="B12" s="159"/>
      <c r="C12" s="159"/>
      <c r="D12" s="159" t="s">
        <v>134</v>
      </c>
      <c r="E12" s="157">
        <v>60000</v>
      </c>
      <c r="F12" s="157">
        <v>60000</v>
      </c>
      <c r="G12" s="157">
        <v>0</v>
      </c>
      <c r="H12" s="157">
        <v>0</v>
      </c>
      <c r="I12" s="157">
        <v>0</v>
      </c>
      <c r="J12" s="157">
        <v>0</v>
      </c>
      <c r="K12" s="157">
        <v>0</v>
      </c>
      <c r="L12" s="157">
        <v>0</v>
      </c>
    </row>
    <row r="13" ht="19.5" customHeight="1" spans="1:12">
      <c r="A13" s="158" t="s">
        <v>135</v>
      </c>
      <c r="B13" s="159"/>
      <c r="C13" s="159"/>
      <c r="D13" s="159" t="s">
        <v>136</v>
      </c>
      <c r="E13" s="157">
        <v>530313.76</v>
      </c>
      <c r="F13" s="157">
        <v>530313.76</v>
      </c>
      <c r="G13" s="157">
        <v>0</v>
      </c>
      <c r="H13" s="157">
        <v>0</v>
      </c>
      <c r="I13" s="157">
        <v>0</v>
      </c>
      <c r="J13" s="157">
        <v>0</v>
      </c>
      <c r="K13" s="157">
        <v>0</v>
      </c>
      <c r="L13" s="157">
        <v>0</v>
      </c>
    </row>
    <row r="14" ht="19.5" customHeight="1" spans="1:12">
      <c r="A14" s="158" t="s">
        <v>137</v>
      </c>
      <c r="B14" s="159"/>
      <c r="C14" s="159"/>
      <c r="D14" s="159" t="s">
        <v>138</v>
      </c>
      <c r="E14" s="157">
        <v>48164.92</v>
      </c>
      <c r="F14" s="157">
        <v>48164.92</v>
      </c>
      <c r="G14" s="157">
        <v>0</v>
      </c>
      <c r="H14" s="157">
        <v>0</v>
      </c>
      <c r="I14" s="157">
        <v>0</v>
      </c>
      <c r="J14" s="157">
        <v>0</v>
      </c>
      <c r="K14" s="157">
        <v>0</v>
      </c>
      <c r="L14" s="157">
        <v>0</v>
      </c>
    </row>
    <row r="15" ht="19.5" customHeight="1" spans="1:12">
      <c r="A15" s="158" t="s">
        <v>139</v>
      </c>
      <c r="B15" s="159"/>
      <c r="C15" s="159"/>
      <c r="D15" s="159" t="s">
        <v>140</v>
      </c>
      <c r="E15" s="157">
        <v>116400</v>
      </c>
      <c r="F15" s="157">
        <v>116400</v>
      </c>
      <c r="G15" s="157">
        <v>0</v>
      </c>
      <c r="H15" s="157">
        <v>0</v>
      </c>
      <c r="I15" s="157">
        <v>0</v>
      </c>
      <c r="J15" s="157">
        <v>0</v>
      </c>
      <c r="K15" s="157">
        <v>0</v>
      </c>
      <c r="L15" s="157">
        <v>0</v>
      </c>
    </row>
    <row r="16" ht="19.5" customHeight="1" spans="1:12">
      <c r="A16" s="158" t="s">
        <v>141</v>
      </c>
      <c r="B16" s="159"/>
      <c r="C16" s="159"/>
      <c r="D16" s="159" t="s">
        <v>142</v>
      </c>
      <c r="E16" s="157">
        <v>116400</v>
      </c>
      <c r="F16" s="157">
        <v>116400</v>
      </c>
      <c r="G16" s="157">
        <v>0</v>
      </c>
      <c r="H16" s="157">
        <v>0</v>
      </c>
      <c r="I16" s="157">
        <v>0</v>
      </c>
      <c r="J16" s="157">
        <v>0</v>
      </c>
      <c r="K16" s="157">
        <v>0</v>
      </c>
      <c r="L16" s="157">
        <v>0</v>
      </c>
    </row>
    <row r="17" ht="19.5" customHeight="1" spans="1:12">
      <c r="A17" s="158" t="s">
        <v>143</v>
      </c>
      <c r="B17" s="159"/>
      <c r="C17" s="159"/>
      <c r="D17" s="159" t="s">
        <v>144</v>
      </c>
      <c r="E17" s="157">
        <v>22780</v>
      </c>
      <c r="F17" s="157">
        <v>22780</v>
      </c>
      <c r="G17" s="157">
        <v>0</v>
      </c>
      <c r="H17" s="157">
        <v>0</v>
      </c>
      <c r="I17" s="157">
        <v>0</v>
      </c>
      <c r="J17" s="157">
        <v>0</v>
      </c>
      <c r="K17" s="157">
        <v>0</v>
      </c>
      <c r="L17" s="157">
        <v>0</v>
      </c>
    </row>
    <row r="18" ht="19.5" customHeight="1" spans="1:12">
      <c r="A18" s="158" t="s">
        <v>145</v>
      </c>
      <c r="B18" s="159"/>
      <c r="C18" s="159"/>
      <c r="D18" s="159" t="s">
        <v>146</v>
      </c>
      <c r="E18" s="157">
        <v>22780</v>
      </c>
      <c r="F18" s="157">
        <v>22780</v>
      </c>
      <c r="G18" s="157">
        <v>0</v>
      </c>
      <c r="H18" s="157">
        <v>0</v>
      </c>
      <c r="I18" s="157">
        <v>0</v>
      </c>
      <c r="J18" s="157">
        <v>0</v>
      </c>
      <c r="K18" s="157">
        <v>0</v>
      </c>
      <c r="L18" s="157">
        <v>0</v>
      </c>
    </row>
    <row r="19" ht="19.5" customHeight="1" spans="1:12">
      <c r="A19" s="158" t="s">
        <v>147</v>
      </c>
      <c r="B19" s="159"/>
      <c r="C19" s="159"/>
      <c r="D19" s="159" t="s">
        <v>148</v>
      </c>
      <c r="E19" s="157">
        <v>9544434.51</v>
      </c>
      <c r="F19" s="157">
        <v>9544434.51</v>
      </c>
      <c r="G19" s="157">
        <v>0</v>
      </c>
      <c r="H19" s="157">
        <v>0</v>
      </c>
      <c r="I19" s="157">
        <v>0</v>
      </c>
      <c r="J19" s="157">
        <v>0</v>
      </c>
      <c r="K19" s="157">
        <v>0</v>
      </c>
      <c r="L19" s="157">
        <v>0</v>
      </c>
    </row>
    <row r="20" ht="19.5" customHeight="1" spans="1:12">
      <c r="A20" s="158" t="s">
        <v>149</v>
      </c>
      <c r="B20" s="159"/>
      <c r="C20" s="159"/>
      <c r="D20" s="159" t="s">
        <v>150</v>
      </c>
      <c r="E20" s="157">
        <v>966503.51</v>
      </c>
      <c r="F20" s="157">
        <v>966503.51</v>
      </c>
      <c r="G20" s="157">
        <v>0</v>
      </c>
      <c r="H20" s="157">
        <v>0</v>
      </c>
      <c r="I20" s="157">
        <v>0</v>
      </c>
      <c r="J20" s="157">
        <v>0</v>
      </c>
      <c r="K20" s="157">
        <v>0</v>
      </c>
      <c r="L20" s="157">
        <v>0</v>
      </c>
    </row>
    <row r="21" ht="19.5" customHeight="1" spans="1:12">
      <c r="A21" s="158" t="s">
        <v>151</v>
      </c>
      <c r="B21" s="159"/>
      <c r="C21" s="159"/>
      <c r="D21" s="159" t="s">
        <v>152</v>
      </c>
      <c r="E21" s="157">
        <v>779204.68</v>
      </c>
      <c r="F21" s="157">
        <v>779204.68</v>
      </c>
      <c r="G21" s="157">
        <v>0</v>
      </c>
      <c r="H21" s="157">
        <v>0</v>
      </c>
      <c r="I21" s="157">
        <v>0</v>
      </c>
      <c r="J21" s="157">
        <v>0</v>
      </c>
      <c r="K21" s="157">
        <v>0</v>
      </c>
      <c r="L21" s="157">
        <v>0</v>
      </c>
    </row>
    <row r="22" ht="19.5" customHeight="1" spans="1:12">
      <c r="A22" s="158" t="s">
        <v>153</v>
      </c>
      <c r="B22" s="159"/>
      <c r="C22" s="159"/>
      <c r="D22" s="159" t="s">
        <v>154</v>
      </c>
      <c r="E22" s="157">
        <v>181584.77</v>
      </c>
      <c r="F22" s="157">
        <v>181584.77</v>
      </c>
      <c r="G22" s="157">
        <v>0</v>
      </c>
      <c r="H22" s="157">
        <v>0</v>
      </c>
      <c r="I22" s="157">
        <v>0</v>
      </c>
      <c r="J22" s="157">
        <v>0</v>
      </c>
      <c r="K22" s="157">
        <v>0</v>
      </c>
      <c r="L22" s="157">
        <v>0</v>
      </c>
    </row>
    <row r="23" ht="19.5" customHeight="1" spans="1:12">
      <c r="A23" s="158" t="s">
        <v>155</v>
      </c>
      <c r="B23" s="159"/>
      <c r="C23" s="159"/>
      <c r="D23" s="159" t="s">
        <v>156</v>
      </c>
      <c r="E23" s="157">
        <v>5714.06</v>
      </c>
      <c r="F23" s="157">
        <v>5714.06</v>
      </c>
      <c r="G23" s="157">
        <v>0</v>
      </c>
      <c r="H23" s="157">
        <v>0</v>
      </c>
      <c r="I23" s="157">
        <v>0</v>
      </c>
      <c r="J23" s="157">
        <v>0</v>
      </c>
      <c r="K23" s="157">
        <v>0</v>
      </c>
      <c r="L23" s="157">
        <v>0</v>
      </c>
    </row>
    <row r="24" ht="19.5" customHeight="1" spans="1:12">
      <c r="A24" s="158" t="s">
        <v>157</v>
      </c>
      <c r="B24" s="159"/>
      <c r="C24" s="159"/>
      <c r="D24" s="159" t="s">
        <v>158</v>
      </c>
      <c r="E24" s="157">
        <v>3597298.99</v>
      </c>
      <c r="F24" s="157">
        <v>3597298.99</v>
      </c>
      <c r="G24" s="157">
        <v>0</v>
      </c>
      <c r="H24" s="157">
        <v>0</v>
      </c>
      <c r="I24" s="157">
        <v>0</v>
      </c>
      <c r="J24" s="157">
        <v>0</v>
      </c>
      <c r="K24" s="157">
        <v>0</v>
      </c>
      <c r="L24" s="157">
        <v>0</v>
      </c>
    </row>
    <row r="25" ht="19.5" customHeight="1" spans="1:12">
      <c r="A25" s="158" t="s">
        <v>159</v>
      </c>
      <c r="B25" s="159"/>
      <c r="C25" s="159"/>
      <c r="D25" s="159" t="s">
        <v>160</v>
      </c>
      <c r="E25" s="157">
        <v>3597298.99</v>
      </c>
      <c r="F25" s="157">
        <v>3597298.99</v>
      </c>
      <c r="G25" s="157">
        <v>0</v>
      </c>
      <c r="H25" s="157">
        <v>0</v>
      </c>
      <c r="I25" s="157">
        <v>0</v>
      </c>
      <c r="J25" s="157">
        <v>0</v>
      </c>
      <c r="K25" s="157">
        <v>0</v>
      </c>
      <c r="L25" s="157">
        <v>0</v>
      </c>
    </row>
    <row r="26" ht="19.5" customHeight="1" spans="1:12">
      <c r="A26" s="158" t="s">
        <v>161</v>
      </c>
      <c r="B26" s="159"/>
      <c r="C26" s="159"/>
      <c r="D26" s="159" t="s">
        <v>162</v>
      </c>
      <c r="E26" s="157">
        <v>4980632.01</v>
      </c>
      <c r="F26" s="157">
        <v>4980632.01</v>
      </c>
      <c r="G26" s="157">
        <v>0</v>
      </c>
      <c r="H26" s="157">
        <v>0</v>
      </c>
      <c r="I26" s="157">
        <v>0</v>
      </c>
      <c r="J26" s="157">
        <v>0</v>
      </c>
      <c r="K26" s="157">
        <v>0</v>
      </c>
      <c r="L26" s="157">
        <v>0</v>
      </c>
    </row>
    <row r="27" ht="19.5" customHeight="1" spans="1:12">
      <c r="A27" s="158" t="s">
        <v>163</v>
      </c>
      <c r="B27" s="159"/>
      <c r="C27" s="159"/>
      <c r="D27" s="159" t="s">
        <v>164</v>
      </c>
      <c r="E27" s="157">
        <v>4512317.71</v>
      </c>
      <c r="F27" s="157">
        <v>4512317.71</v>
      </c>
      <c r="G27" s="157">
        <v>0</v>
      </c>
      <c r="H27" s="157">
        <v>0</v>
      </c>
      <c r="I27" s="157">
        <v>0</v>
      </c>
      <c r="J27" s="157">
        <v>0</v>
      </c>
      <c r="K27" s="157">
        <v>0</v>
      </c>
      <c r="L27" s="157">
        <v>0</v>
      </c>
    </row>
    <row r="28" ht="19.5" customHeight="1" spans="1:12">
      <c r="A28" s="158" t="s">
        <v>165</v>
      </c>
      <c r="B28" s="159"/>
      <c r="C28" s="159"/>
      <c r="D28" s="159" t="s">
        <v>166</v>
      </c>
      <c r="E28" s="157">
        <v>468314.3</v>
      </c>
      <c r="F28" s="157">
        <v>468314.3</v>
      </c>
      <c r="G28" s="157">
        <v>0</v>
      </c>
      <c r="H28" s="157">
        <v>0</v>
      </c>
      <c r="I28" s="157">
        <v>0</v>
      </c>
      <c r="J28" s="157">
        <v>0</v>
      </c>
      <c r="K28" s="157">
        <v>0</v>
      </c>
      <c r="L28" s="157">
        <v>0</v>
      </c>
    </row>
    <row r="29" ht="19.5" customHeight="1" spans="1:12">
      <c r="A29" s="158" t="s">
        <v>167</v>
      </c>
      <c r="B29" s="159"/>
      <c r="C29" s="159"/>
      <c r="D29" s="159" t="s">
        <v>168</v>
      </c>
      <c r="E29" s="157">
        <v>451135</v>
      </c>
      <c r="F29" s="157">
        <v>451135</v>
      </c>
      <c r="G29" s="157">
        <v>0</v>
      </c>
      <c r="H29" s="157">
        <v>0</v>
      </c>
      <c r="I29" s="157">
        <v>0</v>
      </c>
      <c r="J29" s="157">
        <v>0</v>
      </c>
      <c r="K29" s="157">
        <v>0</v>
      </c>
      <c r="L29" s="157">
        <v>0</v>
      </c>
    </row>
    <row r="30" ht="19.5" customHeight="1" spans="1:12">
      <c r="A30" s="158" t="s">
        <v>169</v>
      </c>
      <c r="B30" s="159"/>
      <c r="C30" s="159"/>
      <c r="D30" s="159" t="s">
        <v>170</v>
      </c>
      <c r="E30" s="157">
        <v>451135</v>
      </c>
      <c r="F30" s="157">
        <v>451135</v>
      </c>
      <c r="G30" s="157">
        <v>0</v>
      </c>
      <c r="H30" s="157">
        <v>0</v>
      </c>
      <c r="I30" s="157">
        <v>0</v>
      </c>
      <c r="J30" s="157">
        <v>0</v>
      </c>
      <c r="K30" s="157">
        <v>0</v>
      </c>
      <c r="L30" s="157">
        <v>0</v>
      </c>
    </row>
    <row r="31" ht="19.5" customHeight="1" spans="1:12">
      <c r="A31" s="158" t="s">
        <v>171</v>
      </c>
      <c r="B31" s="159"/>
      <c r="C31" s="159"/>
      <c r="D31" s="159" t="s">
        <v>172</v>
      </c>
      <c r="E31" s="157">
        <v>451135</v>
      </c>
      <c r="F31" s="157">
        <v>451135</v>
      </c>
      <c r="G31" s="157">
        <v>0</v>
      </c>
      <c r="H31" s="157">
        <v>0</v>
      </c>
      <c r="I31" s="157">
        <v>0</v>
      </c>
      <c r="J31" s="157">
        <v>0</v>
      </c>
      <c r="K31" s="157">
        <v>0</v>
      </c>
      <c r="L31" s="157">
        <v>0</v>
      </c>
    </row>
    <row r="32" ht="19.5" customHeight="1" spans="1:12">
      <c r="A32" s="159" t="s">
        <v>173</v>
      </c>
      <c r="B32" s="159"/>
      <c r="C32" s="159"/>
      <c r="D32" s="159"/>
      <c r="E32" s="159"/>
      <c r="F32" s="159"/>
      <c r="G32" s="159"/>
      <c r="H32" s="159"/>
      <c r="I32" s="159"/>
      <c r="J32" s="159"/>
      <c r="K32" s="159"/>
      <c r="L32" s="159"/>
    </row>
  </sheetData>
  <mergeCells count="38">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L32"/>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2"/>
  <sheetViews>
    <sheetView workbookViewId="0">
      <pane xSplit="4" ySplit="9" topLeftCell="E18" activePane="bottomRight" state="frozen"/>
      <selection/>
      <selection pane="topRight"/>
      <selection pane="bottomLeft"/>
      <selection pane="bottomRight" activeCell="G28" sqref="G28"/>
    </sheetView>
  </sheetViews>
  <sheetFormatPr defaultColWidth="9" defaultRowHeight="13.5"/>
  <cols>
    <col min="1" max="3" width="3.25" customWidth="1"/>
    <col min="4" max="4" width="32.75" customWidth="1"/>
    <col min="5" max="10" width="18.75" customWidth="1"/>
  </cols>
  <sheetData>
    <row r="1" ht="27" spans="1:10">
      <c r="F1" s="149" t="s">
        <v>174</v>
      </c>
    </row>
    <row r="2" ht="14.25" spans="1:10">
      <c r="J2" s="143" t="s">
        <v>175</v>
      </c>
    </row>
    <row r="3" ht="14.25" spans="1:10">
      <c r="A3" s="143" t="s">
        <v>2</v>
      </c>
      <c r="J3" s="143" t="s">
        <v>3</v>
      </c>
    </row>
    <row r="4" ht="19.5" customHeight="1" spans="1:10">
      <c r="A4" s="156" t="s">
        <v>6</v>
      </c>
      <c r="B4" s="156"/>
      <c r="C4" s="156"/>
      <c r="D4" s="156"/>
      <c r="E4" s="155" t="s">
        <v>99</v>
      </c>
      <c r="F4" s="155" t="s">
        <v>176</v>
      </c>
      <c r="G4" s="155" t="s">
        <v>177</v>
      </c>
      <c r="H4" s="155" t="s">
        <v>178</v>
      </c>
      <c r="I4" s="155" t="s">
        <v>179</v>
      </c>
      <c r="J4" s="155" t="s">
        <v>180</v>
      </c>
    </row>
    <row r="5" ht="19.5" customHeight="1" spans="1:10">
      <c r="A5" s="155" t="s">
        <v>121</v>
      </c>
      <c r="B5" s="155"/>
      <c r="C5" s="155"/>
      <c r="D5" s="156" t="s">
        <v>122</v>
      </c>
      <c r="E5" s="155"/>
      <c r="F5" s="155"/>
      <c r="G5" s="155"/>
      <c r="H5" s="155"/>
      <c r="I5" s="155"/>
      <c r="J5" s="155"/>
    </row>
    <row r="6" ht="19.5" customHeight="1" spans="1:10">
      <c r="A6" s="155"/>
      <c r="B6" s="155"/>
      <c r="C6" s="155"/>
      <c r="D6" s="156"/>
      <c r="E6" s="155"/>
      <c r="F6" s="155"/>
      <c r="G6" s="155"/>
      <c r="H6" s="155"/>
      <c r="I6" s="155"/>
      <c r="J6" s="155"/>
    </row>
    <row r="7" ht="19.5" customHeight="1" spans="1:10">
      <c r="A7" s="155"/>
      <c r="B7" s="155"/>
      <c r="C7" s="155"/>
      <c r="D7" s="156"/>
      <c r="E7" s="155"/>
      <c r="F7" s="155"/>
      <c r="G7" s="155"/>
      <c r="H7" s="155"/>
      <c r="I7" s="155"/>
      <c r="J7" s="155"/>
    </row>
    <row r="8" ht="19.5" customHeight="1" spans="1:10">
      <c r="A8" s="156" t="s">
        <v>125</v>
      </c>
      <c r="B8" s="156" t="s">
        <v>126</v>
      </c>
      <c r="C8" s="156" t="s">
        <v>127</v>
      </c>
      <c r="D8" s="156" t="s">
        <v>10</v>
      </c>
      <c r="E8" s="155" t="s">
        <v>11</v>
      </c>
      <c r="F8" s="155" t="s">
        <v>12</v>
      </c>
      <c r="G8" s="155" t="s">
        <v>20</v>
      </c>
      <c r="H8" s="155" t="s">
        <v>24</v>
      </c>
      <c r="I8" s="155" t="s">
        <v>28</v>
      </c>
      <c r="J8" s="155" t="s">
        <v>32</v>
      </c>
    </row>
    <row r="9" ht="19.5" customHeight="1" spans="1:10">
      <c r="A9" s="156"/>
      <c r="B9" s="156"/>
      <c r="C9" s="156"/>
      <c r="D9" s="156" t="s">
        <v>128</v>
      </c>
      <c r="E9" s="157">
        <v>10773228.19</v>
      </c>
      <c r="F9" s="157">
        <v>6591214.9</v>
      </c>
      <c r="G9" s="157">
        <v>4182013.29</v>
      </c>
      <c r="H9" s="157">
        <v>0</v>
      </c>
      <c r="I9" s="157">
        <v>0</v>
      </c>
      <c r="J9" s="157">
        <v>0</v>
      </c>
    </row>
    <row r="10" ht="19.5" customHeight="1" spans="1:10">
      <c r="A10" s="158" t="s">
        <v>129</v>
      </c>
      <c r="B10" s="159"/>
      <c r="C10" s="159"/>
      <c r="D10" s="159" t="s">
        <v>130</v>
      </c>
      <c r="E10" s="157">
        <v>777658.68</v>
      </c>
      <c r="F10" s="157">
        <v>661258.68</v>
      </c>
      <c r="G10" s="157">
        <v>116400</v>
      </c>
      <c r="H10" s="157">
        <v>0</v>
      </c>
      <c r="I10" s="157">
        <v>0</v>
      </c>
      <c r="J10" s="157">
        <v>0</v>
      </c>
    </row>
    <row r="11" ht="19.5" customHeight="1" spans="1:10">
      <c r="A11" s="158" t="s">
        <v>131</v>
      </c>
      <c r="B11" s="159"/>
      <c r="C11" s="159"/>
      <c r="D11" s="159" t="s">
        <v>132</v>
      </c>
      <c r="E11" s="157">
        <v>638478.68</v>
      </c>
      <c r="F11" s="157">
        <v>638478.68</v>
      </c>
      <c r="G11" s="157">
        <v>0</v>
      </c>
      <c r="H11" s="157">
        <v>0</v>
      </c>
      <c r="I11" s="157">
        <v>0</v>
      </c>
      <c r="J11" s="157">
        <v>0</v>
      </c>
    </row>
    <row r="12" ht="19.5" customHeight="1" spans="1:10">
      <c r="A12" s="158" t="s">
        <v>133</v>
      </c>
      <c r="B12" s="159"/>
      <c r="C12" s="159"/>
      <c r="D12" s="159" t="s">
        <v>134</v>
      </c>
      <c r="E12" s="157">
        <v>60000</v>
      </c>
      <c r="F12" s="157">
        <v>60000</v>
      </c>
      <c r="G12" s="157">
        <v>0</v>
      </c>
      <c r="H12" s="157">
        <v>0</v>
      </c>
      <c r="I12" s="157">
        <v>0</v>
      </c>
      <c r="J12" s="157">
        <v>0</v>
      </c>
    </row>
    <row r="13" ht="19.5" customHeight="1" spans="1:10">
      <c r="A13" s="158" t="s">
        <v>135</v>
      </c>
      <c r="B13" s="159"/>
      <c r="C13" s="159"/>
      <c r="D13" s="159" t="s">
        <v>136</v>
      </c>
      <c r="E13" s="157">
        <v>530313.76</v>
      </c>
      <c r="F13" s="157">
        <v>530313.76</v>
      </c>
      <c r="G13" s="157">
        <v>0</v>
      </c>
      <c r="H13" s="157">
        <v>0</v>
      </c>
      <c r="I13" s="157">
        <v>0</v>
      </c>
      <c r="J13" s="157">
        <v>0</v>
      </c>
    </row>
    <row r="14" ht="19.5" customHeight="1" spans="1:10">
      <c r="A14" s="158" t="s">
        <v>137</v>
      </c>
      <c r="B14" s="159"/>
      <c r="C14" s="159"/>
      <c r="D14" s="159" t="s">
        <v>138</v>
      </c>
      <c r="E14" s="157">
        <v>48164.92</v>
      </c>
      <c r="F14" s="157">
        <v>48164.92</v>
      </c>
      <c r="G14" s="157">
        <v>0</v>
      </c>
      <c r="H14" s="157">
        <v>0</v>
      </c>
      <c r="I14" s="157">
        <v>0</v>
      </c>
      <c r="J14" s="157">
        <v>0</v>
      </c>
    </row>
    <row r="15" ht="19.5" customHeight="1" spans="1:10">
      <c r="A15" s="158" t="s">
        <v>139</v>
      </c>
      <c r="B15" s="159"/>
      <c r="C15" s="159"/>
      <c r="D15" s="159" t="s">
        <v>140</v>
      </c>
      <c r="E15" s="157">
        <v>116400</v>
      </c>
      <c r="F15" s="157">
        <v>0</v>
      </c>
      <c r="G15" s="157">
        <v>116400</v>
      </c>
      <c r="H15" s="157">
        <v>0</v>
      </c>
      <c r="I15" s="157">
        <v>0</v>
      </c>
      <c r="J15" s="157">
        <v>0</v>
      </c>
    </row>
    <row r="16" ht="19.5" customHeight="1" spans="1:10">
      <c r="A16" s="158" t="s">
        <v>141</v>
      </c>
      <c r="B16" s="159"/>
      <c r="C16" s="159"/>
      <c r="D16" s="159" t="s">
        <v>142</v>
      </c>
      <c r="E16" s="157">
        <v>116400</v>
      </c>
      <c r="F16" s="157">
        <v>0</v>
      </c>
      <c r="G16" s="157">
        <v>116400</v>
      </c>
      <c r="H16" s="157">
        <v>0</v>
      </c>
      <c r="I16" s="157">
        <v>0</v>
      </c>
      <c r="J16" s="157">
        <v>0</v>
      </c>
    </row>
    <row r="17" ht="19.5" customHeight="1" spans="1:10">
      <c r="A17" s="158" t="s">
        <v>143</v>
      </c>
      <c r="B17" s="159"/>
      <c r="C17" s="159"/>
      <c r="D17" s="159" t="s">
        <v>144</v>
      </c>
      <c r="E17" s="157">
        <v>22780</v>
      </c>
      <c r="F17" s="157">
        <v>22780</v>
      </c>
      <c r="G17" s="157">
        <v>0</v>
      </c>
      <c r="H17" s="157">
        <v>0</v>
      </c>
      <c r="I17" s="157">
        <v>0</v>
      </c>
      <c r="J17" s="157">
        <v>0</v>
      </c>
    </row>
    <row r="18" ht="19.5" customHeight="1" spans="1:10">
      <c r="A18" s="158" t="s">
        <v>145</v>
      </c>
      <c r="B18" s="159"/>
      <c r="C18" s="159"/>
      <c r="D18" s="159" t="s">
        <v>146</v>
      </c>
      <c r="E18" s="157">
        <v>22780</v>
      </c>
      <c r="F18" s="157">
        <v>22780</v>
      </c>
      <c r="G18" s="157">
        <v>0</v>
      </c>
      <c r="H18" s="157">
        <v>0</v>
      </c>
      <c r="I18" s="157">
        <v>0</v>
      </c>
      <c r="J18" s="157">
        <v>0</v>
      </c>
    </row>
    <row r="19" ht="19.5" customHeight="1" spans="1:10">
      <c r="A19" s="158" t="s">
        <v>147</v>
      </c>
      <c r="B19" s="159"/>
      <c r="C19" s="159"/>
      <c r="D19" s="159" t="s">
        <v>148</v>
      </c>
      <c r="E19" s="157">
        <v>9544434.51</v>
      </c>
      <c r="F19" s="157">
        <v>5478821.22</v>
      </c>
      <c r="G19" s="157">
        <v>4065613.29</v>
      </c>
      <c r="H19" s="157">
        <v>0</v>
      </c>
      <c r="I19" s="157">
        <v>0</v>
      </c>
      <c r="J19" s="157">
        <v>0</v>
      </c>
    </row>
    <row r="20" ht="19.5" customHeight="1" spans="1:10">
      <c r="A20" s="158" t="s">
        <v>149</v>
      </c>
      <c r="B20" s="159"/>
      <c r="C20" s="159"/>
      <c r="D20" s="159" t="s">
        <v>150</v>
      </c>
      <c r="E20" s="157">
        <v>966503.51</v>
      </c>
      <c r="F20" s="157">
        <v>966503.51</v>
      </c>
      <c r="G20" s="157">
        <v>0</v>
      </c>
      <c r="H20" s="157">
        <v>0</v>
      </c>
      <c r="I20" s="157">
        <v>0</v>
      </c>
      <c r="J20" s="157">
        <v>0</v>
      </c>
    </row>
    <row r="21" ht="19.5" customHeight="1" spans="1:10">
      <c r="A21" s="158" t="s">
        <v>151</v>
      </c>
      <c r="B21" s="159"/>
      <c r="C21" s="159"/>
      <c r="D21" s="159" t="s">
        <v>152</v>
      </c>
      <c r="E21" s="157">
        <v>779204.68</v>
      </c>
      <c r="F21" s="157">
        <v>779204.68</v>
      </c>
      <c r="G21" s="157">
        <v>0</v>
      </c>
      <c r="H21" s="157">
        <v>0</v>
      </c>
      <c r="I21" s="157">
        <v>0</v>
      </c>
      <c r="J21" s="157">
        <v>0</v>
      </c>
    </row>
    <row r="22" ht="19.5" customHeight="1" spans="1:10">
      <c r="A22" s="158" t="s">
        <v>153</v>
      </c>
      <c r="B22" s="159"/>
      <c r="C22" s="159"/>
      <c r="D22" s="159" t="s">
        <v>154</v>
      </c>
      <c r="E22" s="157">
        <v>181584.77</v>
      </c>
      <c r="F22" s="157">
        <v>181584.77</v>
      </c>
      <c r="G22" s="157">
        <v>0</v>
      </c>
      <c r="H22" s="157">
        <v>0</v>
      </c>
      <c r="I22" s="157">
        <v>0</v>
      </c>
      <c r="J22" s="157">
        <v>0</v>
      </c>
    </row>
    <row r="23" ht="19.5" customHeight="1" spans="1:10">
      <c r="A23" s="158" t="s">
        <v>155</v>
      </c>
      <c r="B23" s="159"/>
      <c r="C23" s="159"/>
      <c r="D23" s="159" t="s">
        <v>156</v>
      </c>
      <c r="E23" s="157">
        <v>5714.06</v>
      </c>
      <c r="F23" s="157">
        <v>5714.06</v>
      </c>
      <c r="G23" s="157">
        <v>0</v>
      </c>
      <c r="H23" s="157">
        <v>0</v>
      </c>
      <c r="I23" s="157">
        <v>0</v>
      </c>
      <c r="J23" s="157">
        <v>0</v>
      </c>
    </row>
    <row r="24" ht="19.5" customHeight="1" spans="1:10">
      <c r="A24" s="158" t="s">
        <v>157</v>
      </c>
      <c r="B24" s="159"/>
      <c r="C24" s="159"/>
      <c r="D24" s="159" t="s">
        <v>158</v>
      </c>
      <c r="E24" s="157">
        <v>3597298.99</v>
      </c>
      <c r="F24" s="157">
        <v>0</v>
      </c>
      <c r="G24" s="157">
        <v>3597298.99</v>
      </c>
      <c r="H24" s="157">
        <v>0</v>
      </c>
      <c r="I24" s="157">
        <v>0</v>
      </c>
      <c r="J24" s="157">
        <v>0</v>
      </c>
    </row>
    <row r="25" ht="19.5" customHeight="1" spans="1:10">
      <c r="A25" s="158" t="s">
        <v>159</v>
      </c>
      <c r="B25" s="159"/>
      <c r="C25" s="159"/>
      <c r="D25" s="159" t="s">
        <v>160</v>
      </c>
      <c r="E25" s="157">
        <v>3597298.99</v>
      </c>
      <c r="F25" s="157">
        <v>0</v>
      </c>
      <c r="G25" s="157">
        <v>3597298.99</v>
      </c>
      <c r="H25" s="157">
        <v>0</v>
      </c>
      <c r="I25" s="157">
        <v>0</v>
      </c>
      <c r="J25" s="157">
        <v>0</v>
      </c>
    </row>
    <row r="26" ht="19.5" customHeight="1" spans="1:10">
      <c r="A26" s="158" t="s">
        <v>161</v>
      </c>
      <c r="B26" s="159"/>
      <c r="C26" s="159"/>
      <c r="D26" s="159" t="s">
        <v>162</v>
      </c>
      <c r="E26" s="157">
        <v>4980632.01</v>
      </c>
      <c r="F26" s="157">
        <v>4512317.71</v>
      </c>
      <c r="G26" s="157">
        <v>468314.3</v>
      </c>
      <c r="H26" s="157">
        <v>0</v>
      </c>
      <c r="I26" s="157">
        <v>0</v>
      </c>
      <c r="J26" s="157">
        <v>0</v>
      </c>
    </row>
    <row r="27" ht="19.5" customHeight="1" spans="1:10">
      <c r="A27" s="158" t="s">
        <v>163</v>
      </c>
      <c r="B27" s="159"/>
      <c r="C27" s="159"/>
      <c r="D27" s="159" t="s">
        <v>164</v>
      </c>
      <c r="E27" s="157">
        <v>4512317.71</v>
      </c>
      <c r="F27" s="157">
        <v>4512317.71</v>
      </c>
      <c r="G27" s="157">
        <v>0</v>
      </c>
      <c r="H27" s="157">
        <v>0</v>
      </c>
      <c r="I27" s="157">
        <v>0</v>
      </c>
      <c r="J27" s="157">
        <v>0</v>
      </c>
    </row>
    <row r="28" ht="19.5" customHeight="1" spans="1:10">
      <c r="A28" s="158" t="s">
        <v>165</v>
      </c>
      <c r="B28" s="159"/>
      <c r="C28" s="159"/>
      <c r="D28" s="159" t="s">
        <v>166</v>
      </c>
      <c r="E28" s="157">
        <v>468314.3</v>
      </c>
      <c r="F28" s="157">
        <v>0</v>
      </c>
      <c r="G28" s="157">
        <v>468314.3</v>
      </c>
      <c r="H28" s="157">
        <v>0</v>
      </c>
      <c r="I28" s="157">
        <v>0</v>
      </c>
      <c r="J28" s="157">
        <v>0</v>
      </c>
    </row>
    <row r="29" ht="19.5" customHeight="1" spans="1:10">
      <c r="A29" s="158" t="s">
        <v>167</v>
      </c>
      <c r="B29" s="159"/>
      <c r="C29" s="159"/>
      <c r="D29" s="159" t="s">
        <v>168</v>
      </c>
      <c r="E29" s="157">
        <v>451135</v>
      </c>
      <c r="F29" s="157">
        <v>451135</v>
      </c>
      <c r="G29" s="157">
        <v>0</v>
      </c>
      <c r="H29" s="157">
        <v>0</v>
      </c>
      <c r="I29" s="157">
        <v>0</v>
      </c>
      <c r="J29" s="157">
        <v>0</v>
      </c>
    </row>
    <row r="30" ht="19.5" customHeight="1" spans="1:10">
      <c r="A30" s="158" t="s">
        <v>169</v>
      </c>
      <c r="B30" s="159"/>
      <c r="C30" s="159"/>
      <c r="D30" s="159" t="s">
        <v>170</v>
      </c>
      <c r="E30" s="157">
        <v>451135</v>
      </c>
      <c r="F30" s="157">
        <v>451135</v>
      </c>
      <c r="G30" s="157">
        <v>0</v>
      </c>
      <c r="H30" s="157">
        <v>0</v>
      </c>
      <c r="I30" s="157">
        <v>0</v>
      </c>
      <c r="J30" s="157">
        <v>0</v>
      </c>
    </row>
    <row r="31" ht="19.5" customHeight="1" spans="1:10">
      <c r="A31" s="158" t="s">
        <v>171</v>
      </c>
      <c r="B31" s="159"/>
      <c r="C31" s="159"/>
      <c r="D31" s="159" t="s">
        <v>172</v>
      </c>
      <c r="E31" s="157">
        <v>451135</v>
      </c>
      <c r="F31" s="157">
        <v>451135</v>
      </c>
      <c r="G31" s="157">
        <v>0</v>
      </c>
      <c r="H31" s="157">
        <v>0</v>
      </c>
      <c r="I31" s="157">
        <v>0</v>
      </c>
      <c r="J31" s="157">
        <v>0</v>
      </c>
    </row>
    <row r="32" ht="19.5" customHeight="1" spans="1:10">
      <c r="A32" s="159" t="s">
        <v>181</v>
      </c>
      <c r="B32" s="159"/>
      <c r="C32" s="159"/>
      <c r="D32" s="159"/>
      <c r="E32" s="159"/>
      <c r="F32" s="159"/>
      <c r="G32" s="159"/>
      <c r="H32" s="159"/>
      <c r="I32" s="159"/>
      <c r="J32" s="159"/>
    </row>
  </sheetData>
  <mergeCells count="35">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J32"/>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E17" sqref="E17"/>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1:9">
      <c r="D1" s="149" t="s">
        <v>182</v>
      </c>
    </row>
    <row r="2" ht="14.25" spans="1:9">
      <c r="I2" s="143" t="s">
        <v>183</v>
      </c>
    </row>
    <row r="3" ht="14.25" spans="1:9">
      <c r="A3" s="143" t="s">
        <v>2</v>
      </c>
      <c r="I3" s="143" t="s">
        <v>3</v>
      </c>
    </row>
    <row r="4" ht="19.5" customHeight="1" spans="1:9">
      <c r="A4" s="164" t="s">
        <v>184</v>
      </c>
      <c r="B4" s="164"/>
      <c r="C4" s="164"/>
      <c r="D4" s="164" t="s">
        <v>185</v>
      </c>
      <c r="E4" s="164"/>
      <c r="F4" s="164"/>
      <c r="G4" s="164"/>
      <c r="H4" s="164"/>
      <c r="I4" s="164"/>
    </row>
    <row r="5" ht="19.5" customHeight="1" spans="1:9">
      <c r="A5" s="165" t="s">
        <v>186</v>
      </c>
      <c r="B5" s="165" t="s">
        <v>7</v>
      </c>
      <c r="C5" s="165" t="s">
        <v>187</v>
      </c>
      <c r="D5" s="165" t="s">
        <v>188</v>
      </c>
      <c r="E5" s="165" t="s">
        <v>7</v>
      </c>
      <c r="F5" s="164" t="s">
        <v>128</v>
      </c>
      <c r="G5" s="165" t="s">
        <v>189</v>
      </c>
      <c r="H5" s="165" t="s">
        <v>190</v>
      </c>
      <c r="I5" s="165" t="s">
        <v>191</v>
      </c>
    </row>
    <row r="6" ht="19.5" customHeight="1" spans="1:9">
      <c r="A6" s="165"/>
      <c r="B6" s="165"/>
      <c r="C6" s="165"/>
      <c r="D6" s="165"/>
      <c r="E6" s="165"/>
      <c r="F6" s="164" t="s">
        <v>123</v>
      </c>
      <c r="G6" s="165" t="s">
        <v>189</v>
      </c>
      <c r="H6" s="165"/>
      <c r="I6" s="165"/>
    </row>
    <row r="7" ht="19.5" customHeight="1" spans="1:9">
      <c r="A7" s="164" t="s">
        <v>192</v>
      </c>
      <c r="B7" s="164"/>
      <c r="C7" s="164" t="s">
        <v>11</v>
      </c>
      <c r="D7" s="164" t="s">
        <v>192</v>
      </c>
      <c r="E7" s="164"/>
      <c r="F7" s="164" t="s">
        <v>12</v>
      </c>
      <c r="G7" s="164" t="s">
        <v>20</v>
      </c>
      <c r="H7" s="164" t="s">
        <v>24</v>
      </c>
      <c r="I7" s="164" t="s">
        <v>28</v>
      </c>
    </row>
    <row r="8" ht="19.5" customHeight="1" spans="1:9">
      <c r="A8" s="166" t="s">
        <v>193</v>
      </c>
      <c r="B8" s="164" t="s">
        <v>11</v>
      </c>
      <c r="C8" s="157">
        <v>10773228.19</v>
      </c>
      <c r="D8" s="159" t="s">
        <v>14</v>
      </c>
      <c r="E8" s="164" t="s">
        <v>22</v>
      </c>
      <c r="F8" s="157">
        <v>0</v>
      </c>
      <c r="G8" s="157">
        <v>0</v>
      </c>
      <c r="H8" s="157">
        <v>0</v>
      </c>
      <c r="I8" s="157">
        <v>0</v>
      </c>
    </row>
    <row r="9" ht="19.5" customHeight="1" spans="1:9">
      <c r="A9" s="166" t="s">
        <v>194</v>
      </c>
      <c r="B9" s="164" t="s">
        <v>12</v>
      </c>
      <c r="C9" s="157">
        <v>0</v>
      </c>
      <c r="D9" s="159" t="s">
        <v>17</v>
      </c>
      <c r="E9" s="164" t="s">
        <v>26</v>
      </c>
      <c r="F9" s="157">
        <v>0</v>
      </c>
      <c r="G9" s="157">
        <v>0</v>
      </c>
      <c r="H9" s="157">
        <v>0</v>
      </c>
      <c r="I9" s="157">
        <v>0</v>
      </c>
    </row>
    <row r="10" ht="19.5" customHeight="1" spans="1:9">
      <c r="A10" s="166" t="s">
        <v>195</v>
      </c>
      <c r="B10" s="164" t="s">
        <v>20</v>
      </c>
      <c r="C10" s="157">
        <v>0</v>
      </c>
      <c r="D10" s="159" t="s">
        <v>21</v>
      </c>
      <c r="E10" s="164" t="s">
        <v>30</v>
      </c>
      <c r="F10" s="157">
        <v>0</v>
      </c>
      <c r="G10" s="157">
        <v>0</v>
      </c>
      <c r="H10" s="157">
        <v>0</v>
      </c>
      <c r="I10" s="157">
        <v>0</v>
      </c>
    </row>
    <row r="11" ht="19.5" customHeight="1" spans="1:9">
      <c r="A11" s="166"/>
      <c r="B11" s="164" t="s">
        <v>24</v>
      </c>
      <c r="C11" s="167"/>
      <c r="D11" s="159" t="s">
        <v>25</v>
      </c>
      <c r="E11" s="164" t="s">
        <v>34</v>
      </c>
      <c r="F11" s="157">
        <v>0</v>
      </c>
      <c r="G11" s="157">
        <v>0</v>
      </c>
      <c r="H11" s="157">
        <v>0</v>
      </c>
      <c r="I11" s="157">
        <v>0</v>
      </c>
    </row>
    <row r="12" ht="19.5" customHeight="1" spans="1:9">
      <c r="A12" s="166"/>
      <c r="B12" s="164" t="s">
        <v>28</v>
      </c>
      <c r="C12" s="167"/>
      <c r="D12" s="159" t="s">
        <v>29</v>
      </c>
      <c r="E12" s="164" t="s">
        <v>38</v>
      </c>
      <c r="F12" s="157">
        <v>0</v>
      </c>
      <c r="G12" s="157">
        <v>0</v>
      </c>
      <c r="H12" s="157">
        <v>0</v>
      </c>
      <c r="I12" s="157">
        <v>0</v>
      </c>
    </row>
    <row r="13" ht="19.5" customHeight="1" spans="1:9">
      <c r="A13" s="166"/>
      <c r="B13" s="164" t="s">
        <v>32</v>
      </c>
      <c r="C13" s="167"/>
      <c r="D13" s="159" t="s">
        <v>33</v>
      </c>
      <c r="E13" s="164" t="s">
        <v>42</v>
      </c>
      <c r="F13" s="157">
        <v>0</v>
      </c>
      <c r="G13" s="157">
        <v>0</v>
      </c>
      <c r="H13" s="157">
        <v>0</v>
      </c>
      <c r="I13" s="157">
        <v>0</v>
      </c>
    </row>
    <row r="14" ht="19.5" customHeight="1" spans="1:9">
      <c r="A14" s="166"/>
      <c r="B14" s="164" t="s">
        <v>36</v>
      </c>
      <c r="C14" s="167"/>
      <c r="D14" s="159" t="s">
        <v>37</v>
      </c>
      <c r="E14" s="164" t="s">
        <v>45</v>
      </c>
      <c r="F14" s="157">
        <v>0</v>
      </c>
      <c r="G14" s="157">
        <v>0</v>
      </c>
      <c r="H14" s="157">
        <v>0</v>
      </c>
      <c r="I14" s="157">
        <v>0</v>
      </c>
    </row>
    <row r="15" ht="19.5" customHeight="1" spans="1:9">
      <c r="A15" s="166"/>
      <c r="B15" s="164" t="s">
        <v>40</v>
      </c>
      <c r="C15" s="167"/>
      <c r="D15" s="159" t="s">
        <v>41</v>
      </c>
      <c r="E15" s="164" t="s">
        <v>48</v>
      </c>
      <c r="F15" s="157">
        <v>777658.68</v>
      </c>
      <c r="G15" s="157">
        <v>777658.68</v>
      </c>
      <c r="H15" s="157">
        <v>0</v>
      </c>
      <c r="I15" s="157">
        <v>0</v>
      </c>
    </row>
    <row r="16" ht="19.5" customHeight="1" spans="1:9">
      <c r="A16" s="166"/>
      <c r="B16" s="164" t="s">
        <v>43</v>
      </c>
      <c r="C16" s="167"/>
      <c r="D16" s="159" t="s">
        <v>44</v>
      </c>
      <c r="E16" s="164" t="s">
        <v>51</v>
      </c>
      <c r="F16" s="157">
        <v>9544434.51</v>
      </c>
      <c r="G16" s="157">
        <v>9544434.51</v>
      </c>
      <c r="H16" s="157">
        <v>0</v>
      </c>
      <c r="I16" s="157">
        <v>0</v>
      </c>
    </row>
    <row r="17" ht="19.5" customHeight="1" spans="1:9">
      <c r="A17" s="166"/>
      <c r="B17" s="164" t="s">
        <v>46</v>
      </c>
      <c r="C17" s="167"/>
      <c r="D17" s="159" t="s">
        <v>47</v>
      </c>
      <c r="E17" s="164" t="s">
        <v>54</v>
      </c>
      <c r="F17" s="157">
        <v>0</v>
      </c>
      <c r="G17" s="157">
        <v>0</v>
      </c>
      <c r="H17" s="157">
        <v>0</v>
      </c>
      <c r="I17" s="157">
        <v>0</v>
      </c>
    </row>
    <row r="18" ht="19.5" customHeight="1" spans="1:9">
      <c r="A18" s="166"/>
      <c r="B18" s="164" t="s">
        <v>49</v>
      </c>
      <c r="C18" s="167"/>
      <c r="D18" s="159" t="s">
        <v>50</v>
      </c>
      <c r="E18" s="164" t="s">
        <v>57</v>
      </c>
      <c r="F18" s="157">
        <v>0</v>
      </c>
      <c r="G18" s="157">
        <v>0</v>
      </c>
      <c r="H18" s="157">
        <v>0</v>
      </c>
      <c r="I18" s="157">
        <v>0</v>
      </c>
    </row>
    <row r="19" ht="19.5" customHeight="1" spans="1:9">
      <c r="A19" s="166"/>
      <c r="B19" s="164" t="s">
        <v>52</v>
      </c>
      <c r="C19" s="167"/>
      <c r="D19" s="159" t="s">
        <v>53</v>
      </c>
      <c r="E19" s="164" t="s">
        <v>60</v>
      </c>
      <c r="F19" s="157">
        <v>0</v>
      </c>
      <c r="G19" s="157">
        <v>0</v>
      </c>
      <c r="H19" s="157">
        <v>0</v>
      </c>
      <c r="I19" s="157">
        <v>0</v>
      </c>
    </row>
    <row r="20" ht="19.5" customHeight="1" spans="1:9">
      <c r="A20" s="166"/>
      <c r="B20" s="164" t="s">
        <v>55</v>
      </c>
      <c r="C20" s="167"/>
      <c r="D20" s="159" t="s">
        <v>56</v>
      </c>
      <c r="E20" s="164" t="s">
        <v>63</v>
      </c>
      <c r="F20" s="157">
        <v>0</v>
      </c>
      <c r="G20" s="157">
        <v>0</v>
      </c>
      <c r="H20" s="157">
        <v>0</v>
      </c>
      <c r="I20" s="157">
        <v>0</v>
      </c>
    </row>
    <row r="21" ht="19.5" customHeight="1" spans="1:9">
      <c r="A21" s="166"/>
      <c r="B21" s="164" t="s">
        <v>58</v>
      </c>
      <c r="C21" s="167"/>
      <c r="D21" s="159" t="s">
        <v>59</v>
      </c>
      <c r="E21" s="164" t="s">
        <v>66</v>
      </c>
      <c r="F21" s="157">
        <v>0</v>
      </c>
      <c r="G21" s="157">
        <v>0</v>
      </c>
      <c r="H21" s="157">
        <v>0</v>
      </c>
      <c r="I21" s="157">
        <v>0</v>
      </c>
    </row>
    <row r="22" ht="19.5" customHeight="1" spans="1:9">
      <c r="A22" s="166"/>
      <c r="B22" s="164" t="s">
        <v>61</v>
      </c>
      <c r="C22" s="167"/>
      <c r="D22" s="159" t="s">
        <v>62</v>
      </c>
      <c r="E22" s="164" t="s">
        <v>69</v>
      </c>
      <c r="F22" s="157">
        <v>0</v>
      </c>
      <c r="G22" s="157">
        <v>0</v>
      </c>
      <c r="H22" s="157">
        <v>0</v>
      </c>
      <c r="I22" s="157">
        <v>0</v>
      </c>
    </row>
    <row r="23" ht="19.5" customHeight="1" spans="1:9">
      <c r="A23" s="166"/>
      <c r="B23" s="164" t="s">
        <v>64</v>
      </c>
      <c r="C23" s="167"/>
      <c r="D23" s="159" t="s">
        <v>65</v>
      </c>
      <c r="E23" s="164" t="s">
        <v>72</v>
      </c>
      <c r="F23" s="157">
        <v>0</v>
      </c>
      <c r="G23" s="157">
        <v>0</v>
      </c>
      <c r="H23" s="157">
        <v>0</v>
      </c>
      <c r="I23" s="157">
        <v>0</v>
      </c>
    </row>
    <row r="24" ht="19.5" customHeight="1" spans="1:9">
      <c r="A24" s="166"/>
      <c r="B24" s="164" t="s">
        <v>67</v>
      </c>
      <c r="C24" s="167"/>
      <c r="D24" s="159" t="s">
        <v>68</v>
      </c>
      <c r="E24" s="164" t="s">
        <v>75</v>
      </c>
      <c r="F24" s="157">
        <v>0</v>
      </c>
      <c r="G24" s="157">
        <v>0</v>
      </c>
      <c r="H24" s="157">
        <v>0</v>
      </c>
      <c r="I24" s="157">
        <v>0</v>
      </c>
    </row>
    <row r="25" ht="19.5" customHeight="1" spans="1:9">
      <c r="A25" s="166"/>
      <c r="B25" s="164" t="s">
        <v>70</v>
      </c>
      <c r="C25" s="167"/>
      <c r="D25" s="159" t="s">
        <v>71</v>
      </c>
      <c r="E25" s="164" t="s">
        <v>78</v>
      </c>
      <c r="F25" s="157">
        <v>0</v>
      </c>
      <c r="G25" s="157">
        <v>0</v>
      </c>
      <c r="H25" s="157">
        <v>0</v>
      </c>
      <c r="I25" s="157">
        <v>0</v>
      </c>
    </row>
    <row r="26" ht="19.5" customHeight="1" spans="1:9">
      <c r="A26" s="166"/>
      <c r="B26" s="164" t="s">
        <v>73</v>
      </c>
      <c r="C26" s="167"/>
      <c r="D26" s="159" t="s">
        <v>74</v>
      </c>
      <c r="E26" s="164" t="s">
        <v>81</v>
      </c>
      <c r="F26" s="157">
        <v>451135</v>
      </c>
      <c r="G26" s="157">
        <v>451135</v>
      </c>
      <c r="H26" s="157">
        <v>0</v>
      </c>
      <c r="I26" s="157">
        <v>0</v>
      </c>
    </row>
    <row r="27" ht="19.5" customHeight="1" spans="1:9">
      <c r="A27" s="166"/>
      <c r="B27" s="164" t="s">
        <v>76</v>
      </c>
      <c r="C27" s="167"/>
      <c r="D27" s="159" t="s">
        <v>77</v>
      </c>
      <c r="E27" s="164" t="s">
        <v>84</v>
      </c>
      <c r="F27" s="157">
        <v>0</v>
      </c>
      <c r="G27" s="157">
        <v>0</v>
      </c>
      <c r="H27" s="157">
        <v>0</v>
      </c>
      <c r="I27" s="157">
        <v>0</v>
      </c>
    </row>
    <row r="28" ht="19.5" customHeight="1" spans="1:9">
      <c r="A28" s="166"/>
      <c r="B28" s="164" t="s">
        <v>79</v>
      </c>
      <c r="C28" s="167"/>
      <c r="D28" s="166" t="s">
        <v>80</v>
      </c>
      <c r="E28" s="164" t="s">
        <v>87</v>
      </c>
      <c r="F28" s="157">
        <v>0</v>
      </c>
      <c r="G28" s="157">
        <v>0</v>
      </c>
      <c r="H28" s="157">
        <v>0</v>
      </c>
      <c r="I28" s="157">
        <v>0</v>
      </c>
    </row>
    <row r="29" ht="19.5" customHeight="1" spans="1:9">
      <c r="A29" s="166"/>
      <c r="B29" s="164" t="s">
        <v>82</v>
      </c>
      <c r="C29" s="167"/>
      <c r="D29" s="159" t="s">
        <v>83</v>
      </c>
      <c r="E29" s="164" t="s">
        <v>90</v>
      </c>
      <c r="F29" s="157">
        <v>0</v>
      </c>
      <c r="G29" s="157">
        <v>0</v>
      </c>
      <c r="H29" s="157">
        <v>0</v>
      </c>
      <c r="I29" s="157">
        <v>0</v>
      </c>
    </row>
    <row r="30" ht="19.5" customHeight="1" spans="1:9">
      <c r="A30" s="166"/>
      <c r="B30" s="164" t="s">
        <v>85</v>
      </c>
      <c r="C30" s="167"/>
      <c r="D30" s="159" t="s">
        <v>86</v>
      </c>
      <c r="E30" s="164" t="s">
        <v>93</v>
      </c>
      <c r="F30" s="157">
        <v>0</v>
      </c>
      <c r="G30" s="157">
        <v>0</v>
      </c>
      <c r="H30" s="157">
        <v>0</v>
      </c>
      <c r="I30" s="157">
        <v>0</v>
      </c>
    </row>
    <row r="31" ht="19.5" customHeight="1" spans="1:9">
      <c r="A31" s="166"/>
      <c r="B31" s="164" t="s">
        <v>88</v>
      </c>
      <c r="C31" s="167"/>
      <c r="D31" s="159" t="s">
        <v>89</v>
      </c>
      <c r="E31" s="164" t="s">
        <v>96</v>
      </c>
      <c r="F31" s="157">
        <v>0</v>
      </c>
      <c r="G31" s="157">
        <v>0</v>
      </c>
      <c r="H31" s="157">
        <v>0</v>
      </c>
      <c r="I31" s="157">
        <v>0</v>
      </c>
    </row>
    <row r="32" ht="19.5" customHeight="1" spans="1:9">
      <c r="A32" s="166"/>
      <c r="B32" s="164" t="s">
        <v>91</v>
      </c>
      <c r="C32" s="167"/>
      <c r="D32" s="166" t="s">
        <v>92</v>
      </c>
      <c r="E32" s="164" t="s">
        <v>100</v>
      </c>
      <c r="F32" s="157">
        <v>0</v>
      </c>
      <c r="G32" s="157">
        <v>0</v>
      </c>
      <c r="H32" s="157">
        <v>0</v>
      </c>
      <c r="I32" s="157">
        <v>0</v>
      </c>
    </row>
    <row r="33" ht="19.5" customHeight="1" spans="1:9">
      <c r="A33" s="166"/>
      <c r="B33" s="164" t="s">
        <v>94</v>
      </c>
      <c r="C33" s="167"/>
      <c r="D33" s="166" t="s">
        <v>95</v>
      </c>
      <c r="E33" s="164" t="s">
        <v>104</v>
      </c>
      <c r="F33" s="157">
        <v>0</v>
      </c>
      <c r="G33" s="157">
        <v>0</v>
      </c>
      <c r="H33" s="157">
        <v>0</v>
      </c>
      <c r="I33" s="157">
        <v>0</v>
      </c>
    </row>
    <row r="34" ht="19.5" customHeight="1" spans="1:9">
      <c r="A34" s="164" t="s">
        <v>97</v>
      </c>
      <c r="B34" s="164" t="s">
        <v>98</v>
      </c>
      <c r="C34" s="157">
        <v>10773228.19</v>
      </c>
      <c r="D34" s="164" t="s">
        <v>99</v>
      </c>
      <c r="E34" s="164" t="s">
        <v>108</v>
      </c>
      <c r="F34" s="157">
        <v>10773228.19</v>
      </c>
      <c r="G34" s="157">
        <v>10773228.19</v>
      </c>
      <c r="H34" s="157">
        <v>0</v>
      </c>
      <c r="I34" s="157">
        <v>0</v>
      </c>
    </row>
    <row r="35" ht="19.5" customHeight="1" spans="1:9">
      <c r="A35" s="166" t="s">
        <v>196</v>
      </c>
      <c r="B35" s="164" t="s">
        <v>102</v>
      </c>
      <c r="C35" s="157">
        <v>0</v>
      </c>
      <c r="D35" s="166" t="s">
        <v>197</v>
      </c>
      <c r="E35" s="164" t="s">
        <v>111</v>
      </c>
      <c r="F35" s="157">
        <v>0</v>
      </c>
      <c r="G35" s="157">
        <v>0</v>
      </c>
      <c r="H35" s="157">
        <v>0</v>
      </c>
      <c r="I35" s="157">
        <v>0</v>
      </c>
    </row>
    <row r="36" ht="19.5" customHeight="1" spans="1:9">
      <c r="A36" s="166" t="s">
        <v>193</v>
      </c>
      <c r="B36" s="164" t="s">
        <v>106</v>
      </c>
      <c r="C36" s="157">
        <v>0</v>
      </c>
      <c r="D36" s="166"/>
      <c r="E36" s="164" t="s">
        <v>198</v>
      </c>
      <c r="F36" s="167"/>
      <c r="G36" s="167"/>
      <c r="H36" s="167"/>
      <c r="I36" s="167"/>
    </row>
    <row r="37" ht="19.5" customHeight="1" spans="1:9">
      <c r="A37" s="166" t="s">
        <v>194</v>
      </c>
      <c r="B37" s="164" t="s">
        <v>110</v>
      </c>
      <c r="C37" s="157">
        <v>0</v>
      </c>
      <c r="D37" s="164"/>
      <c r="E37" s="164" t="s">
        <v>199</v>
      </c>
      <c r="F37" s="167"/>
      <c r="G37" s="167"/>
      <c r="H37" s="167"/>
      <c r="I37" s="167"/>
    </row>
    <row r="38" ht="19.5" customHeight="1" spans="1:9">
      <c r="A38" s="166" t="s">
        <v>195</v>
      </c>
      <c r="B38" s="164" t="s">
        <v>15</v>
      </c>
      <c r="C38" s="157">
        <v>0</v>
      </c>
      <c r="D38" s="166"/>
      <c r="E38" s="164" t="s">
        <v>200</v>
      </c>
      <c r="F38" s="167"/>
      <c r="G38" s="167"/>
      <c r="H38" s="167"/>
      <c r="I38" s="167"/>
    </row>
    <row r="39" ht="19.5" customHeight="1" spans="1:9">
      <c r="A39" s="164" t="s">
        <v>109</v>
      </c>
      <c r="B39" s="164" t="s">
        <v>18</v>
      </c>
      <c r="C39" s="157">
        <v>10773228.19</v>
      </c>
      <c r="D39" s="164" t="s">
        <v>109</v>
      </c>
      <c r="E39" s="164" t="s">
        <v>201</v>
      </c>
      <c r="F39" s="157">
        <v>10773228.19</v>
      </c>
      <c r="G39" s="157">
        <v>10773228.19</v>
      </c>
      <c r="H39" s="157">
        <v>0</v>
      </c>
      <c r="I39" s="157">
        <v>0</v>
      </c>
    </row>
    <row r="40" ht="19.5" customHeight="1" spans="1:9">
      <c r="A40" s="166" t="s">
        <v>202</v>
      </c>
      <c r="B40" s="166"/>
      <c r="C40" s="166"/>
      <c r="D40" s="166"/>
      <c r="E40" s="166"/>
      <c r="F40" s="166"/>
      <c r="G40" s="166"/>
      <c r="H40" s="166"/>
      <c r="I40" s="166"/>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32"/>
  <sheetViews>
    <sheetView workbookViewId="0">
      <pane xSplit="4" ySplit="9" topLeftCell="E10" activePane="bottomRight" state="frozen"/>
      <selection/>
      <selection pane="topRight"/>
      <selection pane="bottomLeft"/>
      <selection pane="bottomRight" activeCell="H21" sqref="H21"/>
    </sheetView>
  </sheetViews>
  <sheetFormatPr defaultColWidth="9" defaultRowHeight="13.5"/>
  <cols>
    <col min="1" max="3" width="3.12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20">
      <c r="K1" s="149" t="s">
        <v>203</v>
      </c>
    </row>
    <row r="2" ht="14.25" spans="1:20">
      <c r="T2" s="143" t="s">
        <v>204</v>
      </c>
    </row>
    <row r="3" ht="14.25" spans="1:20">
      <c r="A3" s="143" t="s">
        <v>2</v>
      </c>
      <c r="T3" s="143" t="s">
        <v>3</v>
      </c>
    </row>
    <row r="4" ht="19.5" customHeight="1" spans="1:20">
      <c r="A4" s="150" t="s">
        <v>6</v>
      </c>
      <c r="B4" s="150" t="s">
        <v>6</v>
      </c>
      <c r="C4" s="150" t="s">
        <v>6</v>
      </c>
      <c r="D4" s="150" t="s">
        <v>6</v>
      </c>
      <c r="E4" s="150" t="s">
        <v>105</v>
      </c>
      <c r="F4" s="150" t="s">
        <v>105</v>
      </c>
      <c r="G4" s="150" t="s">
        <v>105</v>
      </c>
      <c r="H4" s="150" t="s">
        <v>205</v>
      </c>
      <c r="I4" s="150" t="s">
        <v>205</v>
      </c>
      <c r="J4" s="150" t="s">
        <v>205</v>
      </c>
      <c r="K4" s="150" t="s">
        <v>206</v>
      </c>
      <c r="L4" s="150" t="s">
        <v>206</v>
      </c>
      <c r="M4" s="150" t="s">
        <v>206</v>
      </c>
      <c r="N4" s="150" t="s">
        <v>206</v>
      </c>
      <c r="O4" s="150" t="s">
        <v>206</v>
      </c>
      <c r="P4" s="150" t="s">
        <v>107</v>
      </c>
      <c r="Q4" s="150" t="s">
        <v>107</v>
      </c>
      <c r="R4" s="150" t="s">
        <v>107</v>
      </c>
      <c r="S4" s="150" t="s">
        <v>107</v>
      </c>
      <c r="T4" s="150" t="s">
        <v>107</v>
      </c>
    </row>
    <row r="5" ht="19.5" customHeight="1" spans="1:20">
      <c r="A5" s="150" t="s">
        <v>121</v>
      </c>
      <c r="B5" s="150" t="s">
        <v>121</v>
      </c>
      <c r="C5" s="150" t="s">
        <v>121</v>
      </c>
      <c r="D5" s="150" t="s">
        <v>122</v>
      </c>
      <c r="E5" s="150" t="s">
        <v>128</v>
      </c>
      <c r="F5" s="150" t="s">
        <v>207</v>
      </c>
      <c r="G5" s="150" t="s">
        <v>208</v>
      </c>
      <c r="H5" s="150" t="s">
        <v>128</v>
      </c>
      <c r="I5" s="150" t="s">
        <v>176</v>
      </c>
      <c r="J5" s="150" t="s">
        <v>177</v>
      </c>
      <c r="K5" s="150" t="s">
        <v>128</v>
      </c>
      <c r="L5" s="150" t="s">
        <v>176</v>
      </c>
      <c r="M5" s="150" t="s">
        <v>176</v>
      </c>
      <c r="N5" s="150" t="s">
        <v>176</v>
      </c>
      <c r="O5" s="150" t="s">
        <v>177</v>
      </c>
      <c r="P5" s="150" t="s">
        <v>128</v>
      </c>
      <c r="Q5" s="150" t="s">
        <v>207</v>
      </c>
      <c r="R5" s="150" t="s">
        <v>208</v>
      </c>
      <c r="S5" s="150" t="s">
        <v>208</v>
      </c>
      <c r="T5" s="150" t="s">
        <v>208</v>
      </c>
    </row>
    <row r="6" ht="19.5" customHeight="1" spans="1:20">
      <c r="A6" s="150" t="s">
        <v>121</v>
      </c>
      <c r="B6" s="150" t="s">
        <v>121</v>
      </c>
      <c r="C6" s="150" t="s">
        <v>121</v>
      </c>
      <c r="D6" s="150" t="s">
        <v>122</v>
      </c>
      <c r="E6" s="150" t="s">
        <v>128</v>
      </c>
      <c r="F6" s="150" t="s">
        <v>207</v>
      </c>
      <c r="G6" s="150" t="s">
        <v>208</v>
      </c>
      <c r="H6" s="150" t="s">
        <v>128</v>
      </c>
      <c r="I6" s="150" t="s">
        <v>176</v>
      </c>
      <c r="J6" s="150" t="s">
        <v>177</v>
      </c>
      <c r="K6" s="150" t="s">
        <v>128</v>
      </c>
      <c r="L6" s="150" t="s">
        <v>123</v>
      </c>
      <c r="M6" s="150" t="s">
        <v>209</v>
      </c>
      <c r="N6" s="150" t="s">
        <v>210</v>
      </c>
      <c r="O6" s="150" t="s">
        <v>177</v>
      </c>
      <c r="P6" s="150" t="s">
        <v>128</v>
      </c>
      <c r="Q6" s="150" t="s">
        <v>207</v>
      </c>
      <c r="R6" s="150" t="s">
        <v>123</v>
      </c>
      <c r="S6" s="150" t="s">
        <v>211</v>
      </c>
      <c r="T6" s="150" t="s">
        <v>212</v>
      </c>
    </row>
    <row r="7" ht="19.5" customHeight="1" spans="1:20">
      <c r="A7" s="150" t="s">
        <v>121</v>
      </c>
      <c r="B7" s="150" t="s">
        <v>121</v>
      </c>
      <c r="C7" s="150" t="s">
        <v>121</v>
      </c>
      <c r="D7" s="150" t="s">
        <v>122</v>
      </c>
      <c r="E7" s="150" t="s">
        <v>128</v>
      </c>
      <c r="F7" s="150" t="s">
        <v>207</v>
      </c>
      <c r="G7" s="150" t="s">
        <v>208</v>
      </c>
      <c r="H7" s="150" t="s">
        <v>128</v>
      </c>
      <c r="I7" s="150" t="s">
        <v>176</v>
      </c>
      <c r="J7" s="150" t="s">
        <v>177</v>
      </c>
      <c r="K7" s="150" t="s">
        <v>128</v>
      </c>
      <c r="L7" s="150" t="s">
        <v>123</v>
      </c>
      <c r="M7" s="150" t="s">
        <v>209</v>
      </c>
      <c r="N7" s="150" t="s">
        <v>210</v>
      </c>
      <c r="O7" s="150" t="s">
        <v>177</v>
      </c>
      <c r="P7" s="150" t="s">
        <v>128</v>
      </c>
      <c r="Q7" s="150" t="s">
        <v>207</v>
      </c>
      <c r="R7" s="150" t="s">
        <v>123</v>
      </c>
      <c r="S7" s="150" t="s">
        <v>211</v>
      </c>
      <c r="T7" s="150" t="s">
        <v>212</v>
      </c>
    </row>
    <row r="8" ht="19.5" customHeight="1" spans="1:20">
      <c r="A8" s="150" t="s">
        <v>125</v>
      </c>
      <c r="B8" s="150" t="s">
        <v>126</v>
      </c>
      <c r="C8" s="150" t="s">
        <v>127</v>
      </c>
      <c r="D8" s="150" t="s">
        <v>10</v>
      </c>
      <c r="E8" s="151" t="s">
        <v>11</v>
      </c>
      <c r="F8" s="151" t="s">
        <v>12</v>
      </c>
      <c r="G8" s="151" t="s">
        <v>20</v>
      </c>
      <c r="H8" s="151" t="s">
        <v>24</v>
      </c>
      <c r="I8" s="151" t="s">
        <v>28</v>
      </c>
      <c r="J8" s="151" t="s">
        <v>32</v>
      </c>
      <c r="K8" s="151" t="s">
        <v>36</v>
      </c>
      <c r="L8" s="151" t="s">
        <v>40</v>
      </c>
      <c r="M8" s="151" t="s">
        <v>43</v>
      </c>
      <c r="N8" s="151" t="s">
        <v>46</v>
      </c>
      <c r="O8" s="151" t="s">
        <v>49</v>
      </c>
      <c r="P8" s="151" t="s">
        <v>52</v>
      </c>
      <c r="Q8" s="151" t="s">
        <v>55</v>
      </c>
      <c r="R8" s="151" t="s">
        <v>58</v>
      </c>
      <c r="S8" s="151" t="s">
        <v>61</v>
      </c>
      <c r="T8" s="151" t="s">
        <v>64</v>
      </c>
    </row>
    <row r="9" ht="19.5" customHeight="1" spans="1:20">
      <c r="A9" s="150" t="s">
        <v>125</v>
      </c>
      <c r="B9" s="150" t="s">
        <v>126</v>
      </c>
      <c r="C9" s="150" t="s">
        <v>127</v>
      </c>
      <c r="D9" s="150" t="s">
        <v>128</v>
      </c>
      <c r="E9" s="152">
        <v>0</v>
      </c>
      <c r="F9" s="152">
        <v>0</v>
      </c>
      <c r="G9" s="152">
        <v>0</v>
      </c>
      <c r="H9" s="152">
        <v>10773228.19</v>
      </c>
      <c r="I9" s="152">
        <v>6591214.9</v>
      </c>
      <c r="J9" s="152">
        <v>4182013.29</v>
      </c>
      <c r="K9" s="152">
        <v>10773228.19</v>
      </c>
      <c r="L9" s="152">
        <v>6591214.9</v>
      </c>
      <c r="M9" s="152">
        <v>6214554.45</v>
      </c>
      <c r="N9" s="152">
        <v>376660.45</v>
      </c>
      <c r="O9" s="152">
        <v>4182013.29</v>
      </c>
      <c r="P9" s="152">
        <v>0</v>
      </c>
      <c r="Q9" s="152">
        <v>0</v>
      </c>
      <c r="R9" s="152">
        <v>0</v>
      </c>
      <c r="S9" s="152">
        <v>0</v>
      </c>
      <c r="T9" s="152">
        <v>0</v>
      </c>
    </row>
    <row r="10" ht="19.5" customHeight="1" spans="1:20">
      <c r="A10" s="153" t="s">
        <v>129</v>
      </c>
      <c r="B10" s="154"/>
      <c r="C10" s="154"/>
      <c r="D10" s="154" t="s">
        <v>130</v>
      </c>
      <c r="E10" s="152">
        <v>0</v>
      </c>
      <c r="F10" s="152">
        <v>0</v>
      </c>
      <c r="G10" s="152">
        <v>0</v>
      </c>
      <c r="H10" s="152">
        <v>777658.68</v>
      </c>
      <c r="I10" s="152">
        <v>661258.68</v>
      </c>
      <c r="J10" s="152">
        <v>116400</v>
      </c>
      <c r="K10" s="152">
        <v>777658.68</v>
      </c>
      <c r="L10" s="152">
        <v>661258.68</v>
      </c>
      <c r="M10" s="152">
        <v>658858.68</v>
      </c>
      <c r="N10" s="152">
        <v>2400</v>
      </c>
      <c r="O10" s="152">
        <v>116400</v>
      </c>
      <c r="P10" s="152">
        <v>0</v>
      </c>
      <c r="Q10" s="152">
        <v>0</v>
      </c>
      <c r="R10" s="152">
        <v>0</v>
      </c>
      <c r="S10" s="152">
        <v>0</v>
      </c>
      <c r="T10" s="152">
        <v>0</v>
      </c>
    </row>
    <row r="11" ht="19.5" customHeight="1" spans="1:20">
      <c r="A11" s="153" t="s">
        <v>131</v>
      </c>
      <c r="B11" s="154"/>
      <c r="C11" s="154"/>
      <c r="D11" s="154" t="s">
        <v>132</v>
      </c>
      <c r="E11" s="152">
        <v>0</v>
      </c>
      <c r="F11" s="152">
        <v>0</v>
      </c>
      <c r="G11" s="152">
        <v>0</v>
      </c>
      <c r="H11" s="152">
        <v>638478.68</v>
      </c>
      <c r="I11" s="152">
        <v>638478.68</v>
      </c>
      <c r="J11" s="152">
        <v>0</v>
      </c>
      <c r="K11" s="152">
        <v>638478.68</v>
      </c>
      <c r="L11" s="152">
        <v>638478.68</v>
      </c>
      <c r="M11" s="152">
        <v>636078.68</v>
      </c>
      <c r="N11" s="152">
        <v>2400</v>
      </c>
      <c r="O11" s="152">
        <v>0</v>
      </c>
      <c r="P11" s="152">
        <v>0</v>
      </c>
      <c r="Q11" s="152">
        <v>0</v>
      </c>
      <c r="R11" s="152">
        <v>0</v>
      </c>
      <c r="S11" s="152">
        <v>0</v>
      </c>
      <c r="T11" s="152">
        <v>0</v>
      </c>
    </row>
    <row r="12" ht="19.5" customHeight="1" spans="1:20">
      <c r="A12" s="153" t="s">
        <v>133</v>
      </c>
      <c r="B12" s="154"/>
      <c r="C12" s="154"/>
      <c r="D12" s="154" t="s">
        <v>134</v>
      </c>
      <c r="E12" s="152">
        <v>0</v>
      </c>
      <c r="F12" s="152">
        <v>0</v>
      </c>
      <c r="G12" s="152">
        <v>0</v>
      </c>
      <c r="H12" s="152">
        <v>60000</v>
      </c>
      <c r="I12" s="152">
        <v>60000</v>
      </c>
      <c r="J12" s="152">
        <v>0</v>
      </c>
      <c r="K12" s="152">
        <v>60000</v>
      </c>
      <c r="L12" s="152">
        <v>60000</v>
      </c>
      <c r="M12" s="152">
        <v>57600</v>
      </c>
      <c r="N12" s="152">
        <v>2400</v>
      </c>
      <c r="O12" s="152">
        <v>0</v>
      </c>
      <c r="P12" s="152">
        <v>0</v>
      </c>
      <c r="Q12" s="152">
        <v>0</v>
      </c>
      <c r="R12" s="152">
        <v>0</v>
      </c>
      <c r="S12" s="152">
        <v>0</v>
      </c>
      <c r="T12" s="152">
        <v>0</v>
      </c>
    </row>
    <row r="13" ht="19.5" customHeight="1" spans="1:20">
      <c r="A13" s="153" t="s">
        <v>135</v>
      </c>
      <c r="B13" s="154"/>
      <c r="C13" s="154"/>
      <c r="D13" s="154" t="s">
        <v>136</v>
      </c>
      <c r="E13" s="152">
        <v>0</v>
      </c>
      <c r="F13" s="152">
        <v>0</v>
      </c>
      <c r="G13" s="152">
        <v>0</v>
      </c>
      <c r="H13" s="152">
        <v>530313.76</v>
      </c>
      <c r="I13" s="152">
        <v>530313.76</v>
      </c>
      <c r="J13" s="152">
        <v>0</v>
      </c>
      <c r="K13" s="152">
        <v>530313.76</v>
      </c>
      <c r="L13" s="152">
        <v>530313.76</v>
      </c>
      <c r="M13" s="152">
        <v>530313.76</v>
      </c>
      <c r="N13" s="152">
        <v>0</v>
      </c>
      <c r="O13" s="152">
        <v>0</v>
      </c>
      <c r="P13" s="152">
        <v>0</v>
      </c>
      <c r="Q13" s="152">
        <v>0</v>
      </c>
      <c r="R13" s="152">
        <v>0</v>
      </c>
      <c r="S13" s="152">
        <v>0</v>
      </c>
      <c r="T13" s="152">
        <v>0</v>
      </c>
    </row>
    <row r="14" ht="19.5" customHeight="1" spans="1:20">
      <c r="A14" s="153" t="s">
        <v>137</v>
      </c>
      <c r="B14" s="154"/>
      <c r="C14" s="154"/>
      <c r="D14" s="154" t="s">
        <v>138</v>
      </c>
      <c r="E14" s="152">
        <v>0</v>
      </c>
      <c r="F14" s="152">
        <v>0</v>
      </c>
      <c r="G14" s="152">
        <v>0</v>
      </c>
      <c r="H14" s="152">
        <v>48164.92</v>
      </c>
      <c r="I14" s="152">
        <v>48164.92</v>
      </c>
      <c r="J14" s="152">
        <v>0</v>
      </c>
      <c r="K14" s="152">
        <v>48164.92</v>
      </c>
      <c r="L14" s="152">
        <v>48164.92</v>
      </c>
      <c r="M14" s="152">
        <v>48164.92</v>
      </c>
      <c r="N14" s="152">
        <v>0</v>
      </c>
      <c r="O14" s="152">
        <v>0</v>
      </c>
      <c r="P14" s="152">
        <v>0</v>
      </c>
      <c r="Q14" s="152">
        <v>0</v>
      </c>
      <c r="R14" s="152">
        <v>0</v>
      </c>
      <c r="S14" s="152">
        <v>0</v>
      </c>
      <c r="T14" s="152">
        <v>0</v>
      </c>
    </row>
    <row r="15" ht="19.5" customHeight="1" spans="1:20">
      <c r="A15" s="153" t="s">
        <v>139</v>
      </c>
      <c r="B15" s="154"/>
      <c r="C15" s="154"/>
      <c r="D15" s="154" t="s">
        <v>140</v>
      </c>
      <c r="E15" s="152">
        <v>0</v>
      </c>
      <c r="F15" s="152">
        <v>0</v>
      </c>
      <c r="G15" s="152">
        <v>0</v>
      </c>
      <c r="H15" s="152">
        <v>116400</v>
      </c>
      <c r="I15" s="152">
        <v>0</v>
      </c>
      <c r="J15" s="152">
        <v>116400</v>
      </c>
      <c r="K15" s="152">
        <v>116400</v>
      </c>
      <c r="L15" s="152">
        <v>0</v>
      </c>
      <c r="M15" s="152">
        <v>0</v>
      </c>
      <c r="N15" s="152">
        <v>0</v>
      </c>
      <c r="O15" s="152">
        <v>116400</v>
      </c>
      <c r="P15" s="152">
        <v>0</v>
      </c>
      <c r="Q15" s="152">
        <v>0</v>
      </c>
      <c r="R15" s="152">
        <v>0</v>
      </c>
      <c r="S15" s="152">
        <v>0</v>
      </c>
      <c r="T15" s="152">
        <v>0</v>
      </c>
    </row>
    <row r="16" ht="19.5" customHeight="1" spans="1:20">
      <c r="A16" s="153" t="s">
        <v>141</v>
      </c>
      <c r="B16" s="154"/>
      <c r="C16" s="154"/>
      <c r="D16" s="154" t="s">
        <v>142</v>
      </c>
      <c r="E16" s="152">
        <v>0</v>
      </c>
      <c r="F16" s="152">
        <v>0</v>
      </c>
      <c r="G16" s="152">
        <v>0</v>
      </c>
      <c r="H16" s="152">
        <v>116400</v>
      </c>
      <c r="I16" s="152">
        <v>0</v>
      </c>
      <c r="J16" s="152">
        <v>116400</v>
      </c>
      <c r="K16" s="152">
        <v>116400</v>
      </c>
      <c r="L16" s="152">
        <v>0</v>
      </c>
      <c r="M16" s="152">
        <v>0</v>
      </c>
      <c r="N16" s="152">
        <v>0</v>
      </c>
      <c r="O16" s="152">
        <v>116400</v>
      </c>
      <c r="P16" s="152">
        <v>0</v>
      </c>
      <c r="Q16" s="152">
        <v>0</v>
      </c>
      <c r="R16" s="152">
        <v>0</v>
      </c>
      <c r="S16" s="152">
        <v>0</v>
      </c>
      <c r="T16" s="152">
        <v>0</v>
      </c>
    </row>
    <row r="17" ht="19.5" customHeight="1" spans="1:20">
      <c r="A17" s="153" t="s">
        <v>143</v>
      </c>
      <c r="B17" s="154"/>
      <c r="C17" s="154"/>
      <c r="D17" s="154" t="s">
        <v>144</v>
      </c>
      <c r="E17" s="152">
        <v>0</v>
      </c>
      <c r="F17" s="152">
        <v>0</v>
      </c>
      <c r="G17" s="152">
        <v>0</v>
      </c>
      <c r="H17" s="152">
        <v>22780</v>
      </c>
      <c r="I17" s="152">
        <v>22780</v>
      </c>
      <c r="J17" s="152">
        <v>0</v>
      </c>
      <c r="K17" s="152">
        <v>22780</v>
      </c>
      <c r="L17" s="152">
        <v>22780</v>
      </c>
      <c r="M17" s="152">
        <v>22780</v>
      </c>
      <c r="N17" s="152">
        <v>0</v>
      </c>
      <c r="O17" s="152">
        <v>0</v>
      </c>
      <c r="P17" s="152">
        <v>0</v>
      </c>
      <c r="Q17" s="152">
        <v>0</v>
      </c>
      <c r="R17" s="152">
        <v>0</v>
      </c>
      <c r="S17" s="152">
        <v>0</v>
      </c>
      <c r="T17" s="152">
        <v>0</v>
      </c>
    </row>
    <row r="18" ht="19.5" customHeight="1" spans="1:20">
      <c r="A18" s="153" t="s">
        <v>145</v>
      </c>
      <c r="B18" s="154"/>
      <c r="C18" s="154"/>
      <c r="D18" s="154" t="s">
        <v>146</v>
      </c>
      <c r="E18" s="152">
        <v>0</v>
      </c>
      <c r="F18" s="152">
        <v>0</v>
      </c>
      <c r="G18" s="152">
        <v>0</v>
      </c>
      <c r="H18" s="152">
        <v>22780</v>
      </c>
      <c r="I18" s="152">
        <v>22780</v>
      </c>
      <c r="J18" s="152">
        <v>0</v>
      </c>
      <c r="K18" s="152">
        <v>22780</v>
      </c>
      <c r="L18" s="152">
        <v>22780</v>
      </c>
      <c r="M18" s="152">
        <v>22780</v>
      </c>
      <c r="N18" s="152">
        <v>0</v>
      </c>
      <c r="O18" s="152">
        <v>0</v>
      </c>
      <c r="P18" s="152">
        <v>0</v>
      </c>
      <c r="Q18" s="152">
        <v>0</v>
      </c>
      <c r="R18" s="152">
        <v>0</v>
      </c>
      <c r="S18" s="152">
        <v>0</v>
      </c>
      <c r="T18" s="152">
        <v>0</v>
      </c>
    </row>
    <row r="19" ht="19.5" customHeight="1" spans="1:20">
      <c r="A19" s="153" t="s">
        <v>147</v>
      </c>
      <c r="B19" s="154"/>
      <c r="C19" s="154"/>
      <c r="D19" s="154" t="s">
        <v>148</v>
      </c>
      <c r="E19" s="152">
        <v>0</v>
      </c>
      <c r="F19" s="152">
        <v>0</v>
      </c>
      <c r="G19" s="152">
        <v>0</v>
      </c>
      <c r="H19" s="152">
        <v>9544434.51</v>
      </c>
      <c r="I19" s="152">
        <v>5478821.22</v>
      </c>
      <c r="J19" s="152">
        <v>4065613.29</v>
      </c>
      <c r="K19" s="152">
        <v>9544434.51</v>
      </c>
      <c r="L19" s="152">
        <v>5478821.22</v>
      </c>
      <c r="M19" s="152">
        <v>5104560.77</v>
      </c>
      <c r="N19" s="152">
        <v>374260.45</v>
      </c>
      <c r="O19" s="152">
        <v>4065613.29</v>
      </c>
      <c r="P19" s="152">
        <v>0</v>
      </c>
      <c r="Q19" s="152">
        <v>0</v>
      </c>
      <c r="R19" s="152">
        <v>0</v>
      </c>
      <c r="S19" s="152">
        <v>0</v>
      </c>
      <c r="T19" s="152">
        <v>0</v>
      </c>
    </row>
    <row r="20" ht="19.5" customHeight="1" spans="1:20">
      <c r="A20" s="153" t="s">
        <v>149</v>
      </c>
      <c r="B20" s="154"/>
      <c r="C20" s="154"/>
      <c r="D20" s="154" t="s">
        <v>150</v>
      </c>
      <c r="E20" s="152">
        <v>0</v>
      </c>
      <c r="F20" s="152">
        <v>0</v>
      </c>
      <c r="G20" s="152">
        <v>0</v>
      </c>
      <c r="H20" s="152">
        <v>966503.51</v>
      </c>
      <c r="I20" s="152">
        <v>966503.51</v>
      </c>
      <c r="J20" s="152">
        <v>0</v>
      </c>
      <c r="K20" s="152">
        <v>966503.51</v>
      </c>
      <c r="L20" s="152">
        <v>966503.51</v>
      </c>
      <c r="M20" s="152">
        <v>966503.51</v>
      </c>
      <c r="N20" s="152">
        <v>0</v>
      </c>
      <c r="O20" s="152">
        <v>0</v>
      </c>
      <c r="P20" s="152">
        <v>0</v>
      </c>
      <c r="Q20" s="152">
        <v>0</v>
      </c>
      <c r="R20" s="152">
        <v>0</v>
      </c>
      <c r="S20" s="152">
        <v>0</v>
      </c>
      <c r="T20" s="152">
        <v>0</v>
      </c>
    </row>
    <row r="21" ht="19.5" customHeight="1" spans="1:20">
      <c r="A21" s="153" t="s">
        <v>151</v>
      </c>
      <c r="B21" s="154"/>
      <c r="C21" s="154"/>
      <c r="D21" s="154" t="s">
        <v>152</v>
      </c>
      <c r="E21" s="152">
        <v>0</v>
      </c>
      <c r="F21" s="152">
        <v>0</v>
      </c>
      <c r="G21" s="152">
        <v>0</v>
      </c>
      <c r="H21" s="152">
        <v>779204.68</v>
      </c>
      <c r="I21" s="152">
        <v>779204.68</v>
      </c>
      <c r="J21" s="152">
        <v>0</v>
      </c>
      <c r="K21" s="152">
        <v>779204.68</v>
      </c>
      <c r="L21" s="152">
        <v>779204.68</v>
      </c>
      <c r="M21" s="152">
        <v>779204.68</v>
      </c>
      <c r="N21" s="152">
        <v>0</v>
      </c>
      <c r="O21" s="152">
        <v>0</v>
      </c>
      <c r="P21" s="152">
        <v>0</v>
      </c>
      <c r="Q21" s="152">
        <v>0</v>
      </c>
      <c r="R21" s="152">
        <v>0</v>
      </c>
      <c r="S21" s="152">
        <v>0</v>
      </c>
      <c r="T21" s="152">
        <v>0</v>
      </c>
    </row>
    <row r="22" ht="19.5" customHeight="1" spans="1:20">
      <c r="A22" s="153" t="s">
        <v>153</v>
      </c>
      <c r="B22" s="154"/>
      <c r="C22" s="154"/>
      <c r="D22" s="154" t="s">
        <v>154</v>
      </c>
      <c r="E22" s="152">
        <v>0</v>
      </c>
      <c r="F22" s="152">
        <v>0</v>
      </c>
      <c r="G22" s="152">
        <v>0</v>
      </c>
      <c r="H22" s="152">
        <v>181584.77</v>
      </c>
      <c r="I22" s="152">
        <v>181584.77</v>
      </c>
      <c r="J22" s="152">
        <v>0</v>
      </c>
      <c r="K22" s="152">
        <v>181584.77</v>
      </c>
      <c r="L22" s="152">
        <v>181584.77</v>
      </c>
      <c r="M22" s="152">
        <v>181584.77</v>
      </c>
      <c r="N22" s="152">
        <v>0</v>
      </c>
      <c r="O22" s="152">
        <v>0</v>
      </c>
      <c r="P22" s="152">
        <v>0</v>
      </c>
      <c r="Q22" s="152">
        <v>0</v>
      </c>
      <c r="R22" s="152">
        <v>0</v>
      </c>
      <c r="S22" s="152">
        <v>0</v>
      </c>
      <c r="T22" s="152">
        <v>0</v>
      </c>
    </row>
    <row r="23" ht="19.5" customHeight="1" spans="1:20">
      <c r="A23" s="153" t="s">
        <v>155</v>
      </c>
      <c r="B23" s="154"/>
      <c r="C23" s="154"/>
      <c r="D23" s="154" t="s">
        <v>156</v>
      </c>
      <c r="E23" s="152">
        <v>0</v>
      </c>
      <c r="F23" s="152">
        <v>0</v>
      </c>
      <c r="G23" s="152">
        <v>0</v>
      </c>
      <c r="H23" s="152">
        <v>5714.06</v>
      </c>
      <c r="I23" s="152">
        <v>5714.06</v>
      </c>
      <c r="J23" s="152">
        <v>0</v>
      </c>
      <c r="K23" s="152">
        <v>5714.06</v>
      </c>
      <c r="L23" s="152">
        <v>5714.06</v>
      </c>
      <c r="M23" s="152">
        <v>5714.06</v>
      </c>
      <c r="N23" s="152">
        <v>0</v>
      </c>
      <c r="O23" s="152">
        <v>0</v>
      </c>
      <c r="P23" s="152">
        <v>0</v>
      </c>
      <c r="Q23" s="152">
        <v>0</v>
      </c>
      <c r="R23" s="152">
        <v>0</v>
      </c>
      <c r="S23" s="152">
        <v>0</v>
      </c>
      <c r="T23" s="152">
        <v>0</v>
      </c>
    </row>
    <row r="24" ht="19.5" customHeight="1" spans="1:20">
      <c r="A24" s="153" t="s">
        <v>157</v>
      </c>
      <c r="B24" s="154"/>
      <c r="C24" s="154"/>
      <c r="D24" s="154" t="s">
        <v>158</v>
      </c>
      <c r="E24" s="152">
        <v>0</v>
      </c>
      <c r="F24" s="152">
        <v>0</v>
      </c>
      <c r="G24" s="152">
        <v>0</v>
      </c>
      <c r="H24" s="152">
        <v>3597298.99</v>
      </c>
      <c r="I24" s="152">
        <v>0</v>
      </c>
      <c r="J24" s="152">
        <v>3597298.99</v>
      </c>
      <c r="K24" s="152">
        <v>3597298.99</v>
      </c>
      <c r="L24" s="152">
        <v>0</v>
      </c>
      <c r="M24" s="152">
        <v>0</v>
      </c>
      <c r="N24" s="152">
        <v>0</v>
      </c>
      <c r="O24" s="152">
        <v>3597298.99</v>
      </c>
      <c r="P24" s="152">
        <v>0</v>
      </c>
      <c r="Q24" s="152">
        <v>0</v>
      </c>
      <c r="R24" s="152">
        <v>0</v>
      </c>
      <c r="S24" s="152">
        <v>0</v>
      </c>
      <c r="T24" s="152">
        <v>0</v>
      </c>
    </row>
    <row r="25" ht="19.5" customHeight="1" spans="1:20">
      <c r="A25" s="153" t="s">
        <v>159</v>
      </c>
      <c r="B25" s="154"/>
      <c r="C25" s="154"/>
      <c r="D25" s="154" t="s">
        <v>160</v>
      </c>
      <c r="E25" s="152">
        <v>0</v>
      </c>
      <c r="F25" s="152">
        <v>0</v>
      </c>
      <c r="G25" s="152">
        <v>0</v>
      </c>
      <c r="H25" s="152">
        <v>3597298.99</v>
      </c>
      <c r="I25" s="152">
        <v>0</v>
      </c>
      <c r="J25" s="152">
        <v>3597298.99</v>
      </c>
      <c r="K25" s="152">
        <v>3597298.99</v>
      </c>
      <c r="L25" s="152">
        <v>0</v>
      </c>
      <c r="M25" s="152">
        <v>0</v>
      </c>
      <c r="N25" s="152">
        <v>0</v>
      </c>
      <c r="O25" s="152">
        <v>3597298.99</v>
      </c>
      <c r="P25" s="152">
        <v>0</v>
      </c>
      <c r="Q25" s="152">
        <v>0</v>
      </c>
      <c r="R25" s="152">
        <v>0</v>
      </c>
      <c r="S25" s="152">
        <v>0</v>
      </c>
      <c r="T25" s="152">
        <v>0</v>
      </c>
    </row>
    <row r="26" ht="19.5" customHeight="1" spans="1:20">
      <c r="A26" s="153" t="s">
        <v>161</v>
      </c>
      <c r="B26" s="154"/>
      <c r="C26" s="154"/>
      <c r="D26" s="154" t="s">
        <v>162</v>
      </c>
      <c r="E26" s="152">
        <v>0</v>
      </c>
      <c r="F26" s="152">
        <v>0</v>
      </c>
      <c r="G26" s="152">
        <v>0</v>
      </c>
      <c r="H26" s="152">
        <v>4980632.01</v>
      </c>
      <c r="I26" s="152">
        <v>4512317.71</v>
      </c>
      <c r="J26" s="152">
        <v>468314.3</v>
      </c>
      <c r="K26" s="152">
        <v>4980632.01</v>
      </c>
      <c r="L26" s="152">
        <v>4512317.71</v>
      </c>
      <c r="M26" s="152">
        <v>4138057.26</v>
      </c>
      <c r="N26" s="152">
        <v>374260.45</v>
      </c>
      <c r="O26" s="152">
        <v>468314.3</v>
      </c>
      <c r="P26" s="152">
        <v>0</v>
      </c>
      <c r="Q26" s="152">
        <v>0</v>
      </c>
      <c r="R26" s="152">
        <v>0</v>
      </c>
      <c r="S26" s="152">
        <v>0</v>
      </c>
      <c r="T26" s="152">
        <v>0</v>
      </c>
    </row>
    <row r="27" ht="19.5" customHeight="1" spans="1:20">
      <c r="A27" s="153" t="s">
        <v>163</v>
      </c>
      <c r="B27" s="154"/>
      <c r="C27" s="154"/>
      <c r="D27" s="154" t="s">
        <v>164</v>
      </c>
      <c r="E27" s="152">
        <v>0</v>
      </c>
      <c r="F27" s="152">
        <v>0</v>
      </c>
      <c r="G27" s="152">
        <v>0</v>
      </c>
      <c r="H27" s="152">
        <v>4512317.71</v>
      </c>
      <c r="I27" s="152">
        <v>4512317.71</v>
      </c>
      <c r="J27" s="152">
        <v>0</v>
      </c>
      <c r="K27" s="152">
        <v>4512317.71</v>
      </c>
      <c r="L27" s="152">
        <v>4512317.71</v>
      </c>
      <c r="M27" s="152">
        <v>4138057.26</v>
      </c>
      <c r="N27" s="152">
        <v>374260.45</v>
      </c>
      <c r="O27" s="152">
        <v>0</v>
      </c>
      <c r="P27" s="152">
        <v>0</v>
      </c>
      <c r="Q27" s="152">
        <v>0</v>
      </c>
      <c r="R27" s="152">
        <v>0</v>
      </c>
      <c r="S27" s="152">
        <v>0</v>
      </c>
      <c r="T27" s="152">
        <v>0</v>
      </c>
    </row>
    <row r="28" ht="19.5" customHeight="1" spans="1:20">
      <c r="A28" s="153" t="s">
        <v>165</v>
      </c>
      <c r="B28" s="154"/>
      <c r="C28" s="154"/>
      <c r="D28" s="154" t="s">
        <v>166</v>
      </c>
      <c r="E28" s="152">
        <v>0</v>
      </c>
      <c r="F28" s="152">
        <v>0</v>
      </c>
      <c r="G28" s="152">
        <v>0</v>
      </c>
      <c r="H28" s="152">
        <v>468314.3</v>
      </c>
      <c r="I28" s="152">
        <v>0</v>
      </c>
      <c r="J28" s="152">
        <v>468314.3</v>
      </c>
      <c r="K28" s="152">
        <v>468314.3</v>
      </c>
      <c r="L28" s="152">
        <v>0</v>
      </c>
      <c r="M28" s="152">
        <v>0</v>
      </c>
      <c r="N28" s="152">
        <v>0</v>
      </c>
      <c r="O28" s="152">
        <v>468314.3</v>
      </c>
      <c r="P28" s="152">
        <v>0</v>
      </c>
      <c r="Q28" s="152">
        <v>0</v>
      </c>
      <c r="R28" s="152">
        <v>0</v>
      </c>
      <c r="S28" s="152">
        <v>0</v>
      </c>
      <c r="T28" s="152">
        <v>0</v>
      </c>
    </row>
    <row r="29" ht="19.5" customHeight="1" spans="1:20">
      <c r="A29" s="153" t="s">
        <v>167</v>
      </c>
      <c r="B29" s="154"/>
      <c r="C29" s="154"/>
      <c r="D29" s="154" t="s">
        <v>168</v>
      </c>
      <c r="E29" s="152">
        <v>0</v>
      </c>
      <c r="F29" s="152">
        <v>0</v>
      </c>
      <c r="G29" s="152">
        <v>0</v>
      </c>
      <c r="H29" s="152">
        <v>451135</v>
      </c>
      <c r="I29" s="152">
        <v>451135</v>
      </c>
      <c r="J29" s="152">
        <v>0</v>
      </c>
      <c r="K29" s="152">
        <v>451135</v>
      </c>
      <c r="L29" s="152">
        <v>451135</v>
      </c>
      <c r="M29" s="152">
        <v>451135</v>
      </c>
      <c r="N29" s="152">
        <v>0</v>
      </c>
      <c r="O29" s="152">
        <v>0</v>
      </c>
      <c r="P29" s="152">
        <v>0</v>
      </c>
      <c r="Q29" s="152">
        <v>0</v>
      </c>
      <c r="R29" s="152">
        <v>0</v>
      </c>
      <c r="S29" s="152">
        <v>0</v>
      </c>
      <c r="T29" s="152">
        <v>0</v>
      </c>
    </row>
    <row r="30" ht="19.5" customHeight="1" spans="1:20">
      <c r="A30" s="153" t="s">
        <v>169</v>
      </c>
      <c r="B30" s="154"/>
      <c r="C30" s="154"/>
      <c r="D30" s="154" t="s">
        <v>170</v>
      </c>
      <c r="E30" s="152">
        <v>0</v>
      </c>
      <c r="F30" s="152">
        <v>0</v>
      </c>
      <c r="G30" s="152">
        <v>0</v>
      </c>
      <c r="H30" s="152">
        <v>451135</v>
      </c>
      <c r="I30" s="152">
        <v>451135</v>
      </c>
      <c r="J30" s="152">
        <v>0</v>
      </c>
      <c r="K30" s="152">
        <v>451135</v>
      </c>
      <c r="L30" s="152">
        <v>451135</v>
      </c>
      <c r="M30" s="152">
        <v>451135</v>
      </c>
      <c r="N30" s="152">
        <v>0</v>
      </c>
      <c r="O30" s="152">
        <v>0</v>
      </c>
      <c r="P30" s="152">
        <v>0</v>
      </c>
      <c r="Q30" s="152">
        <v>0</v>
      </c>
      <c r="R30" s="152">
        <v>0</v>
      </c>
      <c r="S30" s="152">
        <v>0</v>
      </c>
      <c r="T30" s="152">
        <v>0</v>
      </c>
    </row>
    <row r="31" ht="19.5" customHeight="1" spans="1:20">
      <c r="A31" s="153" t="s">
        <v>171</v>
      </c>
      <c r="B31" s="154"/>
      <c r="C31" s="154"/>
      <c r="D31" s="154" t="s">
        <v>172</v>
      </c>
      <c r="E31" s="152">
        <v>0</v>
      </c>
      <c r="F31" s="152">
        <v>0</v>
      </c>
      <c r="G31" s="152">
        <v>0</v>
      </c>
      <c r="H31" s="152">
        <v>451135</v>
      </c>
      <c r="I31" s="152">
        <v>451135</v>
      </c>
      <c r="J31" s="152">
        <v>0</v>
      </c>
      <c r="K31" s="152">
        <v>451135</v>
      </c>
      <c r="L31" s="152">
        <v>451135</v>
      </c>
      <c r="M31" s="152">
        <v>451135</v>
      </c>
      <c r="N31" s="152">
        <v>0</v>
      </c>
      <c r="O31" s="152">
        <v>0</v>
      </c>
      <c r="P31" s="152">
        <v>0</v>
      </c>
      <c r="Q31" s="152">
        <v>0</v>
      </c>
      <c r="R31" s="152">
        <v>0</v>
      </c>
      <c r="S31" s="152">
        <v>0</v>
      </c>
      <c r="T31" s="152">
        <v>0</v>
      </c>
    </row>
    <row r="32" ht="19.5" customHeight="1" spans="1:20">
      <c r="A32" s="154" t="s">
        <v>213</v>
      </c>
      <c r="B32" s="154" t="s">
        <v>213</v>
      </c>
      <c r="C32" s="154" t="s">
        <v>213</v>
      </c>
      <c r="D32" s="154" t="s">
        <v>213</v>
      </c>
      <c r="E32" s="154" t="s">
        <v>213</v>
      </c>
      <c r="F32" s="154" t="s">
        <v>213</v>
      </c>
      <c r="G32" s="154" t="s">
        <v>213</v>
      </c>
      <c r="H32" s="154" t="s">
        <v>213</v>
      </c>
      <c r="I32" s="154" t="s">
        <v>213</v>
      </c>
      <c r="J32" s="154" t="s">
        <v>213</v>
      </c>
      <c r="K32" s="154" t="s">
        <v>213</v>
      </c>
      <c r="L32" s="154" t="s">
        <v>213</v>
      </c>
      <c r="M32" s="154" t="s">
        <v>213</v>
      </c>
      <c r="N32" s="154" t="s">
        <v>213</v>
      </c>
      <c r="O32" s="154" t="s">
        <v>213</v>
      </c>
      <c r="P32" s="154" t="s">
        <v>213</v>
      </c>
      <c r="Q32" s="154" t="s">
        <v>213</v>
      </c>
      <c r="R32" s="154" t="s">
        <v>213</v>
      </c>
      <c r="S32" s="154" t="s">
        <v>213</v>
      </c>
      <c r="T32" s="154" t="s">
        <v>213</v>
      </c>
    </row>
  </sheetData>
  <mergeCells count="51">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T32"/>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selection activeCell="F18" sqref="F18"/>
    </sheetView>
  </sheetViews>
  <sheetFormatPr defaultColWidth="9" defaultRowHeight="13.5"/>
  <cols>
    <col min="1" max="1" width="6.25" customWidth="1"/>
    <col min="2" max="2" width="32.875" customWidth="1"/>
    <col min="3" max="3" width="20.125" customWidth="1"/>
    <col min="4" max="4" width="6.25" customWidth="1"/>
    <col min="5" max="5" width="22.75" customWidth="1"/>
    <col min="6" max="6" width="19.375" customWidth="1"/>
    <col min="7" max="7" width="6.25" customWidth="1"/>
    <col min="8" max="8" width="36.875" customWidth="1"/>
    <col min="9" max="9" width="17.125" customWidth="1"/>
  </cols>
  <sheetData>
    <row r="1" ht="27" spans="1:9">
      <c r="E1" s="149" t="s">
        <v>214</v>
      </c>
    </row>
    <row r="2" spans="1:9">
      <c r="I2" s="142" t="s">
        <v>215</v>
      </c>
    </row>
    <row r="3" ht="14.25" spans="1:9">
      <c r="A3" s="143" t="s">
        <v>2</v>
      </c>
      <c r="I3" s="142" t="s">
        <v>3</v>
      </c>
    </row>
    <row r="4" ht="19.5" customHeight="1" spans="1:9">
      <c r="A4" s="150" t="s">
        <v>209</v>
      </c>
      <c r="B4" s="150" t="s">
        <v>209</v>
      </c>
      <c r="C4" s="150" t="s">
        <v>209</v>
      </c>
      <c r="D4" s="150" t="s">
        <v>210</v>
      </c>
      <c r="E4" s="150" t="s">
        <v>210</v>
      </c>
      <c r="F4" s="150" t="s">
        <v>210</v>
      </c>
      <c r="G4" s="150" t="s">
        <v>210</v>
      </c>
      <c r="H4" s="150" t="s">
        <v>210</v>
      </c>
      <c r="I4" s="150" t="s">
        <v>210</v>
      </c>
    </row>
    <row r="5" ht="19.5" customHeight="1" spans="1:9">
      <c r="A5" s="150" t="s">
        <v>216</v>
      </c>
      <c r="B5" s="150" t="s">
        <v>122</v>
      </c>
      <c r="C5" s="150" t="s">
        <v>8</v>
      </c>
      <c r="D5" s="150" t="s">
        <v>216</v>
      </c>
      <c r="E5" s="150" t="s">
        <v>122</v>
      </c>
      <c r="F5" s="150" t="s">
        <v>8</v>
      </c>
      <c r="G5" s="150" t="s">
        <v>216</v>
      </c>
      <c r="H5" s="150" t="s">
        <v>122</v>
      </c>
      <c r="I5" s="150" t="s">
        <v>8</v>
      </c>
    </row>
    <row r="6" ht="19.5" customHeight="1" spans="1:9">
      <c r="A6" s="150" t="s">
        <v>216</v>
      </c>
      <c r="B6" s="150" t="s">
        <v>122</v>
      </c>
      <c r="C6" s="150" t="s">
        <v>8</v>
      </c>
      <c r="D6" s="150" t="s">
        <v>216</v>
      </c>
      <c r="E6" s="150" t="s">
        <v>122</v>
      </c>
      <c r="F6" s="150" t="s">
        <v>8</v>
      </c>
      <c r="G6" s="150" t="s">
        <v>216</v>
      </c>
      <c r="H6" s="150" t="s">
        <v>122</v>
      </c>
      <c r="I6" s="150" t="s">
        <v>8</v>
      </c>
    </row>
    <row r="7" ht="19.5" customHeight="1" spans="1:9">
      <c r="A7" s="154" t="s">
        <v>217</v>
      </c>
      <c r="B7" s="154" t="s">
        <v>218</v>
      </c>
      <c r="C7" s="152">
        <v>5617174.45</v>
      </c>
      <c r="D7" s="154" t="s">
        <v>219</v>
      </c>
      <c r="E7" s="154" t="s">
        <v>220</v>
      </c>
      <c r="F7" s="152">
        <v>374660.45</v>
      </c>
      <c r="G7" s="154" t="s">
        <v>221</v>
      </c>
      <c r="H7" s="154" t="s">
        <v>222</v>
      </c>
      <c r="I7" s="152">
        <v>2000</v>
      </c>
    </row>
    <row r="8" ht="19.5" customHeight="1" spans="1:9">
      <c r="A8" s="154" t="s">
        <v>223</v>
      </c>
      <c r="B8" s="154" t="s">
        <v>224</v>
      </c>
      <c r="C8" s="152">
        <v>1506527.5</v>
      </c>
      <c r="D8" s="154" t="s">
        <v>225</v>
      </c>
      <c r="E8" s="154" t="s">
        <v>226</v>
      </c>
      <c r="F8" s="152">
        <v>30197.72</v>
      </c>
      <c r="G8" s="154" t="s">
        <v>227</v>
      </c>
      <c r="H8" s="154" t="s">
        <v>228</v>
      </c>
      <c r="I8" s="152">
        <v>0</v>
      </c>
    </row>
    <row r="9" ht="19.5" customHeight="1" spans="1:9">
      <c r="A9" s="154" t="s">
        <v>229</v>
      </c>
      <c r="B9" s="154" t="s">
        <v>230</v>
      </c>
      <c r="C9" s="152">
        <v>1849236</v>
      </c>
      <c r="D9" s="154" t="s">
        <v>231</v>
      </c>
      <c r="E9" s="154" t="s">
        <v>232</v>
      </c>
      <c r="F9" s="152">
        <v>0</v>
      </c>
      <c r="G9" s="154" t="s">
        <v>233</v>
      </c>
      <c r="H9" s="154" t="s">
        <v>234</v>
      </c>
      <c r="I9" s="152">
        <v>2000</v>
      </c>
    </row>
    <row r="10" ht="19.5" customHeight="1" spans="1:9">
      <c r="A10" s="154" t="s">
        <v>235</v>
      </c>
      <c r="B10" s="154" t="s">
        <v>236</v>
      </c>
      <c r="C10" s="152">
        <v>762358</v>
      </c>
      <c r="D10" s="154" t="s">
        <v>237</v>
      </c>
      <c r="E10" s="154" t="s">
        <v>238</v>
      </c>
      <c r="F10" s="152">
        <v>0</v>
      </c>
      <c r="G10" s="154" t="s">
        <v>239</v>
      </c>
      <c r="H10" s="154" t="s">
        <v>240</v>
      </c>
      <c r="I10" s="152">
        <v>0</v>
      </c>
    </row>
    <row r="11" ht="19.5" customHeight="1" spans="1:9">
      <c r="A11" s="154" t="s">
        <v>241</v>
      </c>
      <c r="B11" s="154" t="s">
        <v>242</v>
      </c>
      <c r="C11" s="152">
        <v>0</v>
      </c>
      <c r="D11" s="154" t="s">
        <v>243</v>
      </c>
      <c r="E11" s="154" t="s">
        <v>244</v>
      </c>
      <c r="F11" s="152">
        <v>10098.31</v>
      </c>
      <c r="G11" s="154" t="s">
        <v>245</v>
      </c>
      <c r="H11" s="154" t="s">
        <v>246</v>
      </c>
      <c r="I11" s="152">
        <v>0</v>
      </c>
    </row>
    <row r="12" ht="19.5" customHeight="1" spans="1:9">
      <c r="A12" s="154" t="s">
        <v>247</v>
      </c>
      <c r="B12" s="154" t="s">
        <v>248</v>
      </c>
      <c r="C12" s="152">
        <v>0</v>
      </c>
      <c r="D12" s="154" t="s">
        <v>249</v>
      </c>
      <c r="E12" s="154" t="s">
        <v>250</v>
      </c>
      <c r="F12" s="152">
        <v>10285.71</v>
      </c>
      <c r="G12" s="154" t="s">
        <v>251</v>
      </c>
      <c r="H12" s="154" t="s">
        <v>252</v>
      </c>
      <c r="I12" s="152">
        <v>0</v>
      </c>
    </row>
    <row r="13" ht="19.5" customHeight="1" spans="1:9">
      <c r="A13" s="154" t="s">
        <v>253</v>
      </c>
      <c r="B13" s="154" t="s">
        <v>254</v>
      </c>
      <c r="C13" s="152">
        <v>530313.76</v>
      </c>
      <c r="D13" s="154" t="s">
        <v>255</v>
      </c>
      <c r="E13" s="154" t="s">
        <v>256</v>
      </c>
      <c r="F13" s="152">
        <v>10062.06</v>
      </c>
      <c r="G13" s="154" t="s">
        <v>257</v>
      </c>
      <c r="H13" s="154" t="s">
        <v>258</v>
      </c>
      <c r="I13" s="152">
        <v>0</v>
      </c>
    </row>
    <row r="14" ht="19.5" customHeight="1" spans="1:9">
      <c r="A14" s="154" t="s">
        <v>259</v>
      </c>
      <c r="B14" s="154" t="s">
        <v>260</v>
      </c>
      <c r="C14" s="152">
        <v>48164.92</v>
      </c>
      <c r="D14" s="154" t="s">
        <v>261</v>
      </c>
      <c r="E14" s="154" t="s">
        <v>262</v>
      </c>
      <c r="F14" s="152">
        <v>0</v>
      </c>
      <c r="G14" s="154" t="s">
        <v>263</v>
      </c>
      <c r="H14" s="154" t="s">
        <v>264</v>
      </c>
      <c r="I14" s="152">
        <v>0</v>
      </c>
    </row>
    <row r="15" ht="19.5" customHeight="1" spans="1:9">
      <c r="A15" s="154" t="s">
        <v>265</v>
      </c>
      <c r="B15" s="154" t="s">
        <v>266</v>
      </c>
      <c r="C15" s="152">
        <v>279204.68</v>
      </c>
      <c r="D15" s="154" t="s">
        <v>267</v>
      </c>
      <c r="E15" s="154" t="s">
        <v>268</v>
      </c>
      <c r="F15" s="152">
        <v>0</v>
      </c>
      <c r="G15" s="154" t="s">
        <v>269</v>
      </c>
      <c r="H15" s="154" t="s">
        <v>270</v>
      </c>
      <c r="I15" s="152">
        <v>0</v>
      </c>
    </row>
    <row r="16" ht="19.5" customHeight="1" spans="1:9">
      <c r="A16" s="154" t="s">
        <v>271</v>
      </c>
      <c r="B16" s="154" t="s">
        <v>272</v>
      </c>
      <c r="C16" s="152">
        <v>181584.77</v>
      </c>
      <c r="D16" s="154" t="s">
        <v>273</v>
      </c>
      <c r="E16" s="154" t="s">
        <v>274</v>
      </c>
      <c r="F16" s="152">
        <v>7028.12</v>
      </c>
      <c r="G16" s="154" t="s">
        <v>275</v>
      </c>
      <c r="H16" s="154" t="s">
        <v>276</v>
      </c>
      <c r="I16" s="152">
        <v>0</v>
      </c>
    </row>
    <row r="17" ht="19.5" customHeight="1" spans="1:9">
      <c r="A17" s="154" t="s">
        <v>277</v>
      </c>
      <c r="B17" s="154" t="s">
        <v>278</v>
      </c>
      <c r="C17" s="152">
        <v>8649.82</v>
      </c>
      <c r="D17" s="154" t="s">
        <v>279</v>
      </c>
      <c r="E17" s="154" t="s">
        <v>280</v>
      </c>
      <c r="F17" s="152">
        <v>0</v>
      </c>
      <c r="G17" s="154" t="s">
        <v>281</v>
      </c>
      <c r="H17" s="154" t="s">
        <v>282</v>
      </c>
      <c r="I17" s="152">
        <v>0</v>
      </c>
    </row>
    <row r="18" ht="19.5" customHeight="1" spans="1:9">
      <c r="A18" s="154" t="s">
        <v>283</v>
      </c>
      <c r="B18" s="154" t="s">
        <v>284</v>
      </c>
      <c r="C18" s="152">
        <v>451135</v>
      </c>
      <c r="D18" s="154" t="s">
        <v>285</v>
      </c>
      <c r="E18" s="154" t="s">
        <v>286</v>
      </c>
      <c r="F18" s="152">
        <v>1950</v>
      </c>
      <c r="G18" s="154" t="s">
        <v>287</v>
      </c>
      <c r="H18" s="154" t="s">
        <v>288</v>
      </c>
      <c r="I18" s="152">
        <v>0</v>
      </c>
    </row>
    <row r="19" ht="19.5" customHeight="1" spans="1:9">
      <c r="A19" s="154" t="s">
        <v>289</v>
      </c>
      <c r="B19" s="154" t="s">
        <v>290</v>
      </c>
      <c r="C19" s="152">
        <v>0</v>
      </c>
      <c r="D19" s="154" t="s">
        <v>291</v>
      </c>
      <c r="E19" s="154" t="s">
        <v>292</v>
      </c>
      <c r="F19" s="152">
        <v>0</v>
      </c>
      <c r="G19" s="154" t="s">
        <v>293</v>
      </c>
      <c r="H19" s="154" t="s">
        <v>294</v>
      </c>
      <c r="I19" s="152">
        <v>0</v>
      </c>
    </row>
    <row r="20" ht="19.5" customHeight="1" spans="1:9">
      <c r="A20" s="154" t="s">
        <v>295</v>
      </c>
      <c r="B20" s="154" t="s">
        <v>296</v>
      </c>
      <c r="C20" s="152">
        <v>0</v>
      </c>
      <c r="D20" s="154" t="s">
        <v>297</v>
      </c>
      <c r="E20" s="154" t="s">
        <v>298</v>
      </c>
      <c r="F20" s="152">
        <v>0</v>
      </c>
      <c r="G20" s="154" t="s">
        <v>299</v>
      </c>
      <c r="H20" s="154" t="s">
        <v>300</v>
      </c>
      <c r="I20" s="152">
        <v>0</v>
      </c>
    </row>
    <row r="21" ht="19.5" customHeight="1" spans="1:9">
      <c r="A21" s="154" t="s">
        <v>301</v>
      </c>
      <c r="B21" s="154" t="s">
        <v>302</v>
      </c>
      <c r="C21" s="152">
        <v>597380</v>
      </c>
      <c r="D21" s="154" t="s">
        <v>303</v>
      </c>
      <c r="E21" s="154" t="s">
        <v>304</v>
      </c>
      <c r="F21" s="152">
        <v>0</v>
      </c>
      <c r="G21" s="154" t="s">
        <v>305</v>
      </c>
      <c r="H21" s="154" t="s">
        <v>306</v>
      </c>
      <c r="I21" s="152">
        <v>0</v>
      </c>
    </row>
    <row r="22" ht="19.5" customHeight="1" spans="1:9">
      <c r="A22" s="154" t="s">
        <v>307</v>
      </c>
      <c r="B22" s="154" t="s">
        <v>308</v>
      </c>
      <c r="C22" s="152">
        <v>0</v>
      </c>
      <c r="D22" s="154" t="s">
        <v>309</v>
      </c>
      <c r="E22" s="154" t="s">
        <v>310</v>
      </c>
      <c r="F22" s="152">
        <v>220</v>
      </c>
      <c r="G22" s="154" t="s">
        <v>311</v>
      </c>
      <c r="H22" s="154" t="s">
        <v>312</v>
      </c>
      <c r="I22" s="152">
        <v>0</v>
      </c>
    </row>
    <row r="23" ht="19.5" customHeight="1" spans="1:9">
      <c r="A23" s="154" t="s">
        <v>313</v>
      </c>
      <c r="B23" s="154" t="s">
        <v>314</v>
      </c>
      <c r="C23" s="152">
        <v>0</v>
      </c>
      <c r="D23" s="154" t="s">
        <v>315</v>
      </c>
      <c r="E23" s="154" t="s">
        <v>316</v>
      </c>
      <c r="F23" s="152">
        <v>0</v>
      </c>
      <c r="G23" s="154" t="s">
        <v>317</v>
      </c>
      <c r="H23" s="154" t="s">
        <v>318</v>
      </c>
      <c r="I23" s="152">
        <v>0</v>
      </c>
    </row>
    <row r="24" ht="19.5" customHeight="1" spans="1:9">
      <c r="A24" s="154" t="s">
        <v>319</v>
      </c>
      <c r="B24" s="154" t="s">
        <v>320</v>
      </c>
      <c r="C24" s="152">
        <v>0</v>
      </c>
      <c r="D24" s="154" t="s">
        <v>321</v>
      </c>
      <c r="E24" s="154" t="s">
        <v>322</v>
      </c>
      <c r="F24" s="152">
        <v>0</v>
      </c>
      <c r="G24" s="154" t="s">
        <v>323</v>
      </c>
      <c r="H24" s="154" t="s">
        <v>324</v>
      </c>
      <c r="I24" s="152">
        <v>0</v>
      </c>
    </row>
    <row r="25" ht="19.5" customHeight="1" spans="1:9">
      <c r="A25" s="154" t="s">
        <v>325</v>
      </c>
      <c r="B25" s="154" t="s">
        <v>326</v>
      </c>
      <c r="C25" s="152">
        <v>22780</v>
      </c>
      <c r="D25" s="154" t="s">
        <v>327</v>
      </c>
      <c r="E25" s="154" t="s">
        <v>328</v>
      </c>
      <c r="F25" s="152">
        <v>0</v>
      </c>
      <c r="G25" s="154" t="s">
        <v>329</v>
      </c>
      <c r="H25" s="154" t="s">
        <v>330</v>
      </c>
      <c r="I25" s="152">
        <v>0</v>
      </c>
    </row>
    <row r="26" ht="19.5" customHeight="1" spans="1:9">
      <c r="A26" s="154" t="s">
        <v>331</v>
      </c>
      <c r="B26" s="154" t="s">
        <v>332</v>
      </c>
      <c r="C26" s="152">
        <v>66600</v>
      </c>
      <c r="D26" s="154" t="s">
        <v>333</v>
      </c>
      <c r="E26" s="154" t="s">
        <v>334</v>
      </c>
      <c r="F26" s="152">
        <v>0</v>
      </c>
      <c r="G26" s="154" t="s">
        <v>335</v>
      </c>
      <c r="H26" s="154" t="s">
        <v>336</v>
      </c>
      <c r="I26" s="152">
        <v>0</v>
      </c>
    </row>
    <row r="27" ht="19.5" customHeight="1" spans="1:9">
      <c r="A27" s="154" t="s">
        <v>337</v>
      </c>
      <c r="B27" s="154" t="s">
        <v>338</v>
      </c>
      <c r="C27" s="152">
        <v>0</v>
      </c>
      <c r="D27" s="154" t="s">
        <v>339</v>
      </c>
      <c r="E27" s="154" t="s">
        <v>340</v>
      </c>
      <c r="F27" s="152">
        <v>0</v>
      </c>
      <c r="G27" s="154" t="s">
        <v>341</v>
      </c>
      <c r="H27" s="154" t="s">
        <v>342</v>
      </c>
      <c r="I27" s="152">
        <v>0</v>
      </c>
    </row>
    <row r="28" ht="19.5" customHeight="1" spans="1:9">
      <c r="A28" s="154" t="s">
        <v>343</v>
      </c>
      <c r="B28" s="154" t="s">
        <v>344</v>
      </c>
      <c r="C28" s="152">
        <v>500000</v>
      </c>
      <c r="D28" s="154" t="s">
        <v>345</v>
      </c>
      <c r="E28" s="154" t="s">
        <v>346</v>
      </c>
      <c r="F28" s="152">
        <v>4460</v>
      </c>
      <c r="G28" s="154" t="s">
        <v>347</v>
      </c>
      <c r="H28" s="154" t="s">
        <v>348</v>
      </c>
      <c r="I28" s="152">
        <v>0</v>
      </c>
    </row>
    <row r="29" ht="19.5" customHeight="1" spans="1:9">
      <c r="A29" s="154" t="s">
        <v>349</v>
      </c>
      <c r="B29" s="154" t="s">
        <v>350</v>
      </c>
      <c r="C29" s="152">
        <v>0</v>
      </c>
      <c r="D29" s="154" t="s">
        <v>351</v>
      </c>
      <c r="E29" s="154" t="s">
        <v>352</v>
      </c>
      <c r="F29" s="152">
        <v>22000</v>
      </c>
      <c r="G29" s="145" t="s">
        <v>353</v>
      </c>
      <c r="H29" s="154" t="s">
        <v>354</v>
      </c>
      <c r="I29" s="152">
        <v>0</v>
      </c>
    </row>
    <row r="30" ht="19.5" customHeight="1" spans="1:9">
      <c r="A30" s="154" t="s">
        <v>355</v>
      </c>
      <c r="B30" s="154" t="s">
        <v>356</v>
      </c>
      <c r="C30" s="152">
        <v>0</v>
      </c>
      <c r="D30" s="154" t="s">
        <v>357</v>
      </c>
      <c r="E30" s="154" t="s">
        <v>358</v>
      </c>
      <c r="F30" s="152">
        <v>0</v>
      </c>
      <c r="G30" s="154" t="s">
        <v>359</v>
      </c>
      <c r="H30" s="154" t="s">
        <v>360</v>
      </c>
      <c r="I30" s="152">
        <v>0</v>
      </c>
    </row>
    <row r="31" ht="19.5" customHeight="1" spans="1:9">
      <c r="A31" s="154" t="s">
        <v>361</v>
      </c>
      <c r="B31" s="154" t="s">
        <v>362</v>
      </c>
      <c r="C31" s="152">
        <v>0</v>
      </c>
      <c r="D31" s="154" t="s">
        <v>363</v>
      </c>
      <c r="E31" s="154" t="s">
        <v>364</v>
      </c>
      <c r="F31" s="152">
        <v>275658.53</v>
      </c>
      <c r="G31" s="154" t="s">
        <v>365</v>
      </c>
      <c r="H31" s="154" t="s">
        <v>366</v>
      </c>
      <c r="I31" s="152">
        <v>0</v>
      </c>
    </row>
    <row r="32" ht="19.5" customHeight="1" spans="1:9">
      <c r="A32" s="154" t="s">
        <v>367</v>
      </c>
      <c r="B32" s="154" t="s">
        <v>368</v>
      </c>
      <c r="C32" s="152">
        <v>0</v>
      </c>
      <c r="D32" s="154" t="s">
        <v>369</v>
      </c>
      <c r="E32" s="154" t="s">
        <v>370</v>
      </c>
      <c r="F32" s="152">
        <v>0</v>
      </c>
      <c r="G32" s="154" t="s">
        <v>371</v>
      </c>
      <c r="H32" s="154" t="s">
        <v>372</v>
      </c>
      <c r="I32" s="152">
        <v>0</v>
      </c>
    </row>
    <row r="33" ht="19.5" customHeight="1" spans="1:9">
      <c r="A33" s="154" t="s">
        <v>373</v>
      </c>
      <c r="B33" s="154" t="s">
        <v>374</v>
      </c>
      <c r="C33" s="152">
        <v>8000</v>
      </c>
      <c r="D33" s="154" t="s">
        <v>375</v>
      </c>
      <c r="E33" s="154" t="s">
        <v>376</v>
      </c>
      <c r="F33" s="152">
        <v>2700</v>
      </c>
      <c r="G33" s="154" t="s">
        <v>377</v>
      </c>
      <c r="H33" s="154" t="s">
        <v>378</v>
      </c>
      <c r="I33" s="152">
        <v>0</v>
      </c>
    </row>
    <row r="34" ht="19.5" customHeight="1" spans="1:9">
      <c r="A34" s="154"/>
      <c r="B34" s="154"/>
      <c r="C34" s="161"/>
      <c r="D34" s="154" t="s">
        <v>379</v>
      </c>
      <c r="E34" s="154" t="s">
        <v>380</v>
      </c>
      <c r="F34" s="152">
        <v>0</v>
      </c>
      <c r="G34" s="154" t="s">
        <v>381</v>
      </c>
      <c r="H34" s="154" t="s">
        <v>382</v>
      </c>
      <c r="I34" s="152">
        <v>0</v>
      </c>
    </row>
    <row r="35" ht="19.5" customHeight="1" spans="1:9">
      <c r="A35" s="154"/>
      <c r="B35" s="154"/>
      <c r="C35" s="161"/>
      <c r="D35" s="154" t="s">
        <v>383</v>
      </c>
      <c r="E35" s="154" t="s">
        <v>384</v>
      </c>
      <c r="F35" s="152">
        <v>0</v>
      </c>
      <c r="G35" s="154" t="s">
        <v>385</v>
      </c>
      <c r="H35" s="154" t="s">
        <v>386</v>
      </c>
      <c r="I35" s="152">
        <v>0</v>
      </c>
    </row>
    <row r="36" ht="19.5" customHeight="1" spans="1:9">
      <c r="A36" s="154"/>
      <c r="B36" s="154"/>
      <c r="C36" s="161"/>
      <c r="D36" s="154" t="s">
        <v>387</v>
      </c>
      <c r="E36" s="154" t="s">
        <v>388</v>
      </c>
      <c r="F36" s="152">
        <v>0</v>
      </c>
      <c r="G36" s="154" t="s">
        <v>389</v>
      </c>
      <c r="H36" s="154" t="s">
        <v>390</v>
      </c>
      <c r="I36" s="152">
        <v>0</v>
      </c>
    </row>
    <row r="37" ht="19.5" customHeight="1" spans="1:9">
      <c r="A37" s="154"/>
      <c r="B37" s="154"/>
      <c r="C37" s="161"/>
      <c r="D37" s="154" t="s">
        <v>391</v>
      </c>
      <c r="E37" s="154" t="s">
        <v>392</v>
      </c>
      <c r="F37" s="152">
        <v>0</v>
      </c>
      <c r="G37" s="154"/>
      <c r="H37" s="154"/>
      <c r="I37" s="161"/>
    </row>
    <row r="38" ht="19.5" customHeight="1" spans="1:9">
      <c r="A38" s="154"/>
      <c r="B38" s="154"/>
      <c r="C38" s="161"/>
      <c r="D38" s="154" t="s">
        <v>393</v>
      </c>
      <c r="E38" s="154" t="s">
        <v>394</v>
      </c>
      <c r="F38" s="152">
        <v>0</v>
      </c>
      <c r="G38" s="154"/>
      <c r="H38" s="154"/>
      <c r="I38" s="161"/>
    </row>
    <row r="39" ht="19.5" customHeight="1" spans="1:9">
      <c r="A39" s="151" t="s">
        <v>395</v>
      </c>
      <c r="B39" s="151" t="s">
        <v>395</v>
      </c>
      <c r="C39" s="152">
        <v>6214554.45</v>
      </c>
      <c r="D39" s="151" t="s">
        <v>396</v>
      </c>
      <c r="E39" s="151" t="s">
        <v>396</v>
      </c>
      <c r="F39" s="162" t="s">
        <v>396</v>
      </c>
      <c r="G39" s="151" t="s">
        <v>396</v>
      </c>
      <c r="H39" s="151" t="s">
        <v>396</v>
      </c>
      <c r="I39" s="152">
        <v>376660.45</v>
      </c>
    </row>
    <row r="40" ht="19.5" customHeight="1" spans="1:9">
      <c r="A40" s="154" t="s">
        <v>397</v>
      </c>
      <c r="B40" s="154" t="s">
        <v>397</v>
      </c>
      <c r="C40" s="163" t="s">
        <v>397</v>
      </c>
      <c r="D40" s="154" t="s">
        <v>397</v>
      </c>
      <c r="E40" s="154" t="s">
        <v>397</v>
      </c>
      <c r="F40" s="154" t="s">
        <v>397</v>
      </c>
      <c r="G40" s="154" t="s">
        <v>397</v>
      </c>
      <c r="H40" s="154" t="s">
        <v>397</v>
      </c>
      <c r="I40" s="163" t="s">
        <v>397</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topLeftCell="A6" workbookViewId="0">
      <selection activeCell="E25" sqref="E25"/>
    </sheetView>
  </sheetViews>
  <sheetFormatPr defaultColWidth="9" defaultRowHeight="13.5"/>
  <cols>
    <col min="1" max="1" width="8.375" customWidth="1"/>
    <col min="2" max="2" width="30" customWidth="1"/>
    <col min="3" max="3" width="15" customWidth="1"/>
    <col min="4" max="4" width="8.375" customWidth="1"/>
    <col min="5" max="5" width="20.625" customWidth="1"/>
    <col min="6" max="6" width="15" customWidth="1"/>
    <col min="7" max="7" width="8.375" customWidth="1"/>
    <col min="8" max="8" width="24.125" customWidth="1"/>
    <col min="9" max="9" width="15" customWidth="1"/>
    <col min="10" max="10" width="8.375" customWidth="1"/>
    <col min="11" max="11" width="36.875" customWidth="1"/>
    <col min="12" max="12" width="15" customWidth="1"/>
  </cols>
  <sheetData>
    <row r="1" ht="27" spans="1:12">
      <c r="G1" s="149" t="s">
        <v>398</v>
      </c>
    </row>
    <row r="2" spans="1:12">
      <c r="L2" s="142" t="s">
        <v>399</v>
      </c>
    </row>
    <row r="3" ht="14.25" spans="1:12">
      <c r="A3" s="143" t="s">
        <v>2</v>
      </c>
      <c r="L3" s="142" t="s">
        <v>3</v>
      </c>
    </row>
    <row r="4" ht="15" customHeight="1" spans="1:12">
      <c r="A4" s="144" t="s">
        <v>400</v>
      </c>
      <c r="B4" s="144" t="s">
        <v>400</v>
      </c>
      <c r="C4" s="144" t="s">
        <v>400</v>
      </c>
      <c r="D4" s="144" t="s">
        <v>400</v>
      </c>
      <c r="E4" s="144" t="s">
        <v>400</v>
      </c>
      <c r="F4" s="144" t="s">
        <v>400</v>
      </c>
      <c r="G4" s="144" t="s">
        <v>400</v>
      </c>
      <c r="H4" s="144" t="s">
        <v>400</v>
      </c>
      <c r="I4" s="144" t="s">
        <v>400</v>
      </c>
      <c r="J4" s="144" t="s">
        <v>400</v>
      </c>
      <c r="K4" s="144" t="s">
        <v>400</v>
      </c>
      <c r="L4" s="144" t="s">
        <v>400</v>
      </c>
    </row>
    <row r="5" ht="15" customHeight="1" spans="1:12">
      <c r="A5" s="144" t="s">
        <v>216</v>
      </c>
      <c r="B5" s="144" t="s">
        <v>122</v>
      </c>
      <c r="C5" s="144" t="s">
        <v>8</v>
      </c>
      <c r="D5" s="144" t="s">
        <v>216</v>
      </c>
      <c r="E5" s="144" t="s">
        <v>122</v>
      </c>
      <c r="F5" s="144" t="s">
        <v>8</v>
      </c>
      <c r="G5" s="144" t="s">
        <v>216</v>
      </c>
      <c r="H5" s="144" t="s">
        <v>122</v>
      </c>
      <c r="I5" s="144" t="s">
        <v>8</v>
      </c>
      <c r="J5" s="144" t="s">
        <v>216</v>
      </c>
      <c r="K5" s="144" t="s">
        <v>122</v>
      </c>
      <c r="L5" s="144" t="s">
        <v>8</v>
      </c>
    </row>
    <row r="6" ht="15" customHeight="1" spans="1:12">
      <c r="A6" s="145" t="s">
        <v>217</v>
      </c>
      <c r="B6" s="145" t="s">
        <v>218</v>
      </c>
      <c r="C6" s="146">
        <v>0</v>
      </c>
      <c r="D6" s="145" t="s">
        <v>219</v>
      </c>
      <c r="E6" s="145" t="s">
        <v>220</v>
      </c>
      <c r="F6" s="146">
        <v>468314.3</v>
      </c>
      <c r="G6" s="145" t="s">
        <v>401</v>
      </c>
      <c r="H6" s="145" t="s">
        <v>402</v>
      </c>
      <c r="I6" s="146">
        <v>0</v>
      </c>
      <c r="J6" s="145" t="s">
        <v>403</v>
      </c>
      <c r="K6" s="145" t="s">
        <v>404</v>
      </c>
      <c r="L6" s="146">
        <v>0</v>
      </c>
    </row>
    <row r="7" ht="15" customHeight="1" spans="1:12">
      <c r="A7" s="145" t="s">
        <v>223</v>
      </c>
      <c r="B7" s="145" t="s">
        <v>224</v>
      </c>
      <c r="C7" s="146">
        <v>0</v>
      </c>
      <c r="D7" s="145" t="s">
        <v>225</v>
      </c>
      <c r="E7" s="145" t="s">
        <v>226</v>
      </c>
      <c r="F7" s="146">
        <v>468314.3</v>
      </c>
      <c r="G7" s="145" t="s">
        <v>405</v>
      </c>
      <c r="H7" s="145" t="s">
        <v>228</v>
      </c>
      <c r="I7" s="146">
        <v>0</v>
      </c>
      <c r="J7" s="145" t="s">
        <v>406</v>
      </c>
      <c r="K7" s="145" t="s">
        <v>407</v>
      </c>
      <c r="L7" s="146">
        <v>0</v>
      </c>
    </row>
    <row r="8" ht="15" customHeight="1" spans="1:12">
      <c r="A8" s="145" t="s">
        <v>229</v>
      </c>
      <c r="B8" s="145" t="s">
        <v>230</v>
      </c>
      <c r="C8" s="146">
        <v>0</v>
      </c>
      <c r="D8" s="145" t="s">
        <v>231</v>
      </c>
      <c r="E8" s="145" t="s">
        <v>232</v>
      </c>
      <c r="F8" s="146">
        <v>0</v>
      </c>
      <c r="G8" s="145" t="s">
        <v>408</v>
      </c>
      <c r="H8" s="145" t="s">
        <v>234</v>
      </c>
      <c r="I8" s="146">
        <v>0</v>
      </c>
      <c r="J8" s="145" t="s">
        <v>409</v>
      </c>
      <c r="K8" s="145" t="s">
        <v>360</v>
      </c>
      <c r="L8" s="146">
        <v>0</v>
      </c>
    </row>
    <row r="9" ht="15" customHeight="1" spans="1:12">
      <c r="A9" s="145" t="s">
        <v>235</v>
      </c>
      <c r="B9" s="145" t="s">
        <v>236</v>
      </c>
      <c r="C9" s="146">
        <v>0</v>
      </c>
      <c r="D9" s="145" t="s">
        <v>237</v>
      </c>
      <c r="E9" s="145" t="s">
        <v>238</v>
      </c>
      <c r="F9" s="146">
        <v>0</v>
      </c>
      <c r="G9" s="145" t="s">
        <v>410</v>
      </c>
      <c r="H9" s="145" t="s">
        <v>240</v>
      </c>
      <c r="I9" s="146">
        <v>0</v>
      </c>
      <c r="J9" s="145" t="s">
        <v>323</v>
      </c>
      <c r="K9" s="145" t="s">
        <v>324</v>
      </c>
      <c r="L9" s="146">
        <v>0</v>
      </c>
    </row>
    <row r="10" ht="15" customHeight="1" spans="1:12">
      <c r="A10" s="145" t="s">
        <v>241</v>
      </c>
      <c r="B10" s="145" t="s">
        <v>242</v>
      </c>
      <c r="C10" s="146">
        <v>0</v>
      </c>
      <c r="D10" s="145" t="s">
        <v>243</v>
      </c>
      <c r="E10" s="145" t="s">
        <v>244</v>
      </c>
      <c r="F10" s="146">
        <v>0</v>
      </c>
      <c r="G10" s="145" t="s">
        <v>411</v>
      </c>
      <c r="H10" s="145" t="s">
        <v>246</v>
      </c>
      <c r="I10" s="146">
        <v>0</v>
      </c>
      <c r="J10" s="145" t="s">
        <v>329</v>
      </c>
      <c r="K10" s="145" t="s">
        <v>330</v>
      </c>
      <c r="L10" s="146">
        <v>0</v>
      </c>
    </row>
    <row r="11" ht="15" customHeight="1" spans="1:12">
      <c r="A11" s="145" t="s">
        <v>247</v>
      </c>
      <c r="B11" s="145" t="s">
        <v>248</v>
      </c>
      <c r="C11" s="146">
        <v>0</v>
      </c>
      <c r="D11" s="145" t="s">
        <v>249</v>
      </c>
      <c r="E11" s="145" t="s">
        <v>250</v>
      </c>
      <c r="F11" s="146">
        <v>0</v>
      </c>
      <c r="G11" s="145" t="s">
        <v>412</v>
      </c>
      <c r="H11" s="145" t="s">
        <v>252</v>
      </c>
      <c r="I11" s="146">
        <v>0</v>
      </c>
      <c r="J11" s="145" t="s">
        <v>335</v>
      </c>
      <c r="K11" s="145" t="s">
        <v>336</v>
      </c>
      <c r="L11" s="146">
        <v>0</v>
      </c>
    </row>
    <row r="12" ht="15" customHeight="1" spans="1:12">
      <c r="A12" s="145" t="s">
        <v>253</v>
      </c>
      <c r="B12" s="145" t="s">
        <v>254</v>
      </c>
      <c r="C12" s="146">
        <v>0</v>
      </c>
      <c r="D12" s="145" t="s">
        <v>255</v>
      </c>
      <c r="E12" s="145" t="s">
        <v>256</v>
      </c>
      <c r="F12" s="146">
        <v>0</v>
      </c>
      <c r="G12" s="145" t="s">
        <v>413</v>
      </c>
      <c r="H12" s="145" t="s">
        <v>258</v>
      </c>
      <c r="I12" s="146">
        <v>0</v>
      </c>
      <c r="J12" s="145" t="s">
        <v>341</v>
      </c>
      <c r="K12" s="145" t="s">
        <v>342</v>
      </c>
      <c r="L12" s="146">
        <v>0</v>
      </c>
    </row>
    <row r="13" ht="15" customHeight="1" spans="1:12">
      <c r="A13" s="145" t="s">
        <v>259</v>
      </c>
      <c r="B13" s="145" t="s">
        <v>260</v>
      </c>
      <c r="C13" s="146">
        <v>0</v>
      </c>
      <c r="D13" s="145" t="s">
        <v>261</v>
      </c>
      <c r="E13" s="145" t="s">
        <v>262</v>
      </c>
      <c r="F13" s="146">
        <v>0</v>
      </c>
      <c r="G13" s="145" t="s">
        <v>414</v>
      </c>
      <c r="H13" s="145" t="s">
        <v>264</v>
      </c>
      <c r="I13" s="146">
        <v>0</v>
      </c>
      <c r="J13" s="145" t="s">
        <v>347</v>
      </c>
      <c r="K13" s="145" t="s">
        <v>348</v>
      </c>
      <c r="L13" s="146">
        <v>0</v>
      </c>
    </row>
    <row r="14" ht="15" customHeight="1" spans="1:12">
      <c r="A14" s="145" t="s">
        <v>265</v>
      </c>
      <c r="B14" s="145" t="s">
        <v>266</v>
      </c>
      <c r="C14" s="146">
        <v>0</v>
      </c>
      <c r="D14" s="145" t="s">
        <v>267</v>
      </c>
      <c r="E14" s="145" t="s">
        <v>268</v>
      </c>
      <c r="F14" s="146">
        <v>0</v>
      </c>
      <c r="G14" s="145" t="s">
        <v>415</v>
      </c>
      <c r="H14" s="145" t="s">
        <v>294</v>
      </c>
      <c r="I14" s="146">
        <v>0</v>
      </c>
      <c r="J14" s="145" t="s">
        <v>353</v>
      </c>
      <c r="K14" s="145" t="s">
        <v>354</v>
      </c>
      <c r="L14" s="146">
        <v>0</v>
      </c>
    </row>
    <row r="15" ht="15" customHeight="1" spans="1:12">
      <c r="A15" s="145" t="s">
        <v>271</v>
      </c>
      <c r="B15" s="145" t="s">
        <v>272</v>
      </c>
      <c r="C15" s="146">
        <v>0</v>
      </c>
      <c r="D15" s="145" t="s">
        <v>273</v>
      </c>
      <c r="E15" s="145" t="s">
        <v>274</v>
      </c>
      <c r="F15" s="146">
        <v>0</v>
      </c>
      <c r="G15" s="145" t="s">
        <v>416</v>
      </c>
      <c r="H15" s="145" t="s">
        <v>300</v>
      </c>
      <c r="I15" s="146">
        <v>0</v>
      </c>
      <c r="J15" s="145" t="s">
        <v>359</v>
      </c>
      <c r="K15" s="145" t="s">
        <v>360</v>
      </c>
      <c r="L15" s="146">
        <v>0</v>
      </c>
    </row>
    <row r="16" ht="15" customHeight="1" spans="1:12">
      <c r="A16" s="145" t="s">
        <v>277</v>
      </c>
      <c r="B16" s="145" t="s">
        <v>278</v>
      </c>
      <c r="C16" s="146">
        <v>0</v>
      </c>
      <c r="D16" s="145" t="s">
        <v>279</v>
      </c>
      <c r="E16" s="145" t="s">
        <v>280</v>
      </c>
      <c r="F16" s="146">
        <v>0</v>
      </c>
      <c r="G16" s="145" t="s">
        <v>417</v>
      </c>
      <c r="H16" s="145" t="s">
        <v>306</v>
      </c>
      <c r="I16" s="146">
        <v>0</v>
      </c>
      <c r="J16" s="145" t="s">
        <v>418</v>
      </c>
      <c r="K16" s="145" t="s">
        <v>419</v>
      </c>
      <c r="L16" s="146">
        <v>0</v>
      </c>
    </row>
    <row r="17" ht="15" customHeight="1" spans="1:12">
      <c r="A17" s="145" t="s">
        <v>283</v>
      </c>
      <c r="B17" s="145" t="s">
        <v>284</v>
      </c>
      <c r="C17" s="146">
        <v>0</v>
      </c>
      <c r="D17" s="145" t="s">
        <v>285</v>
      </c>
      <c r="E17" s="145" t="s">
        <v>286</v>
      </c>
      <c r="F17" s="146">
        <v>0</v>
      </c>
      <c r="G17" s="145" t="s">
        <v>420</v>
      </c>
      <c r="H17" s="145" t="s">
        <v>312</v>
      </c>
      <c r="I17" s="146">
        <v>0</v>
      </c>
      <c r="J17" s="145" t="s">
        <v>421</v>
      </c>
      <c r="K17" s="145" t="s">
        <v>422</v>
      </c>
      <c r="L17" s="146">
        <v>0</v>
      </c>
    </row>
    <row r="18" ht="15" customHeight="1" spans="1:12">
      <c r="A18" s="145" t="s">
        <v>289</v>
      </c>
      <c r="B18" s="145" t="s">
        <v>290</v>
      </c>
      <c r="C18" s="146">
        <v>0</v>
      </c>
      <c r="D18" s="145" t="s">
        <v>291</v>
      </c>
      <c r="E18" s="145" t="s">
        <v>292</v>
      </c>
      <c r="F18" s="146">
        <v>0</v>
      </c>
      <c r="G18" s="145" t="s">
        <v>423</v>
      </c>
      <c r="H18" s="145" t="s">
        <v>424</v>
      </c>
      <c r="I18" s="146">
        <v>0</v>
      </c>
      <c r="J18" s="145" t="s">
        <v>425</v>
      </c>
      <c r="K18" s="145" t="s">
        <v>426</v>
      </c>
      <c r="L18" s="146">
        <v>0</v>
      </c>
    </row>
    <row r="19" ht="15" customHeight="1" spans="1:12">
      <c r="A19" s="145" t="s">
        <v>295</v>
      </c>
      <c r="B19" s="145" t="s">
        <v>296</v>
      </c>
      <c r="C19" s="146">
        <v>0</v>
      </c>
      <c r="D19" s="145" t="s">
        <v>297</v>
      </c>
      <c r="E19" s="145" t="s">
        <v>298</v>
      </c>
      <c r="F19" s="146">
        <v>0</v>
      </c>
      <c r="G19" s="145" t="s">
        <v>221</v>
      </c>
      <c r="H19" s="145" t="s">
        <v>222</v>
      </c>
      <c r="I19" s="146">
        <v>0</v>
      </c>
      <c r="J19" s="145" t="s">
        <v>427</v>
      </c>
      <c r="K19" s="145" t="s">
        <v>428</v>
      </c>
      <c r="L19" s="146">
        <v>0</v>
      </c>
    </row>
    <row r="20" ht="15" customHeight="1" spans="1:12">
      <c r="A20" s="145" t="s">
        <v>301</v>
      </c>
      <c r="B20" s="145" t="s">
        <v>302</v>
      </c>
      <c r="C20" s="146">
        <v>3713698.99</v>
      </c>
      <c r="D20" s="145" t="s">
        <v>303</v>
      </c>
      <c r="E20" s="145" t="s">
        <v>304</v>
      </c>
      <c r="F20" s="146">
        <v>0</v>
      </c>
      <c r="G20" s="145" t="s">
        <v>227</v>
      </c>
      <c r="H20" s="145" t="s">
        <v>228</v>
      </c>
      <c r="I20" s="146">
        <v>0</v>
      </c>
      <c r="J20" s="145" t="s">
        <v>365</v>
      </c>
      <c r="K20" s="145" t="s">
        <v>366</v>
      </c>
      <c r="L20" s="146">
        <v>0</v>
      </c>
    </row>
    <row r="21" ht="15" customHeight="1" spans="1:12">
      <c r="A21" s="145" t="s">
        <v>307</v>
      </c>
      <c r="B21" s="145" t="s">
        <v>308</v>
      </c>
      <c r="C21" s="146">
        <v>0</v>
      </c>
      <c r="D21" s="145" t="s">
        <v>309</v>
      </c>
      <c r="E21" s="145" t="s">
        <v>310</v>
      </c>
      <c r="F21" s="146">
        <v>0</v>
      </c>
      <c r="G21" s="145" t="s">
        <v>233</v>
      </c>
      <c r="H21" s="145" t="s">
        <v>234</v>
      </c>
      <c r="I21" s="146">
        <v>0</v>
      </c>
      <c r="J21" s="145" t="s">
        <v>371</v>
      </c>
      <c r="K21" s="145" t="s">
        <v>372</v>
      </c>
      <c r="L21" s="146">
        <v>0</v>
      </c>
    </row>
    <row r="22" ht="15" customHeight="1" spans="1:12">
      <c r="A22" s="145" t="s">
        <v>313</v>
      </c>
      <c r="B22" s="145" t="s">
        <v>314</v>
      </c>
      <c r="C22" s="146">
        <v>0</v>
      </c>
      <c r="D22" s="145" t="s">
        <v>315</v>
      </c>
      <c r="E22" s="145" t="s">
        <v>316</v>
      </c>
      <c r="F22" s="146">
        <v>0</v>
      </c>
      <c r="G22" s="145" t="s">
        <v>239</v>
      </c>
      <c r="H22" s="145" t="s">
        <v>240</v>
      </c>
      <c r="I22" s="146">
        <v>0</v>
      </c>
      <c r="J22" s="145" t="s">
        <v>377</v>
      </c>
      <c r="K22" s="145" t="s">
        <v>378</v>
      </c>
      <c r="L22" s="146">
        <v>0</v>
      </c>
    </row>
    <row r="23" ht="15" customHeight="1" spans="1:12">
      <c r="A23" s="145" t="s">
        <v>319</v>
      </c>
      <c r="B23" s="145" t="s">
        <v>320</v>
      </c>
      <c r="C23" s="146">
        <v>0</v>
      </c>
      <c r="D23" s="145" t="s">
        <v>321</v>
      </c>
      <c r="E23" s="145" t="s">
        <v>322</v>
      </c>
      <c r="F23" s="146">
        <v>0</v>
      </c>
      <c r="G23" s="145" t="s">
        <v>245</v>
      </c>
      <c r="H23" s="145" t="s">
        <v>246</v>
      </c>
      <c r="I23" s="146">
        <v>0</v>
      </c>
      <c r="J23" s="145" t="s">
        <v>381</v>
      </c>
      <c r="K23" s="145" t="s">
        <v>382</v>
      </c>
      <c r="L23" s="146">
        <v>0</v>
      </c>
    </row>
    <row r="24" ht="15" customHeight="1" spans="1:12">
      <c r="A24" s="145" t="s">
        <v>325</v>
      </c>
      <c r="B24" s="145" t="s">
        <v>326</v>
      </c>
      <c r="C24" s="146">
        <v>0</v>
      </c>
      <c r="D24" s="145" t="s">
        <v>327</v>
      </c>
      <c r="E24" s="145" t="s">
        <v>328</v>
      </c>
      <c r="F24" s="146">
        <v>0</v>
      </c>
      <c r="G24" s="145" t="s">
        <v>251</v>
      </c>
      <c r="H24" s="145" t="s">
        <v>252</v>
      </c>
      <c r="I24" s="146">
        <v>0</v>
      </c>
      <c r="J24" s="145" t="s">
        <v>385</v>
      </c>
      <c r="K24" s="145" t="s">
        <v>386</v>
      </c>
      <c r="L24" s="146">
        <v>0</v>
      </c>
    </row>
    <row r="25" ht="15" customHeight="1" spans="1:12">
      <c r="A25" s="145" t="s">
        <v>331</v>
      </c>
      <c r="B25" s="145" t="s">
        <v>332</v>
      </c>
      <c r="C25" s="146">
        <v>116400</v>
      </c>
      <c r="D25" s="145" t="s">
        <v>333</v>
      </c>
      <c r="E25" s="145" t="s">
        <v>334</v>
      </c>
      <c r="F25" s="146">
        <v>0</v>
      </c>
      <c r="G25" s="145" t="s">
        <v>257</v>
      </c>
      <c r="H25" s="145" t="s">
        <v>258</v>
      </c>
      <c r="I25" s="146">
        <v>0</v>
      </c>
      <c r="J25" s="145" t="s">
        <v>389</v>
      </c>
      <c r="K25" s="145" t="s">
        <v>390</v>
      </c>
      <c r="L25" s="146">
        <v>0</v>
      </c>
    </row>
    <row r="26" ht="15" customHeight="1" spans="1:12">
      <c r="A26" s="145" t="s">
        <v>337</v>
      </c>
      <c r="B26" s="145" t="s">
        <v>338</v>
      </c>
      <c r="C26" s="146">
        <v>0</v>
      </c>
      <c r="D26" s="145" t="s">
        <v>339</v>
      </c>
      <c r="E26" s="145" t="s">
        <v>340</v>
      </c>
      <c r="F26" s="146">
        <v>0</v>
      </c>
      <c r="G26" s="145" t="s">
        <v>263</v>
      </c>
      <c r="H26" s="145" t="s">
        <v>264</v>
      </c>
      <c r="I26" s="146">
        <v>0</v>
      </c>
      <c r="J26" s="145"/>
      <c r="K26" s="145"/>
      <c r="L26" s="144"/>
    </row>
    <row r="27" ht="15" customHeight="1" spans="1:12">
      <c r="A27" s="145" t="s">
        <v>343</v>
      </c>
      <c r="B27" s="145" t="s">
        <v>344</v>
      </c>
      <c r="C27" s="146">
        <v>3597298.99</v>
      </c>
      <c r="D27" s="145" t="s">
        <v>345</v>
      </c>
      <c r="E27" s="145" t="s">
        <v>346</v>
      </c>
      <c r="F27" s="146">
        <v>0</v>
      </c>
      <c r="G27" s="145" t="s">
        <v>269</v>
      </c>
      <c r="H27" s="145" t="s">
        <v>270</v>
      </c>
      <c r="I27" s="146">
        <v>0</v>
      </c>
      <c r="J27" s="145"/>
      <c r="K27" s="145"/>
      <c r="L27" s="144"/>
    </row>
    <row r="28" ht="15" customHeight="1" spans="1:12">
      <c r="A28" s="145" t="s">
        <v>349</v>
      </c>
      <c r="B28" s="145" t="s">
        <v>350</v>
      </c>
      <c r="C28" s="146">
        <v>0</v>
      </c>
      <c r="D28" s="145" t="s">
        <v>351</v>
      </c>
      <c r="E28" s="145" t="s">
        <v>352</v>
      </c>
      <c r="F28" s="146">
        <v>0</v>
      </c>
      <c r="G28" s="145" t="s">
        <v>275</v>
      </c>
      <c r="H28" s="145" t="s">
        <v>276</v>
      </c>
      <c r="I28" s="146">
        <v>0</v>
      </c>
      <c r="J28" s="145"/>
      <c r="K28" s="145"/>
      <c r="L28" s="144"/>
    </row>
    <row r="29" ht="15" customHeight="1" spans="1:12">
      <c r="A29" s="145" t="s">
        <v>355</v>
      </c>
      <c r="B29" s="145" t="s">
        <v>356</v>
      </c>
      <c r="C29" s="146">
        <v>0</v>
      </c>
      <c r="D29" s="145" t="s">
        <v>357</v>
      </c>
      <c r="E29" s="145" t="s">
        <v>358</v>
      </c>
      <c r="F29" s="146">
        <v>0</v>
      </c>
      <c r="G29" s="145" t="s">
        <v>281</v>
      </c>
      <c r="H29" s="145" t="s">
        <v>282</v>
      </c>
      <c r="I29" s="146">
        <v>0</v>
      </c>
      <c r="J29" s="145"/>
      <c r="K29" s="145"/>
      <c r="L29" s="144"/>
    </row>
    <row r="30" ht="15" customHeight="1" spans="1:12">
      <c r="A30" s="145" t="s">
        <v>361</v>
      </c>
      <c r="B30" s="145" t="s">
        <v>362</v>
      </c>
      <c r="C30" s="146">
        <v>0</v>
      </c>
      <c r="D30" s="145" t="s">
        <v>363</v>
      </c>
      <c r="E30" s="145" t="s">
        <v>364</v>
      </c>
      <c r="F30" s="146">
        <v>0</v>
      </c>
      <c r="G30" s="145" t="s">
        <v>287</v>
      </c>
      <c r="H30" s="145" t="s">
        <v>288</v>
      </c>
      <c r="I30" s="146">
        <v>0</v>
      </c>
      <c r="J30" s="145"/>
      <c r="K30" s="145"/>
      <c r="L30" s="144"/>
    </row>
    <row r="31" ht="15" customHeight="1" spans="1:12">
      <c r="A31" s="145" t="s">
        <v>367</v>
      </c>
      <c r="B31" s="145" t="s">
        <v>368</v>
      </c>
      <c r="C31" s="146">
        <v>0</v>
      </c>
      <c r="D31" s="145" t="s">
        <v>369</v>
      </c>
      <c r="E31" s="145" t="s">
        <v>370</v>
      </c>
      <c r="F31" s="146">
        <v>0</v>
      </c>
      <c r="G31" s="145" t="s">
        <v>293</v>
      </c>
      <c r="H31" s="145" t="s">
        <v>294</v>
      </c>
      <c r="I31" s="146">
        <v>0</v>
      </c>
      <c r="J31" s="145"/>
      <c r="K31" s="145"/>
      <c r="L31" s="144"/>
    </row>
    <row r="32" ht="15" customHeight="1" spans="1:12">
      <c r="A32" s="145" t="s">
        <v>373</v>
      </c>
      <c r="B32" s="145" t="s">
        <v>429</v>
      </c>
      <c r="C32" s="146">
        <v>0</v>
      </c>
      <c r="D32" s="145" t="s">
        <v>375</v>
      </c>
      <c r="E32" s="145" t="s">
        <v>376</v>
      </c>
      <c r="F32" s="146">
        <v>0</v>
      </c>
      <c r="G32" s="145" t="s">
        <v>299</v>
      </c>
      <c r="H32" s="145" t="s">
        <v>300</v>
      </c>
      <c r="I32" s="146">
        <v>0</v>
      </c>
      <c r="J32" s="145"/>
      <c r="K32" s="145"/>
      <c r="L32" s="144"/>
    </row>
    <row r="33" ht="15" customHeight="1" spans="1:12">
      <c r="A33" s="145"/>
      <c r="B33" s="145"/>
      <c r="C33" s="160"/>
      <c r="D33" s="145" t="s">
        <v>379</v>
      </c>
      <c r="E33" s="145" t="s">
        <v>380</v>
      </c>
      <c r="F33" s="146">
        <v>0</v>
      </c>
      <c r="G33" s="145" t="s">
        <v>305</v>
      </c>
      <c r="H33" s="145" t="s">
        <v>306</v>
      </c>
      <c r="I33" s="146">
        <v>0</v>
      </c>
      <c r="J33" s="145"/>
      <c r="K33" s="145"/>
      <c r="L33" s="144"/>
    </row>
    <row r="34" ht="15" customHeight="1" spans="1:12">
      <c r="A34" s="145"/>
      <c r="B34" s="145"/>
      <c r="C34" s="144"/>
      <c r="D34" s="145" t="s">
        <v>383</v>
      </c>
      <c r="E34" s="145" t="s">
        <v>384</v>
      </c>
      <c r="F34" s="146">
        <v>0</v>
      </c>
      <c r="G34" s="145" t="s">
        <v>311</v>
      </c>
      <c r="H34" s="145" t="s">
        <v>312</v>
      </c>
      <c r="I34" s="146">
        <v>0</v>
      </c>
      <c r="J34" s="145"/>
      <c r="K34" s="145"/>
      <c r="L34" s="144"/>
    </row>
    <row r="35" ht="15" customHeight="1" spans="1:12">
      <c r="A35" s="145"/>
      <c r="B35" s="145"/>
      <c r="C35" s="144"/>
      <c r="D35" s="145" t="s">
        <v>387</v>
      </c>
      <c r="E35" s="145" t="s">
        <v>388</v>
      </c>
      <c r="F35" s="146">
        <v>0</v>
      </c>
      <c r="G35" s="145" t="s">
        <v>317</v>
      </c>
      <c r="H35" s="145" t="s">
        <v>318</v>
      </c>
      <c r="I35" s="146">
        <v>0</v>
      </c>
      <c r="J35" s="145"/>
      <c r="K35" s="145"/>
      <c r="L35" s="144"/>
    </row>
    <row r="36" ht="15" customHeight="1" spans="1:12">
      <c r="A36" s="145"/>
      <c r="B36" s="145"/>
      <c r="C36" s="144"/>
      <c r="D36" s="145" t="s">
        <v>391</v>
      </c>
      <c r="E36" s="145" t="s">
        <v>392</v>
      </c>
      <c r="F36" s="146">
        <v>0</v>
      </c>
      <c r="G36" s="145"/>
      <c r="H36" s="145"/>
      <c r="I36" s="160"/>
      <c r="J36" s="145"/>
      <c r="K36" s="145"/>
      <c r="L36" s="144"/>
    </row>
    <row r="37" ht="15" customHeight="1" spans="1:12">
      <c r="A37" s="145"/>
      <c r="B37" s="145"/>
      <c r="C37" s="144"/>
      <c r="D37" s="145" t="s">
        <v>393</v>
      </c>
      <c r="E37" s="145" t="s">
        <v>394</v>
      </c>
      <c r="F37" s="146">
        <v>0</v>
      </c>
      <c r="G37" s="145"/>
      <c r="H37" s="145"/>
      <c r="I37" s="144"/>
      <c r="J37" s="145"/>
      <c r="K37" s="145"/>
      <c r="L37" s="144"/>
    </row>
    <row r="38" ht="15" customHeight="1" spans="1:12">
      <c r="A38" s="145" t="s">
        <v>430</v>
      </c>
      <c r="B38" s="145" t="s">
        <v>430</v>
      </c>
      <c r="C38" s="145" t="s">
        <v>430</v>
      </c>
      <c r="D38" s="145" t="s">
        <v>430</v>
      </c>
      <c r="E38" s="145" t="s">
        <v>430</v>
      </c>
      <c r="F38" s="145" t="s">
        <v>430</v>
      </c>
      <c r="G38" s="145" t="s">
        <v>430</v>
      </c>
      <c r="H38" s="145" t="s">
        <v>430</v>
      </c>
      <c r="I38" s="145" t="s">
        <v>430</v>
      </c>
      <c r="J38" s="145" t="s">
        <v>430</v>
      </c>
      <c r="K38" s="145" t="s">
        <v>430</v>
      </c>
      <c r="L38" s="145" t="s">
        <v>430</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2"/>
  <sheetViews>
    <sheetView workbookViewId="0">
      <pane xSplit="4" ySplit="9" topLeftCell="E10" activePane="bottomRight" state="frozen"/>
      <selection/>
      <selection pane="topRight"/>
      <selection pane="bottomLeft"/>
      <selection pane="bottomRight" activeCell="H23" sqref="H23"/>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20">
      <c r="K1" s="149" t="s">
        <v>431</v>
      </c>
    </row>
    <row r="2" ht="14.25" spans="1:20">
      <c r="T2" s="143" t="s">
        <v>432</v>
      </c>
    </row>
    <row r="3" ht="14.25" spans="1:20">
      <c r="A3" s="143" t="s">
        <v>2</v>
      </c>
      <c r="T3" s="143" t="s">
        <v>3</v>
      </c>
    </row>
    <row r="4" ht="19.5" customHeight="1" spans="1:20">
      <c r="A4" s="155" t="s">
        <v>6</v>
      </c>
      <c r="B4" s="155"/>
      <c r="C4" s="155"/>
      <c r="D4" s="155"/>
      <c r="E4" s="155" t="s">
        <v>105</v>
      </c>
      <c r="F4" s="155"/>
      <c r="G4" s="155"/>
      <c r="H4" s="155" t="s">
        <v>205</v>
      </c>
      <c r="I4" s="155"/>
      <c r="J4" s="155"/>
      <c r="K4" s="155" t="s">
        <v>206</v>
      </c>
      <c r="L4" s="155"/>
      <c r="M4" s="155"/>
      <c r="N4" s="155"/>
      <c r="O4" s="155"/>
      <c r="P4" s="155" t="s">
        <v>107</v>
      </c>
      <c r="Q4" s="155"/>
      <c r="R4" s="155"/>
      <c r="S4" s="155"/>
      <c r="T4" s="155"/>
    </row>
    <row r="5" ht="19.5" customHeight="1" spans="1:20">
      <c r="A5" s="155" t="s">
        <v>121</v>
      </c>
      <c r="B5" s="155"/>
      <c r="C5" s="155"/>
      <c r="D5" s="155" t="s">
        <v>122</v>
      </c>
      <c r="E5" s="155" t="s">
        <v>128</v>
      </c>
      <c r="F5" s="155" t="s">
        <v>207</v>
      </c>
      <c r="G5" s="155" t="s">
        <v>208</v>
      </c>
      <c r="H5" s="155" t="s">
        <v>128</v>
      </c>
      <c r="I5" s="155" t="s">
        <v>176</v>
      </c>
      <c r="J5" s="155" t="s">
        <v>177</v>
      </c>
      <c r="K5" s="155" t="s">
        <v>128</v>
      </c>
      <c r="L5" s="155" t="s">
        <v>176</v>
      </c>
      <c r="M5" s="155"/>
      <c r="N5" s="155" t="s">
        <v>176</v>
      </c>
      <c r="O5" s="155" t="s">
        <v>177</v>
      </c>
      <c r="P5" s="155" t="s">
        <v>128</v>
      </c>
      <c r="Q5" s="155" t="s">
        <v>207</v>
      </c>
      <c r="R5" s="155" t="s">
        <v>208</v>
      </c>
      <c r="S5" s="155" t="s">
        <v>208</v>
      </c>
      <c r="T5" s="155"/>
    </row>
    <row r="6" ht="19.5" customHeight="1" spans="1:20">
      <c r="A6" s="155"/>
      <c r="B6" s="155"/>
      <c r="C6" s="155"/>
      <c r="D6" s="155"/>
      <c r="E6" s="155"/>
      <c r="F6" s="155"/>
      <c r="G6" s="155" t="s">
        <v>123</v>
      </c>
      <c r="H6" s="155"/>
      <c r="I6" s="155"/>
      <c r="J6" s="155" t="s">
        <v>123</v>
      </c>
      <c r="K6" s="155"/>
      <c r="L6" s="155" t="s">
        <v>123</v>
      </c>
      <c r="M6" s="155" t="s">
        <v>209</v>
      </c>
      <c r="N6" s="155" t="s">
        <v>210</v>
      </c>
      <c r="O6" s="155" t="s">
        <v>123</v>
      </c>
      <c r="P6" s="155"/>
      <c r="Q6" s="155"/>
      <c r="R6" s="155" t="s">
        <v>123</v>
      </c>
      <c r="S6" s="155" t="s">
        <v>211</v>
      </c>
      <c r="T6" s="155" t="s">
        <v>212</v>
      </c>
    </row>
    <row r="7" ht="19.5" customHeight="1" spans="1:20">
      <c r="A7" s="155"/>
      <c r="B7" s="155"/>
      <c r="C7" s="155"/>
      <c r="D7" s="155"/>
      <c r="E7" s="155"/>
      <c r="F7" s="155"/>
      <c r="G7" s="155"/>
      <c r="H7" s="155"/>
      <c r="I7" s="155"/>
      <c r="J7" s="155"/>
      <c r="K7" s="155"/>
      <c r="L7" s="155"/>
      <c r="M7" s="155"/>
      <c r="N7" s="155"/>
      <c r="O7" s="155"/>
      <c r="P7" s="155"/>
      <c r="Q7" s="155"/>
      <c r="R7" s="155"/>
      <c r="S7" s="155"/>
      <c r="T7" s="155"/>
    </row>
    <row r="8" ht="19.5" customHeight="1" spans="1:20">
      <c r="A8" s="155" t="s">
        <v>125</v>
      </c>
      <c r="B8" s="155" t="s">
        <v>126</v>
      </c>
      <c r="C8" s="155" t="s">
        <v>127</v>
      </c>
      <c r="D8" s="155" t="s">
        <v>10</v>
      </c>
      <c r="E8" s="156" t="s">
        <v>11</v>
      </c>
      <c r="F8" s="156" t="s">
        <v>12</v>
      </c>
      <c r="G8" s="156" t="s">
        <v>20</v>
      </c>
      <c r="H8" s="156" t="s">
        <v>24</v>
      </c>
      <c r="I8" s="156" t="s">
        <v>28</v>
      </c>
      <c r="J8" s="156" t="s">
        <v>32</v>
      </c>
      <c r="K8" s="156" t="s">
        <v>36</v>
      </c>
      <c r="L8" s="156" t="s">
        <v>40</v>
      </c>
      <c r="M8" s="156" t="s">
        <v>43</v>
      </c>
      <c r="N8" s="156" t="s">
        <v>46</v>
      </c>
      <c r="O8" s="156" t="s">
        <v>49</v>
      </c>
      <c r="P8" s="156" t="s">
        <v>52</v>
      </c>
      <c r="Q8" s="156" t="s">
        <v>55</v>
      </c>
      <c r="R8" s="156" t="s">
        <v>58</v>
      </c>
      <c r="S8" s="156" t="s">
        <v>61</v>
      </c>
      <c r="T8" s="156" t="s">
        <v>64</v>
      </c>
    </row>
    <row r="9" ht="19.5" customHeight="1" spans="1:20">
      <c r="A9" s="155"/>
      <c r="B9" s="155"/>
      <c r="C9" s="155"/>
      <c r="D9" s="155" t="s">
        <v>128</v>
      </c>
      <c r="E9" s="157">
        <v>0</v>
      </c>
      <c r="F9" s="157">
        <v>0</v>
      </c>
      <c r="G9" s="157">
        <v>0</v>
      </c>
      <c r="H9" s="157">
        <v>0</v>
      </c>
      <c r="I9" s="157">
        <v>0</v>
      </c>
      <c r="J9" s="157">
        <v>0</v>
      </c>
      <c r="K9" s="157">
        <v>0</v>
      </c>
      <c r="L9" s="157">
        <v>0</v>
      </c>
      <c r="M9" s="157">
        <v>0</v>
      </c>
      <c r="N9" s="157">
        <v>0</v>
      </c>
      <c r="O9" s="157">
        <v>0</v>
      </c>
      <c r="P9" s="157">
        <v>0</v>
      </c>
      <c r="Q9" s="157">
        <v>0</v>
      </c>
      <c r="R9" s="157">
        <v>0</v>
      </c>
      <c r="S9" s="157">
        <v>0</v>
      </c>
      <c r="T9" s="157">
        <v>0</v>
      </c>
    </row>
    <row r="10" ht="19.5" customHeight="1" spans="1:20">
      <c r="A10" s="158"/>
      <c r="B10" s="159"/>
      <c r="C10" s="159"/>
      <c r="D10" s="159"/>
      <c r="E10" s="157"/>
      <c r="F10" s="157"/>
      <c r="G10" s="157"/>
      <c r="H10" s="157"/>
      <c r="I10" s="157"/>
      <c r="J10" s="157"/>
      <c r="K10" s="157"/>
      <c r="L10" s="157"/>
      <c r="M10" s="157"/>
      <c r="N10" s="157"/>
      <c r="O10" s="157"/>
      <c r="P10" s="157"/>
      <c r="Q10" s="157"/>
      <c r="R10" s="157"/>
      <c r="S10" s="157"/>
      <c r="T10" s="157"/>
    </row>
    <row r="11" ht="19.5" customHeight="1" spans="1:20">
      <c r="A11" s="159" t="s">
        <v>433</v>
      </c>
      <c r="B11" s="159"/>
      <c r="C11" s="159"/>
      <c r="D11" s="159"/>
      <c r="E11" s="159"/>
      <c r="F11" s="159"/>
      <c r="G11" s="159"/>
      <c r="H11" s="159"/>
      <c r="I11" s="159"/>
      <c r="J11" s="159"/>
      <c r="K11" s="159"/>
      <c r="L11" s="159"/>
      <c r="M11" s="159"/>
      <c r="N11" s="159"/>
      <c r="O11" s="159"/>
      <c r="P11" s="159"/>
      <c r="Q11" s="159"/>
      <c r="R11" s="159"/>
      <c r="S11" s="159"/>
      <c r="T11" s="159"/>
    </row>
    <row r="12" spans="1:20">
      <c r="A12" t="s">
        <v>434</v>
      </c>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2"/>
  <sheetViews>
    <sheetView tabSelected="1" workbookViewId="0">
      <pane xSplit="4" ySplit="9" topLeftCell="E10" activePane="bottomRight" state="frozen"/>
      <selection/>
      <selection pane="topRight"/>
      <selection pane="bottomLeft"/>
      <selection pane="bottomRight" activeCell="J24" sqref="J24"/>
    </sheetView>
  </sheetViews>
  <sheetFormatPr defaultColWidth="9" defaultRowHeight="13.5"/>
  <cols>
    <col min="1" max="3" width="3.125" customWidth="1"/>
    <col min="4" max="4" width="32.75" customWidth="1"/>
    <col min="5" max="6" width="15" customWidth="1"/>
    <col min="7" max="11" width="14" customWidth="1"/>
    <col min="12" max="12" width="15" customWidth="1"/>
  </cols>
  <sheetData>
    <row r="1" ht="27" spans="1:12">
      <c r="F1" s="149" t="s">
        <v>435</v>
      </c>
    </row>
    <row r="2" ht="14.25" spans="1:12">
      <c r="L2" s="143" t="s">
        <v>436</v>
      </c>
    </row>
    <row r="3" ht="14.25" spans="1:12">
      <c r="A3" s="143" t="s">
        <v>2</v>
      </c>
      <c r="L3" s="143" t="s">
        <v>3</v>
      </c>
    </row>
    <row r="4" ht="19.5" customHeight="1" spans="1:12">
      <c r="A4" s="150" t="s">
        <v>6</v>
      </c>
      <c r="B4" s="150" t="s">
        <v>6</v>
      </c>
      <c r="C4" s="150" t="s">
        <v>6</v>
      </c>
      <c r="D4" s="150" t="s">
        <v>6</v>
      </c>
      <c r="E4" s="150" t="s">
        <v>105</v>
      </c>
      <c r="F4" s="150" t="s">
        <v>105</v>
      </c>
      <c r="G4" s="150" t="s">
        <v>105</v>
      </c>
      <c r="H4" s="150" t="s">
        <v>205</v>
      </c>
      <c r="I4" s="150" t="s">
        <v>206</v>
      </c>
      <c r="J4" s="150" t="s">
        <v>107</v>
      </c>
      <c r="K4" s="150" t="s">
        <v>107</v>
      </c>
      <c r="L4" s="150" t="s">
        <v>107</v>
      </c>
    </row>
    <row r="5" ht="19.5" customHeight="1" spans="1:12">
      <c r="A5" s="150" t="s">
        <v>121</v>
      </c>
      <c r="B5" s="150" t="s">
        <v>121</v>
      </c>
      <c r="C5" s="150" t="s">
        <v>121</v>
      </c>
      <c r="D5" s="150" t="s">
        <v>122</v>
      </c>
      <c r="E5" s="150" t="s">
        <v>128</v>
      </c>
      <c r="F5" s="150" t="s">
        <v>437</v>
      </c>
      <c r="G5" s="150" t="s">
        <v>438</v>
      </c>
      <c r="H5" s="150" t="s">
        <v>205</v>
      </c>
      <c r="I5" s="150" t="s">
        <v>206</v>
      </c>
      <c r="J5" s="150" t="s">
        <v>128</v>
      </c>
      <c r="K5" s="150" t="s">
        <v>437</v>
      </c>
      <c r="L5" s="144" t="s">
        <v>438</v>
      </c>
    </row>
    <row r="6" ht="19.5" customHeight="1" spans="1:12">
      <c r="A6" s="150" t="s">
        <v>121</v>
      </c>
      <c r="B6" s="150" t="s">
        <v>121</v>
      </c>
      <c r="C6" s="150" t="s">
        <v>121</v>
      </c>
      <c r="D6" s="150" t="s">
        <v>122</v>
      </c>
      <c r="E6" s="150" t="s">
        <v>128</v>
      </c>
      <c r="F6" s="150" t="s">
        <v>437</v>
      </c>
      <c r="G6" s="150" t="s">
        <v>438</v>
      </c>
      <c r="H6" s="150" t="s">
        <v>205</v>
      </c>
      <c r="I6" s="150" t="s">
        <v>206</v>
      </c>
      <c r="J6" s="150" t="s">
        <v>128</v>
      </c>
      <c r="K6" s="150" t="s">
        <v>437</v>
      </c>
      <c r="L6" s="144" t="s">
        <v>438</v>
      </c>
    </row>
    <row r="7" ht="19.5" customHeight="1" spans="1:12">
      <c r="A7" s="150" t="s">
        <v>121</v>
      </c>
      <c r="B7" s="150" t="s">
        <v>121</v>
      </c>
      <c r="C7" s="150" t="s">
        <v>121</v>
      </c>
      <c r="D7" s="150" t="s">
        <v>122</v>
      </c>
      <c r="E7" s="150" t="s">
        <v>128</v>
      </c>
      <c r="F7" s="150" t="s">
        <v>437</v>
      </c>
      <c r="G7" s="150" t="s">
        <v>438</v>
      </c>
      <c r="H7" s="150" t="s">
        <v>205</v>
      </c>
      <c r="I7" s="150" t="s">
        <v>206</v>
      </c>
      <c r="J7" s="150" t="s">
        <v>128</v>
      </c>
      <c r="K7" s="150" t="s">
        <v>437</v>
      </c>
      <c r="L7" s="144" t="s">
        <v>438</v>
      </c>
    </row>
    <row r="8" ht="19.5" customHeight="1" spans="1:12">
      <c r="A8" s="150" t="s">
        <v>125</v>
      </c>
      <c r="B8" s="150" t="s">
        <v>126</v>
      </c>
      <c r="C8" s="150" t="s">
        <v>127</v>
      </c>
      <c r="D8" s="150" t="s">
        <v>10</v>
      </c>
      <c r="E8" s="151" t="s">
        <v>11</v>
      </c>
      <c r="F8" s="151" t="s">
        <v>12</v>
      </c>
      <c r="G8" s="151" t="s">
        <v>20</v>
      </c>
      <c r="H8" s="151" t="s">
        <v>24</v>
      </c>
      <c r="I8" s="151" t="s">
        <v>28</v>
      </c>
      <c r="J8" s="151" t="s">
        <v>32</v>
      </c>
      <c r="K8" s="151" t="s">
        <v>36</v>
      </c>
      <c r="L8" s="151" t="s">
        <v>40</v>
      </c>
    </row>
    <row r="9" ht="19.5" customHeight="1" spans="1:12">
      <c r="A9" s="150" t="s">
        <v>125</v>
      </c>
      <c r="B9" s="150" t="s">
        <v>126</v>
      </c>
      <c r="C9" s="150" t="s">
        <v>127</v>
      </c>
      <c r="D9" s="150" t="s">
        <v>128</v>
      </c>
      <c r="E9" s="152">
        <v>0</v>
      </c>
      <c r="F9" s="152">
        <v>0</v>
      </c>
      <c r="G9" s="152">
        <v>0</v>
      </c>
      <c r="H9" s="152">
        <v>0</v>
      </c>
      <c r="I9" s="152">
        <v>0</v>
      </c>
      <c r="J9" s="152">
        <v>0</v>
      </c>
      <c r="K9" s="152">
        <v>0</v>
      </c>
      <c r="L9" s="152">
        <v>0</v>
      </c>
    </row>
    <row r="10" ht="19.5" customHeight="1" spans="1:12">
      <c r="A10" s="153"/>
      <c r="B10" s="154"/>
      <c r="C10" s="154"/>
      <c r="D10" s="154"/>
      <c r="E10" s="152"/>
      <c r="F10" s="152"/>
      <c r="G10" s="152"/>
      <c r="H10" s="152"/>
      <c r="I10" s="152"/>
      <c r="J10" s="152"/>
      <c r="K10" s="152"/>
      <c r="L10" s="152"/>
    </row>
    <row r="11" ht="19.5" customHeight="1" spans="1:12">
      <c r="A11" s="154" t="s">
        <v>439</v>
      </c>
      <c r="B11" s="154" t="s">
        <v>439</v>
      </c>
      <c r="C11" s="154" t="s">
        <v>439</v>
      </c>
      <c r="D11" s="154" t="s">
        <v>439</v>
      </c>
      <c r="E11" s="154" t="s">
        <v>439</v>
      </c>
      <c r="F11" s="154" t="s">
        <v>439</v>
      </c>
      <c r="G11" s="154" t="s">
        <v>439</v>
      </c>
      <c r="H11" s="154" t="s">
        <v>439</v>
      </c>
      <c r="I11" s="154" t="s">
        <v>439</v>
      </c>
      <c r="J11" s="154" t="s">
        <v>439</v>
      </c>
      <c r="K11" s="154" t="s">
        <v>439</v>
      </c>
      <c r="L11" s="154" t="s">
        <v>439</v>
      </c>
    </row>
    <row r="12" spans="1:12">
      <c r="A12" t="s">
        <v>440</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附表1收入支出决算表</vt:lpstr>
      <vt:lpstr>附表2收入决算表</vt:lpstr>
      <vt:lpstr>附表3支出决算表</vt:lpstr>
      <vt:lpstr>附表4财政拨款收入支出决算表</vt:lpstr>
      <vt:lpstr>附表5一般公共预算财政拨款收入支出决算表</vt:lpstr>
      <vt:lpstr>附表6一般公共预算财政拨款基本支出决算表</vt:lpstr>
      <vt:lpstr>附表7一般公共预算财政拨款项目支出决算表</vt:lpstr>
      <vt:lpstr>附表8政府性基金预算财政拨款收入支出决算表</vt:lpstr>
      <vt:lpstr>附表9国有资本经营预算财政拨款收入支出决算表</vt:lpstr>
      <vt:lpstr>附表10财政拨款“三公”经费、行政参公单位机关运行经费情况表</vt:lpstr>
      <vt:lpstr>附表11一般公共预算财政拨款“三公”经费情况表</vt:lpstr>
      <vt:lpstr>附表12国有资产使用情况表</vt:lpstr>
      <vt:lpstr>附表13部门整体支出绩效自评情况</vt:lpstr>
      <vt:lpstr>附表14部门整体支出绩效自评表</vt:lpstr>
      <vt:lpstr>附表15项目支出绩效自评表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2026-08-17T07:30:00Z</dcterms:created>
  <dcterms:modified xsi:type="dcterms:W3CDTF">2026-08-19T02:41:55Z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2DC5AC823D9144AEBC26349F4A7FAEE5_12</vt:lpwstr>
  </property>
  <property fmtid="{D5CDD505-2E9C-101B-9397-08002B2CF9AE}" pid="3" name="KSOProductBuildVer">
    <vt:lpwstr>2052-12.1.0.26895</vt:lpwstr>
  </property>
  <property fmtid="{D5CDD505-2E9C-101B-9397-08002B2CF9AE}" pid="4" name="CalculationRule">
    <vt:i4>0</vt:i4>
  </property>
</Properties>
</file>