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68"/>
  </bookViews>
  <sheets>
    <sheet name="财务收支预算总表01-1" sheetId="28" r:id="rId1"/>
    <sheet name="部门收入预算表01-2" sheetId="29" r:id="rId2"/>
    <sheet name="部门支出预算表01-3" sheetId="30" r:id="rId3"/>
    <sheet name="财政拨款收支预算总表02-1" sheetId="13" r:id="rId4"/>
    <sheet name="一般公共预算支出预算表02-2" sheetId="32" r:id="rId5"/>
    <sheet name="一般公共预算“三公”经费支出预算表03" sheetId="37" r:id="rId6"/>
    <sheet name="基本支出预算表04" sheetId="33" r:id="rId7"/>
    <sheet name="项目支出预算表05-1" sheetId="34" r:id="rId8"/>
    <sheet name="项目支出绩效目标表（本次下达）05-2" sheetId="35" r:id="rId9"/>
    <sheet name="政府性基金预算支出预算表06" sheetId="38" r:id="rId10"/>
    <sheet name="部门政府采购预算表07" sheetId="39" r:id="rId11"/>
    <sheet name="政府购买服务预算表08" sheetId="43" r:id="rId12"/>
    <sheet name="对下转移支付预算表09-1" sheetId="41" r:id="rId13"/>
    <sheet name="对下转移支付绩效目标表09-2" sheetId="42" r:id="rId14"/>
    <sheet name="新增资产配置表10" sheetId="23" r:id="rId15"/>
    <sheet name="上级补助项目支出预算表11" sheetId="45" r:id="rId16"/>
    <sheet name="部门项目中期规划预算表12" sheetId="44" r:id="rId17"/>
    <sheet name="部门整体支出绩效目标13" sheetId="47" r:id="rId18"/>
  </sheets>
  <definedNames>
    <definedName name="_xlnm.Print_Titles" localSheetId="3">'财政拨款收支预算总表02-1'!$1:$6</definedName>
    <definedName name="_xlnm._FilterDatabase" localSheetId="3" hidden="1">'财政拨款收支预算总表02-1'!$A$7:$D$36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<sst xmlns="http://schemas.openxmlformats.org/spreadsheetml/2006/main" count="1485" uniqueCount="571">
  <si>
    <t>01-1表</t>
  </si>
  <si>
    <t>2026年财务收支预算总表</t>
  </si>
  <si>
    <t>单位名称：昆明市东川区老年病医院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</si>
  <si>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</si>
  <si>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</si>
  <si>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</si>
  <si>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</si>
  <si>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</si>
  <si>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</si>
  <si>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</si>
  <si>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</si>
  <si>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</si>
  <si>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</si>
  <si>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</si>
  <si>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</si>
  <si>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</si>
  <si>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</si>
  <si>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五、单位资金收入</t>
  </si>
  <si>
    <t>五、教育支出</t>
  </si>
  <si>
    <t>1、事业收入</t>
  </si>
  <si>
    <t>六、科学技术支出</t>
  </si>
  <si>
    <t>2、事业单位经营收入</t>
  </si>
  <si>
    <t>七、文化旅游体育与传媒支出</t>
  </si>
  <si>
    <t>3、上级补助收入</t>
  </si>
  <si>
    <t>八、社会保障和就业支出</t>
  </si>
  <si>
    <t>4、附属单位上缴收入</t>
  </si>
  <si>
    <t>九、卫生健康支出</t>
  </si>
  <si>
    <t>5、其他收入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</si>
  <si>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</si>
  <si>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</si>
  <si>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</si>
  <si>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</si>
  <si>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</si>
  <si>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</si>
  <si>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</si>
  <si>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</si>
  <si>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</si>
  <si>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</si>
  <si>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</si>
  <si>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</si>
  <si>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</si>
  <si>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</si>
  <si>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</si>
  <si>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</si>
  <si>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</si>
  <si>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</si>
  <si>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</si>
  <si>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</si>
  <si>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</si>
  <si>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</si>
  <si>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</si>
  <si>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</si>
  <si>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</si>
  <si>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</si>
  <si>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</si>
  <si>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</si>
  <si>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</si>
  <si>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</si>
  <si>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</si>
  <si>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</si>
  <si>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</si>
  <si>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</si>
  <si>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</si>
  <si>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</si>
  <si>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</si>
  <si>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</si>
  <si>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</si>
  <si>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</si>
  <si>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</si>
  <si>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</si>
  <si>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</si>
  <si>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</si>
  <si>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</si>
  <si>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</si>
  <si>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</si>
  <si>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131019</t>
  </si>
  <si>
    <t>昆明市东川区老年病医院</t>
  </si>
  <si>
    <t>01-3表</t>
  </si>
  <si>
    <t>2026年部门支出预算表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</si>
  <si>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</si>
  <si>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</si>
  <si>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</si>
  <si>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</si>
  <si>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</si>
  <si>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</si>
  <si>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</si>
  <si>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</si>
  <si>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</si>
  <si>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</si>
  <si>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</si>
  <si>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</si>
  <si>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</si>
  <si>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</si>
  <si>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</si>
  <si>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</si>
  <si>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</si>
  <si>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</si>
  <si>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</si>
  <si>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</si>
  <si>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</si>
  <si>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</si>
  <si>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</si>
  <si>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</si>
  <si>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</si>
  <si>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</si>
  <si>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</si>
  <si>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</si>
  <si>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</si>
  <si>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</si>
  <si>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</si>
  <si>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</si>
  <si>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</si>
  <si>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</si>
  <si>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</si>
  <si>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</si>
  <si>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</si>
  <si>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</si>
  <si>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</si>
  <si>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</si>
  <si>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</si>
  <si>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</si>
  <si>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</si>
  <si>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</si>
  <si>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</si>
  <si>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</si>
  <si>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</si>
  <si>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</si>
  <si>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</si>
  <si>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</si>
  <si>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</si>
  <si>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</si>
  <si>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</si>
  <si>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</si>
  <si>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</si>
  <si>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</si>
  <si>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</si>
  <si>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</si>
  <si>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</si>
  <si>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</si>
  <si>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</si>
  <si>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</si>
  <si>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</si>
  <si>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</si>
  <si>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</si>
  <si>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</si>
  <si>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</si>
  <si>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</si>
  <si>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</si>
  <si>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</si>
  <si>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</si>
  <si>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</si>
  <si>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</si>
  <si>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</si>
  <si>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</si>
  <si>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</si>
  <si>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二、年终结转结余</t>
  </si>
  <si>
    <t>收 入 总 计</t>
  </si>
  <si>
    <t>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</si>
  <si>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</si>
  <si>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</si>
  <si>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</si>
  <si>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</si>
  <si>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</si>
  <si>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</si>
  <si>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</si>
  <si>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</si>
  <si>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</si>
  <si>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</si>
  <si>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7</t>
  </si>
  <si>
    <t>合  计</t>
  </si>
  <si>
    <t>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</si>
  <si>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</si>
  <si>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</si>
  <si>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</si>
  <si>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</si>
  <si>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</si>
  <si>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</si>
  <si>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</si>
  <si>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</si>
  <si>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备注：昆明市东川区老年病医院2026年度无2026年无一般公共预算“三公”经费支出预算表支出情况，此表无数据。</t>
  </si>
  <si>
    <t>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</si>
  <si>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</si>
  <si>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</si>
  <si>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</si>
  <si>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</si>
  <si>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</si>
  <si>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</si>
  <si>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</si>
  <si>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</si>
  <si>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</si>
  <si>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</si>
  <si>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一般公共预算资金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</si>
  <si>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</si>
  <si>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</si>
  <si>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</si>
  <si>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</si>
  <si>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</si>
  <si>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</si>
  <si>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其中：转隶人员公用经费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</si>
  <si>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</si>
  <si>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</si>
  <si>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</si>
  <si>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</si>
  <si>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</si>
  <si>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</si>
  <si>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</si>
  <si>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</si>
  <si>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</si>
  <si>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</si>
  <si>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</si>
  <si>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</si>
  <si>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</si>
  <si>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</si>
  <si>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</si>
  <si>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</si>
  <si>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</si>
  <si>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昆明市东川区卫生健康局</t>
  </si>
  <si>
    <t>530113210000000001849</t>
  </si>
  <si>
    <t>事业人员工资支出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</si>
  <si>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</si>
  <si>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</si>
  <si>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</si>
  <si>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</si>
  <si>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</si>
  <si>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</si>
  <si>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</si>
  <si>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</si>
  <si>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530113210000000001850</t>
  </si>
  <si>
    <t>社会保障缴费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</si>
  <si>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</si>
  <si>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</si>
  <si>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</si>
  <si>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</si>
  <si>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</si>
  <si>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</si>
  <si>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</si>
  <si>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</si>
  <si>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</si>
  <si>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</si>
  <si>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530113210000000001851</t>
  </si>
  <si>
    <t>30113</t>
  </si>
  <si>
    <t>530113221100000451290</t>
  </si>
  <si>
    <t>离退休生活补助</t>
  </si>
  <si>
    <t>30305</t>
  </si>
  <si>
    <t>生活补助</t>
  </si>
  <si>
    <t>530113231100001506962</t>
  </si>
  <si>
    <t>事业人员绩效奖励</t>
  </si>
  <si>
    <t>05-1表</t>
  </si>
  <si>
    <t>2026年部门项目支出预算表</t>
  </si>
  <si>
    <t>项目分类</t>
  </si>
  <si>
    <t>项目单位</t>
  </si>
  <si>
    <t>经济科目编码</t>
  </si>
  <si>
    <t>经济科目名称</t>
  </si>
  <si>
    <t>本年拨款</t>
  </si>
  <si>
    <t>事业单位
经营收入</t>
  </si>
  <si>
    <t>其中：本次下达</t>
  </si>
  <si>
    <t>事业发展类</t>
  </si>
  <si>
    <t>530113251100003689957</t>
  </si>
  <si>
    <t>医疗业务支付预算资金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</si>
  <si>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</si>
  <si>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</si>
  <si>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</si>
  <si>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</si>
  <si>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</si>
  <si>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</si>
  <si>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</si>
  <si>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</si>
  <si>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</si>
  <si>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</si>
  <si>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</si>
  <si>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</si>
  <si>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</si>
  <si>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</si>
  <si>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</si>
  <si>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</si>
  <si>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</si>
  <si>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</si>
  <si>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30217</t>
  </si>
  <si>
    <t>30218</t>
  </si>
  <si>
    <t>专用材料费</t>
  </si>
  <si>
    <t>30227</t>
  </si>
  <si>
    <t>委托业务费</t>
  </si>
  <si>
    <t>30228</t>
  </si>
  <si>
    <t>工会经费</t>
  </si>
  <si>
    <t>30231</t>
  </si>
  <si>
    <t>公务用车运行维护费</t>
  </si>
  <si>
    <t>30299</t>
  </si>
  <si>
    <t>其他商品和服务支出</t>
  </si>
  <si>
    <t>31002</t>
  </si>
  <si>
    <t>办公设备购置</t>
  </si>
  <si>
    <t>31003</t>
  </si>
  <si>
    <t>专用设备购置</t>
  </si>
  <si>
    <t>05-2表</t>
  </si>
  <si>
    <t>2026年项目支出绩效目标表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</si>
  <si>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</si>
  <si>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</si>
  <si>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</si>
  <si>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</si>
  <si>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</si>
  <si>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</si>
  <si>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</si>
  <si>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</si>
  <si>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</si>
  <si>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</si>
  <si>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在区委、区政府及区卫健局领导下，以公益性为导向、提质增效为核心，锚定中长期发展规划起步之年任务要求，推动医疗质量、运营效率、人才建设、公益服务协同提升，保障医院整体平稳运行。具体目标如下：2026年单位医疗业务支出预算资金3250.90万元，其中需投入医疗设备等购置费341.75万元，办公设备购置费282.2万元，复印纸共计180件，公务用车运维费4.216万，其他各项费用支出预计2620.25万元，包含改扩建工程专债利息支出、在编职工40%工资及社会保险支出、聘用职工工资及社会保险支出以及其他日常费用支出。医院旨在通过自有资金投入后达到以下目标：1.扩大业务规模，提高业务效率。通过资金的投入优化就医环境，吸引更多需要康复治疗的病人长期入住，提升医务人员水平及服务，使得门诊人次、住院人次能得到增长；2.资源利用效率提升。通过新增医疗设备以满足扩建工程新建业务楼所需，弥补某些方面医疗技术的不足，明确设备寿命及使用效率，同时拓展相关医疗业务，增加医疗业务收入；3.重视患者体验及满意度。要使得患者满意度有所提升；4.人才培养。鼓励员工去培训学习相关医疗业务、管理等方面的技能，以“传帮带”的形式全面提高单位人员职业素养及业务水平，强化内部管理，优化考核及激励机制。</t>
  </si>
  <si>
    <t>产出指标</t>
  </si>
  <si>
    <t>数量指标</t>
  </si>
  <si>
    <t>购置计划完成率</t>
  </si>
  <si>
    <t>=</t>
  </si>
  <si>
    <t>70</t>
  </si>
  <si>
    <t>%</t>
  </si>
  <si>
    <t>定量指标</t>
  </si>
  <si>
    <t>反映部门购置计划执行情况购置计划执行情况。
购置计划完成率=（实际购置交付装备数量/计划购置交付装备数量）*100%。</t>
  </si>
  <si>
    <t>资金使用效率</t>
  </si>
  <si>
    <t>&gt;</t>
  </si>
  <si>
    <t>反映医院自有资金支付预算编制合理性</t>
  </si>
  <si>
    <t>门诊人次</t>
  </si>
  <si>
    <t>5700</t>
  </si>
  <si>
    <t>人次/年</t>
  </si>
  <si>
    <t>反映医院服务辖区内居民对分级诊疗、慢病管理等政策的宣传力度情况。即通过门户网站、报刊、通信、电视、户外广告等对医院相关政策进行宣传的次数。</t>
  </si>
  <si>
    <t>住院人次</t>
  </si>
  <si>
    <t>39000</t>
  </si>
  <si>
    <t>质量指标</t>
  </si>
  <si>
    <t>验收通过率</t>
  </si>
  <si>
    <t>&gt;=</t>
  </si>
  <si>
    <t>90</t>
  </si>
  <si>
    <t>反映设备购置的产品质量情况。
验收通过率=（通过验收的购置数量/购置总数量）*100%。</t>
  </si>
  <si>
    <t>购置设备利用率</t>
  </si>
  <si>
    <t>95</t>
  </si>
  <si>
    <t>反映设备利用情况。
设备利用率=（投入使用设备数/购置设备总数）*100%。</t>
  </si>
  <si>
    <t>人员经费支出率</t>
  </si>
  <si>
    <t>反映人员经费按时支付情况</t>
  </si>
  <si>
    <t>城乡居民医保报销覆盖率</t>
  </si>
  <si>
    <t>城乡居民患者医保报销覆盖率=实际获得补助人数（城乡居民）/申请符合标准人数（城乡居民患者）*100%</t>
  </si>
  <si>
    <t>医院医疗服务与药品价格事项公示度</t>
  </si>
  <si>
    <t>反映医院医疗服务与药品价格事项在特定门诊大厅、官网或其他渠道按规定进行公示的情况。</t>
  </si>
  <si>
    <t>门诊次均费用</t>
  </si>
  <si>
    <t>100</t>
  </si>
  <si>
    <t>元/人</t>
  </si>
  <si>
    <t>严格各项管理制度，不出现医院人为因素医疗事故。</t>
  </si>
  <si>
    <t>住院次均费用</t>
  </si>
  <si>
    <t>250</t>
  </si>
  <si>
    <t>时效指标</t>
  </si>
  <si>
    <t>设备部署及时率</t>
  </si>
  <si>
    <t>反映新购设备按时部署情况。
设备部署及时率=（及时部署设备数量/新购设备总数）*100%。</t>
  </si>
  <si>
    <t>预期患者数量目标提升</t>
  </si>
  <si>
    <t>50</t>
  </si>
  <si>
    <t xml:space="preserve"> 预期患者数量较上年明显提升</t>
  </si>
  <si>
    <t>效益指标</t>
  </si>
  <si>
    <t>经济效益</t>
  </si>
  <si>
    <t>设备采购经济性</t>
  </si>
  <si>
    <t>医疗业务收入逐年增长</t>
  </si>
  <si>
    <t>万元</t>
  </si>
  <si>
    <t>定性指标</t>
  </si>
  <si>
    <t>反映设备采购成本低于计划数所获得的经济效益。</t>
  </si>
  <si>
    <t>降低医疗业务成本</t>
  </si>
  <si>
    <t>&lt;=</t>
  </si>
  <si>
    <t>反映医院医疗业务成本与上年同期相比有所降低的情况。</t>
  </si>
  <si>
    <t>社会效益</t>
  </si>
  <si>
    <t>社会效益影响率</t>
  </si>
  <si>
    <t>分</t>
  </si>
  <si>
    <t>患者满意度</t>
  </si>
  <si>
    <t>患者医保及惠民政策知晓率</t>
  </si>
  <si>
    <t>98</t>
  </si>
  <si>
    <t>反映门诊/住院患者对医保报销流程、大病救助、便民就医等政策的知晓情况。</t>
  </si>
  <si>
    <t>医保资金使用合规性</t>
  </si>
  <si>
    <t>反映医院在医保结算周期内，合规使用医保基金的金额占医保基金拨付总额（含统筹支付、个人账户支付）的比例情况。</t>
  </si>
  <si>
    <t>基本公共卫生可及性、均等行</t>
  </si>
  <si>
    <t>逐步提升</t>
  </si>
  <si>
    <t>群众对医院满意度</t>
  </si>
  <si>
    <t>可持续影响</t>
  </si>
  <si>
    <t>设备使用年限</t>
  </si>
  <si>
    <t>年</t>
  </si>
  <si>
    <t>反映新投入设备使用年限情况。</t>
  </si>
  <si>
    <t>学科与人才</t>
  </si>
  <si>
    <t>反映医疗领域相关人才流失率≤5%</t>
  </si>
  <si>
    <t>满意度指标</t>
  </si>
  <si>
    <t>服务对象满意度</t>
  </si>
  <si>
    <t>80</t>
  </si>
  <si>
    <t>患者满意度超过80%得分，每下降10%扣一分。</t>
  </si>
  <si>
    <t>06表</t>
  </si>
  <si>
    <t>2026年政府性基金预算支出预算表</t>
  </si>
  <si>
    <t>本年政府性基金预算支出</t>
  </si>
  <si>
    <t/>
  </si>
  <si>
    <t>备注：昆明市东川区老年病医院2026年度无2026年政府性基金预算支出预算表支出情况，此表无数据。</t>
  </si>
  <si>
    <t>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</si>
  <si>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</si>
  <si>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</si>
  <si>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</si>
  <si>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</si>
  <si>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</si>
  <si>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</si>
  <si>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</si>
  <si>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</si>
  <si>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</si>
  <si>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</si>
  <si>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报告打印机</t>
  </si>
  <si>
    <t>A4黑白打印机</t>
  </si>
  <si>
    <t>台</t>
  </si>
  <si>
    <t>服务器</t>
  </si>
  <si>
    <t>药品追溯码高拍仪</t>
  </si>
  <si>
    <t>高拍仪</t>
  </si>
  <si>
    <t>个</t>
  </si>
  <si>
    <t>办公软件</t>
  </si>
  <si>
    <t>基础软件</t>
  </si>
  <si>
    <t>套</t>
  </si>
  <si>
    <t>全自动血细胞分析仪</t>
  </si>
  <si>
    <t>临床检验设备</t>
  </si>
  <si>
    <t>煮药锅</t>
  </si>
  <si>
    <t>其他锅炉</t>
  </si>
  <si>
    <t>HRV 自主神经评估设备</t>
  </si>
  <si>
    <t>其他医疗设备</t>
  </si>
  <si>
    <t>操控管理一体机</t>
  </si>
  <si>
    <t>多导睡眠监测系统</t>
  </si>
  <si>
    <t>减压舱中控系统及操控中控主机</t>
  </si>
  <si>
    <t>经颅微电流刺激仪</t>
  </si>
  <si>
    <t>迷走神经低频刺激仪</t>
  </si>
  <si>
    <t>深睡眠训练管理系统</t>
  </si>
  <si>
    <t>生物反馈监测设备</t>
  </si>
  <si>
    <t>输液泵</t>
  </si>
  <si>
    <t>数据采集终端推车</t>
  </si>
  <si>
    <t>双模态评估一体机</t>
  </si>
  <si>
    <t>双向评估移动推车</t>
  </si>
  <si>
    <t>心电图机</t>
  </si>
  <si>
    <t>医用冷藏冰箱</t>
  </si>
  <si>
    <t>中医经络治疗终端</t>
  </si>
  <si>
    <t>条</t>
  </si>
  <si>
    <t>助眠放松舱</t>
  </si>
  <si>
    <t>注射泵</t>
  </si>
  <si>
    <t>VAI 可视化训练终端</t>
  </si>
  <si>
    <t>其他终端设备</t>
  </si>
  <si>
    <t>平板控制终端</t>
  </si>
  <si>
    <t>视频同屏终端</t>
  </si>
  <si>
    <t>数据采集终端</t>
  </si>
  <si>
    <t>全自动生化分析仪</t>
  </si>
  <si>
    <t>生化分离分析仪器</t>
  </si>
  <si>
    <t>网络设备</t>
  </si>
  <si>
    <t>冲击波治疗仪</t>
  </si>
  <si>
    <t>物理治疗、康复及体育治疗仪器设备</t>
  </si>
  <si>
    <t>电子针疗仪</t>
  </si>
  <si>
    <t>空气压力波治疗仪</t>
  </si>
  <si>
    <t>深层肌肉刺激仪</t>
  </si>
  <si>
    <t>微波治疗仪</t>
  </si>
  <si>
    <t>肢体康复器</t>
  </si>
  <si>
    <t>医用紫外线臭氧消毒柜</t>
  </si>
  <si>
    <t>消毒灭菌设备及器具</t>
  </si>
  <si>
    <t>杀毒软件</t>
  </si>
  <si>
    <t>信息安全软件</t>
  </si>
  <si>
    <t>电子病历系统</t>
  </si>
  <si>
    <t>行业应用软件</t>
  </si>
  <si>
    <t>医用除颤仪</t>
  </si>
  <si>
    <t>医用电子生理参数检测仪器设备</t>
  </si>
  <si>
    <t>心身健康管理工作站</t>
  </si>
  <si>
    <t>移动工作站</t>
  </si>
  <si>
    <t>PEM心理与睡评估系统</t>
  </si>
  <si>
    <t>自动成套控制系统</t>
  </si>
  <si>
    <t>备注：当面向中小企业预留资金大于合计时，面向中小企业预留资金为三年预计数。</t>
  </si>
  <si>
    <t>08表</t>
  </si>
  <si>
    <t>2026年政府购买服务预算表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</si>
  <si>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</si>
  <si>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</si>
  <si>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</si>
  <si>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</si>
  <si>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</si>
  <si>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备注：昆明市东川区老年病医院2026年度无2026年政府购买服务预算表支出情况，此表无数据。</t>
  </si>
  <si>
    <t>09-1表</t>
  </si>
  <si>
    <t>2026年对下转移支付预算表</t>
  </si>
  <si>
    <t>单位名称（项目）</t>
  </si>
  <si>
    <t>地区</t>
  </si>
  <si>
    <t>政府性基金</t>
  </si>
  <si>
    <t>备注：昆明市东川区老年病医院2026年度无对下转移支付预算表支出情况，此表无数据。</t>
  </si>
  <si>
    <t>09-2表</t>
  </si>
  <si>
    <t>2026年对下转移支付绩效目标表</t>
  </si>
  <si>
    <t>10表</t>
  </si>
  <si>
    <t>2026年新增资产配置表</t>
  </si>
  <si>
    <t>主管部门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</si>
  <si>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</si>
  <si>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</si>
  <si>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</si>
  <si>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</si>
  <si>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</si>
  <si>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</si>
  <si>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</si>
  <si>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备注：昆明市东川区老年病医院2026年度无2026年新增资产配置表支出情况，此表无数据。</t>
  </si>
  <si>
    <t>11表</t>
  </si>
  <si>
    <t>2026年上级补助项目支出预算表</t>
  </si>
  <si>
    <t>上级补助</t>
  </si>
  <si>
    <r>
      <t>备注：昆明市东川区老年病医院</t>
    </r>
    <r>
      <rPr>
        <sz val="10"/>
        <rFont val="Arial"/>
        <family val="2"/>
        <charset val="0"/>
      </rPr>
      <t>2026</t>
    </r>
    <r>
      <rPr>
        <sz val="10"/>
        <rFont val="宋体"/>
        <charset val="134"/>
      </rPr>
      <t>年度无2026年上级补助项目支出预算表支出情况，此表无数据。</t>
    </r>
  </si>
  <si>
    <t>12表</t>
  </si>
  <si>
    <t>2026年部门项目中期规划预算表</t>
  </si>
  <si>
    <t>项目级次</t>
  </si>
  <si>
    <t>2026年</t>
  </si>
  <si>
    <t>2027年</t>
  </si>
  <si>
    <t>2028年</t>
  </si>
  <si>
    <t>备注：昆明市东川区老年病医院2026年度无2026年部门项目中期规划预算表情况，此表无数据。</t>
  </si>
  <si>
    <t>预算6表</t>
  </si>
  <si>
    <t>部门编码</t>
  </si>
  <si>
    <t>部门名称</t>
  </si>
  <si>
    <t>内容</t>
  </si>
  <si>
    <t>说明</t>
  </si>
  <si>
    <t>部门总体目标</t>
  </si>
  <si>
    <t>部门职责</t>
  </si>
  <si>
    <t>主要提供以促进老年健康长寿为目的的健康教育、预防保健、疾病诊治、康复护理、急症救治、老年性慢病防控，亚健康康复、矽肺职业病治疗、提供老年人家庭式长期治疗、照料、住养和临终关怀服务，提供“六位一体”公共社区卫生服务。</t>
  </si>
  <si>
    <t>根据三定方案归纳</t>
  </si>
  <si>
    <t>东川区老年病医院（加挂昆明市东川区康复医院牌子），类别为二级综合医院，是东川区唯一一家以"医疗+康复+养老"相结合的二级综合医院。现设置有住院床位101张。机构性质为财政差额拨款事业单位，隶属区卫生健康局管理。医院设置了矽肺病科、内科、老年病科、康复医学科、检验、放射科等科室。提供以促进健康长寿为目的的健康教育、预防保健、疾病诊治、康复治疗、急症救治、慢病防控、亚健康康复、矽肺职业病治疗、临终关怀服务、提供老年人家庭式长期治疗、照料、住养。设立"养老+康复+医疗"式老年病房，坚持"尊老、敬老、爱老、热情、周到、服务"的办院宗旨，切实解决老年人就医、养老的问题，减轻老人痛苦，促进功能恢复，提高生活质量，打造医养结合服务品牌。</t>
  </si>
  <si>
    <t>根据部门职责，中长期规划，各级党委，各级政府要求归纳</t>
  </si>
  <si>
    <t>部门年度目标</t>
  </si>
  <si>
    <t>东川区老年病医院现有在职职工86人，其中编制内职工39人，非编职工47人，经营成本较高，经营压力较大，需政府投入一定资金用于医院开支，以解决医院经营过程中存在的资金困难。2026年医院将以中西医融合为新动能，打造特色诊疗服务新高地。发挥东川区中医接受度高的优势，利用中医“治未病”理念强化疾病预防和健康管理，充分发挥中医药“简、便、验、廉”的优势，利用中医在老年病、慢性病管理、康复护理等领域的独特诊疗优势和成本管理优势，推动中西医协同发展，打造特色诊疗服务，提升基层服务能力，助力分级诊疗，让群众享受“1+1＞2”的健康服务，优先选择在家门口就医。</t>
  </si>
  <si>
    <t>部门年度重点工作任务对应的目标或措施预计的产出和效果，每项工作任务都有明确的一项或几项目标。</t>
  </si>
  <si>
    <t>二、部门年度重点工作任务</t>
  </si>
  <si>
    <t>一级项目管理</t>
  </si>
  <si>
    <t>主要内容</t>
  </si>
  <si>
    <t>纳入预算金额（元）</t>
  </si>
  <si>
    <t>总额</t>
  </si>
  <si>
    <t>财政拨款</t>
  </si>
  <si>
    <t>其他资金</t>
  </si>
  <si>
    <t>在职职工工资、津贴补贴、社会保险缴费及住房公积金</t>
  </si>
  <si>
    <t>4,644,816.8</t>
  </si>
  <si>
    <t>退休职工生活补助</t>
  </si>
  <si>
    <t>360,000.00</t>
  </si>
  <si>
    <t>办公设备、医疗设备采购项目经费</t>
  </si>
  <si>
    <t>6,239,500.00</t>
  </si>
  <si>
    <t>复印纸、车辆支出预算经费</t>
  </si>
  <si>
    <t>67,000.00</t>
  </si>
  <si>
    <t>26,202,500.00</t>
  </si>
  <si>
    <t>37，513，816.8</t>
  </si>
  <si>
    <t>5,004,816.8</t>
  </si>
  <si>
    <t>32,509,000.00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</si>
  <si>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</si>
  <si>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</si>
  <si>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</si>
  <si>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</si>
  <si>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</si>
  <si>
    <t>在职职工工资、社会保险、住房公积金</t>
  </si>
  <si>
    <t>4644816.80</t>
  </si>
  <si>
    <t>元</t>
  </si>
  <si>
    <t>定量</t>
  </si>
  <si>
    <t>完成满分，未完成扣分</t>
  </si>
  <si>
    <t>39人保险、公积金</t>
  </si>
  <si>
    <t>按标准测算</t>
  </si>
  <si>
    <t>事业单位退休医保、生活补助</t>
  </si>
  <si>
    <t>360000.00</t>
  </si>
  <si>
    <t>21人医保、退休生活补助</t>
  </si>
  <si>
    <t>67000.00</t>
  </si>
  <si>
    <t>复印纸180件、2车辆支出预算经费</t>
  </si>
  <si>
    <t xml:space="preserve">  办公设备、医疗设备采购项目经费</t>
  </si>
  <si>
    <t>6239500.00</t>
  </si>
  <si>
    <t>办公设备、医疗设备采购41项</t>
  </si>
  <si>
    <t>26202500.00</t>
  </si>
  <si>
    <t>商品和服务支出</t>
  </si>
  <si>
    <t>工作完成率</t>
  </si>
  <si>
    <t>100%</t>
  </si>
  <si>
    <t>部门重点工作任务</t>
  </si>
  <si>
    <t>2026</t>
  </si>
  <si>
    <t>定性</t>
  </si>
  <si>
    <t>工作完成期限</t>
  </si>
  <si>
    <t>经济效益指标</t>
  </si>
  <si>
    <t>保证职工收入，提高职工工作积极性，实现医院年度经营目标</t>
  </si>
  <si>
    <t>达标</t>
  </si>
  <si>
    <t>工作完成情况</t>
  </si>
  <si>
    <t>社会效益指标</t>
  </si>
  <si>
    <t>推动医院健康稳定发展，为东川及周边居民提供较好的基本医疗保障</t>
  </si>
  <si>
    <t>生态效益指标</t>
  </si>
  <si>
    <t>医疗垃圾处理率</t>
  </si>
  <si>
    <t>可持续影响指标</t>
  </si>
  <si>
    <t>保证医院业务经营活动的正常开展，实现医院可持续发展</t>
  </si>
  <si>
    <t>≥</t>
  </si>
  <si>
    <t>长期</t>
  </si>
  <si>
    <t>服务对象满意度指标</t>
  </si>
  <si>
    <t>职工满意度</t>
  </si>
  <si>
    <r>
      <rPr>
        <sz val="11"/>
        <color rgb="FF000000"/>
        <rFont val="Arial"/>
        <family val="2"/>
        <charset val="0"/>
      </rPr>
      <t>≥</t>
    </r>
    <r>
      <rPr>
        <sz val="11"/>
        <color indexed="8"/>
        <rFont val="宋体"/>
        <charset val="134"/>
      </rPr>
      <t>95%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</si>
</sst>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3" formatCode="_ * #,##0.00_ ;_ * \-#,##0.00_ ;_ * &quot;-&quot;??_ ;_ @_ "/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#,##0.00;\-#,##0.00;;@"/>
    <numFmt numFmtId="181" formatCode="0.00_);[Red]\-0.00\ "/>
  </numFmts>
  <fonts count="47">
    <font>
      <sz val="10"/>
      <name val="Arial"/>
      <family val="2"/>
      <charset val="0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Arial"/>
      <family val="2"/>
      <charset val="0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23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b/>
      <sz val="22"/>
      <color rgb="FF000000"/>
      <name val="宋体"/>
      <charset val="134"/>
    </font>
    <font>
      <b/>
      <sz val="23"/>
      <color rgb="FF000000"/>
      <name val="宋体"/>
      <charset val="134"/>
    </font>
    <font>
      <sz val="20"/>
      <color rgb="FF000000"/>
      <name val="宋体"/>
      <charset val="134"/>
    </font>
    <font>
      <sz val="9"/>
      <color theme="1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sz val="12"/>
      <name val="宋体"/>
      <charset val="134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sz val="10"/>
      <color rgb="FF000000"/>
      <name val="Arial"/>
      <family val="2"/>
      <charset val="0"/>
    </font>
    <font>
      <sz val="12"/>
      <color rgb="FF000000"/>
      <name val="方正黑体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80008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33" applyNumberFormat="0" applyAlignment="0" applyProtection="0">
      <alignment vertical="center"/>
    </xf>
    <xf numFmtId="0" fontId="38" fillId="6" borderId="34" applyNumberFormat="0" applyAlignment="0" applyProtection="0">
      <alignment vertical="center"/>
    </xf>
    <xf numFmtId="0" fontId="39" fillId="6" borderId="33" applyNumberFormat="0" applyAlignment="0" applyProtection="0">
      <alignment vertical="center"/>
    </xf>
    <xf numFmtId="0" fontId="40" fillId="7" borderId="35" applyNumberFormat="0" applyAlignment="0" applyProtection="0">
      <alignment vertical="center"/>
    </xf>
    <xf numFmtId="0" fontId="41" fillId="0" borderId="36" applyNumberFormat="0" applyFill="0" applyAlignment="0" applyProtection="0">
      <alignment vertical="center"/>
    </xf>
    <xf numFmtId="0" fontId="42" fillId="0" borderId="37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6" fillId="0" borderId="0">
      <alignment vertical="top"/>
      <protection locked="0"/>
    </xf>
    <xf numFmtId="0" fontId="0" fillId="0" borderId="0"/>
    <xf numFmtId="0" fontId="0" fillId="0" borderId="0"/>
    <xf numFmtId="0" fontId="12" fillId="0" borderId="0"/>
    <xf numFmtId="0" fontId="12" fillId="0" borderId="0"/>
    <xf numFmtId="0" fontId="12" fillId="0" borderId="0"/>
    <xf numFmtId="49" fontId="16" fillId="0" borderId="1">
      <alignment horizontal="left" vertical="center" wrapText="1"/>
    </xf>
  </cellStyleXfs>
  <cellXfs count="320">
    <xf numFmtId="0" fontId="0" fillId="0" borderId="0" xfId="0"/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Alignment="1"/>
    <xf numFmtId="0" fontId="3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right" vertical="center" wrapText="1"/>
    </xf>
    <xf numFmtId="0" fontId="3" fillId="3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left" vertical="center"/>
    </xf>
    <xf numFmtId="0" fontId="6" fillId="2" borderId="3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left" vertical="center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</xf>
    <xf numFmtId="49" fontId="2" fillId="0" borderId="5" xfId="56" applyNumberFormat="1" applyFont="1" applyFill="1" applyBorder="1" applyAlignment="1">
      <alignment horizontal="left" vertical="center" wrapText="1"/>
    </xf>
    <xf numFmtId="49" fontId="2" fillId="0" borderId="6" xfId="56" applyNumberFormat="1" applyFont="1" applyFill="1" applyBorder="1" applyAlignment="1">
      <alignment horizontal="center" vertical="center" wrapText="1"/>
    </xf>
    <xf numFmtId="49" fontId="2" fillId="0" borderId="5" xfId="56" applyNumberFormat="1" applyFont="1" applyFill="1" applyBorder="1" applyAlignment="1">
      <alignment horizontal="left" vertical="center"/>
    </xf>
    <xf numFmtId="49" fontId="2" fillId="0" borderId="7" xfId="56" applyNumberFormat="1" applyFont="1" applyFill="1" applyBorder="1" applyAlignment="1">
      <alignment horizontal="center" vertical="center" wrapText="1"/>
    </xf>
    <xf numFmtId="49" fontId="2" fillId="0" borderId="5" xfId="56" applyNumberFormat="1" applyFont="1" applyFill="1" applyBorder="1" applyAlignment="1">
      <alignment vertical="center" wrapText="1"/>
    </xf>
    <xf numFmtId="0" fontId="2" fillId="0" borderId="5" xfId="0" applyFont="1" applyFill="1" applyBorder="1" applyAlignment="1" applyProtection="1">
      <alignment horizontal="left" vertical="center" wrapText="1" readingOrder="1"/>
      <protection locked="0"/>
    </xf>
    <xf numFmtId="0" fontId="2" fillId="0" borderId="5" xfId="0" applyNumberFormat="1" applyFont="1" applyFill="1" applyBorder="1" applyAlignment="1" applyProtection="1">
      <alignment horizontal="left" vertical="center" wrapText="1" readingOrder="1"/>
      <protection locked="0"/>
    </xf>
    <xf numFmtId="49" fontId="10" fillId="0" borderId="5" xfId="56" applyNumberFormat="1" applyFont="1" applyFill="1" applyBorder="1" applyAlignment="1">
      <alignment horizontal="left" vertical="center" wrapText="1"/>
    </xf>
    <xf numFmtId="0" fontId="11" fillId="0" borderId="5" xfId="0" applyFont="1" applyFill="1" applyBorder="1" applyAlignment="1" applyProtection="1">
      <alignment horizontal="left" vertical="center"/>
    </xf>
    <xf numFmtId="0" fontId="11" fillId="0" borderId="5" xfId="0" applyFont="1" applyFill="1" applyBorder="1" applyAlignment="1" applyProtection="1">
      <alignment horizontal="left" vertical="center" wrapText="1"/>
    </xf>
    <xf numFmtId="0" fontId="10" fillId="0" borderId="5" xfId="0" applyNumberFormat="1" applyFont="1" applyFill="1" applyBorder="1" applyAlignment="1" applyProtection="1">
      <alignment horizontal="left" vertical="center" wrapText="1" readingOrder="1"/>
      <protection locked="0"/>
    </xf>
    <xf numFmtId="0" fontId="12" fillId="0" borderId="0" xfId="58" applyFill="1" applyAlignment="1">
      <alignment vertical="center"/>
    </xf>
    <xf numFmtId="0" fontId="13" fillId="0" borderId="0" xfId="58" applyNumberFormat="1" applyFont="1" applyFill="1" applyBorder="1" applyAlignment="1" applyProtection="1">
      <alignment horizontal="right" vertical="center"/>
    </xf>
    <xf numFmtId="0" fontId="14" fillId="0" borderId="0" xfId="58" applyNumberFormat="1" applyFont="1" applyFill="1" applyBorder="1" applyAlignment="1" applyProtection="1">
      <alignment horizontal="center" vertical="center"/>
    </xf>
    <xf numFmtId="0" fontId="2" fillId="0" borderId="0" xfId="58" applyNumberFormat="1" applyFont="1" applyFill="1" applyBorder="1" applyAlignment="1" applyProtection="1">
      <alignment horizontal="left" vertical="center"/>
    </xf>
    <xf numFmtId="0" fontId="12" fillId="0" borderId="0" xfId="58" applyFill="1" applyAlignment="1">
      <alignment horizontal="right" vertical="center"/>
    </xf>
    <xf numFmtId="0" fontId="15" fillId="0" borderId="6" xfId="51" applyFont="1" applyFill="1" applyBorder="1" applyAlignment="1">
      <alignment horizontal="center" vertical="center" wrapText="1"/>
    </xf>
    <xf numFmtId="0" fontId="15" fillId="0" borderId="8" xfId="51" applyFont="1" applyFill="1" applyBorder="1" applyAlignment="1">
      <alignment horizontal="center" vertical="center" wrapText="1"/>
    </xf>
    <xf numFmtId="0" fontId="15" fillId="0" borderId="8" xfId="51" applyFont="1" applyFill="1" applyBorder="1" applyAlignment="1">
      <alignment horizontal="center" vertical="center" wrapText="1"/>
    </xf>
    <xf numFmtId="0" fontId="15" fillId="0" borderId="9" xfId="51" applyFont="1" applyFill="1" applyBorder="1" applyAlignment="1">
      <alignment horizontal="center" vertical="center" wrapText="1"/>
    </xf>
    <xf numFmtId="0" fontId="15" fillId="0" borderId="10" xfId="5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5" fillId="0" borderId="5" xfId="51" applyFont="1" applyFill="1" applyBorder="1" applyAlignment="1">
      <alignment horizontal="center" vertical="center" wrapText="1"/>
    </xf>
    <xf numFmtId="0" fontId="15" fillId="0" borderId="5" xfId="51" applyFont="1" applyFill="1" applyBorder="1" applyAlignment="1">
      <alignment vertical="center" wrapText="1"/>
    </xf>
    <xf numFmtId="0" fontId="15" fillId="0" borderId="11" xfId="51" applyFont="1" applyFill="1" applyBorder="1" applyAlignment="1">
      <alignment horizontal="left" vertical="center" wrapText="1"/>
    </xf>
    <xf numFmtId="0" fontId="15" fillId="0" borderId="8" xfId="51" applyFont="1" applyFill="1" applyBorder="1" applyAlignment="1">
      <alignment horizontal="left" vertical="center" wrapText="1"/>
    </xf>
    <xf numFmtId="0" fontId="15" fillId="0" borderId="9" xfId="51" applyFont="1" applyFill="1" applyBorder="1" applyAlignment="1">
      <alignment horizontal="left" vertical="center" wrapText="1"/>
    </xf>
    <xf numFmtId="0" fontId="15" fillId="0" borderId="5" xfId="51" applyFont="1" applyFill="1" applyBorder="1" applyAlignment="1">
      <alignment horizontal="center" vertical="center" wrapText="1"/>
    </xf>
    <xf numFmtId="0" fontId="15" fillId="0" borderId="5" xfId="51" applyFont="1" applyFill="1" applyBorder="1" applyAlignment="1">
      <alignment horizontal="left" vertical="center" wrapText="1" indent="1"/>
    </xf>
    <xf numFmtId="0" fontId="15" fillId="0" borderId="11" xfId="51" applyFont="1" applyFill="1" applyBorder="1" applyAlignment="1">
      <alignment horizontal="center" vertical="center" wrapText="1"/>
    </xf>
    <xf numFmtId="0" fontId="15" fillId="0" borderId="8" xfId="51" applyFont="1" applyFill="1" applyBorder="1" applyAlignment="1">
      <alignment horizontal="center" vertical="center" wrapText="1"/>
    </xf>
    <xf numFmtId="0" fontId="15" fillId="0" borderId="9" xfId="51" applyFont="1" applyFill="1" applyBorder="1" applyAlignment="1">
      <alignment horizontal="center" vertical="center" wrapText="1"/>
    </xf>
    <xf numFmtId="0" fontId="12" fillId="0" borderId="0" xfId="0" applyFont="1"/>
    <xf numFmtId="0" fontId="1" fillId="0" borderId="0" xfId="0" applyFont="1" applyFill="1" applyBorder="1" applyAlignment="1"/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4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/>
      <protection locked="0"/>
    </xf>
    <xf numFmtId="0" fontId="4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12" fillId="0" borderId="0" xfId="53" applyFont="1" applyFill="1" applyBorder="1" applyAlignment="1" applyProtection="1">
      <alignment vertical="center"/>
    </xf>
    <xf numFmtId="0" fontId="16" fillId="0" borderId="0" xfId="53" applyFont="1" applyFill="1" applyBorder="1" applyAlignment="1" applyProtection="1">
      <alignment vertical="top"/>
      <protection locked="0"/>
    </xf>
    <xf numFmtId="0" fontId="4" fillId="0" borderId="0" xfId="53" applyFont="1" applyFill="1" applyBorder="1" applyAlignment="1" applyProtection="1">
      <alignment horizontal="right" vertical="center"/>
      <protection locked="0"/>
    </xf>
    <xf numFmtId="0" fontId="17" fillId="0" borderId="0" xfId="53" applyFont="1" applyFill="1" applyBorder="1" applyAlignment="1" applyProtection="1">
      <alignment horizontal="center" vertical="center"/>
    </xf>
    <xf numFmtId="0" fontId="18" fillId="0" borderId="0" xfId="53" applyFont="1" applyFill="1" applyBorder="1" applyAlignment="1" applyProtection="1">
      <alignment horizontal="center" vertical="center"/>
    </xf>
    <xf numFmtId="0" fontId="18" fillId="0" borderId="0" xfId="53" applyFont="1" applyFill="1" applyBorder="1" applyAlignment="1" applyProtection="1">
      <alignment horizontal="center" vertical="center"/>
      <protection locked="0"/>
    </xf>
    <xf numFmtId="0" fontId="16" fillId="0" borderId="0" xfId="53" applyFont="1" applyFill="1" applyBorder="1" applyAlignment="1" applyProtection="1">
      <alignment horizontal="left" vertical="center"/>
      <protection locked="0"/>
    </xf>
    <xf numFmtId="0" fontId="7" fillId="0" borderId="1" xfId="53" applyFont="1" applyFill="1" applyBorder="1" applyAlignment="1" applyProtection="1">
      <alignment horizontal="center" vertical="center" wrapText="1"/>
    </xf>
    <xf numFmtId="0" fontId="7" fillId="0" borderId="1" xfId="53" applyFont="1" applyFill="1" applyBorder="1" applyAlignment="1" applyProtection="1">
      <alignment horizontal="center" vertical="center"/>
      <protection locked="0"/>
    </xf>
    <xf numFmtId="0" fontId="4" fillId="0" borderId="1" xfId="53" applyFont="1" applyFill="1" applyBorder="1" applyAlignment="1" applyProtection="1">
      <alignment horizontal="left" vertical="center" wrapText="1"/>
    </xf>
    <xf numFmtId="0" fontId="4" fillId="0" borderId="1" xfId="53" applyFont="1" applyFill="1" applyBorder="1" applyAlignment="1" applyProtection="1">
      <alignment vertical="center" wrapText="1"/>
    </xf>
    <xf numFmtId="0" fontId="4" fillId="0" borderId="1" xfId="53" applyFont="1" applyFill="1" applyBorder="1" applyAlignment="1" applyProtection="1">
      <alignment horizontal="center" vertical="center" wrapText="1"/>
    </xf>
    <xf numFmtId="0" fontId="4" fillId="0" borderId="1" xfId="53" applyFont="1" applyFill="1" applyBorder="1" applyAlignment="1" applyProtection="1">
      <alignment horizontal="center" vertical="center"/>
      <protection locked="0"/>
    </xf>
    <xf numFmtId="0" fontId="4" fillId="0" borderId="1" xfId="53" applyFont="1" applyFill="1" applyBorder="1" applyAlignment="1" applyProtection="1">
      <alignment horizontal="left" vertical="center" wrapText="1"/>
      <protection locked="0"/>
    </xf>
    <xf numFmtId="0" fontId="11" fillId="0" borderId="0" xfId="53" applyFont="1" applyFill="1" applyBorder="1" applyAlignment="1" applyProtection="1">
      <alignment vertical="top"/>
      <protection locked="0"/>
    </xf>
    <xf numFmtId="0" fontId="12" fillId="0" borderId="0" xfId="53" applyFont="1" applyFill="1" applyBorder="1" applyAlignment="1" applyProtection="1"/>
    <xf numFmtId="0" fontId="7" fillId="0" borderId="0" xfId="53" applyFont="1" applyFill="1" applyBorder="1" applyAlignment="1" applyProtection="1"/>
    <xf numFmtId="0" fontId="5" fillId="0" borderId="0" xfId="53" applyFont="1" applyFill="1" applyBorder="1" applyAlignment="1" applyProtection="1"/>
    <xf numFmtId="0" fontId="5" fillId="0" borderId="0" xfId="53" applyFont="1" applyFill="1" applyBorder="1" applyAlignment="1" applyProtection="1">
      <alignment horizontal="right" vertical="center"/>
    </xf>
    <xf numFmtId="0" fontId="19" fillId="0" borderId="0" xfId="53" applyFont="1" applyFill="1" applyBorder="1" applyAlignment="1" applyProtection="1">
      <alignment horizontal="center" vertical="center" wrapText="1"/>
    </xf>
    <xf numFmtId="0" fontId="19" fillId="0" borderId="0" xfId="53" applyFont="1" applyFill="1" applyBorder="1" applyAlignment="1" applyProtection="1">
      <alignment horizontal="center" vertical="center"/>
    </xf>
    <xf numFmtId="0" fontId="4" fillId="0" borderId="0" xfId="53" applyFont="1" applyFill="1" applyBorder="1" applyAlignment="1" applyProtection="1">
      <alignment horizontal="left" vertical="center" wrapText="1"/>
    </xf>
    <xf numFmtId="0" fontId="4" fillId="0" borderId="0" xfId="53" applyFont="1" applyFill="1" applyBorder="1" applyAlignment="1" applyProtection="1">
      <alignment wrapText="1"/>
    </xf>
    <xf numFmtId="0" fontId="4" fillId="0" borderId="0" xfId="53" applyFont="1" applyFill="1" applyBorder="1" applyAlignment="1" applyProtection="1">
      <alignment horizontal="right" wrapText="1"/>
    </xf>
    <xf numFmtId="0" fontId="16" fillId="0" borderId="0" xfId="53" applyFont="1" applyFill="1" applyBorder="1" applyAlignment="1" applyProtection="1">
      <alignment wrapText="1"/>
    </xf>
    <xf numFmtId="0" fontId="11" fillId="0" borderId="0" xfId="53" applyFont="1" applyFill="1" applyBorder="1" applyAlignment="1" applyProtection="1"/>
    <xf numFmtId="0" fontId="4" fillId="0" borderId="0" xfId="53" applyFont="1" applyFill="1" applyBorder="1" applyAlignment="1" applyProtection="1">
      <alignment horizontal="right"/>
      <protection locked="0"/>
    </xf>
    <xf numFmtId="0" fontId="7" fillId="0" borderId="12" xfId="53" applyFont="1" applyFill="1" applyBorder="1" applyAlignment="1" applyProtection="1">
      <alignment horizontal="center" vertical="center"/>
    </xf>
    <xf numFmtId="0" fontId="7" fillId="0" borderId="2" xfId="53" applyFont="1" applyFill="1" applyBorder="1" applyAlignment="1" applyProtection="1">
      <alignment horizontal="center" vertical="center"/>
    </xf>
    <xf numFmtId="0" fontId="7" fillId="0" borderId="3" xfId="53" applyFont="1" applyFill="1" applyBorder="1" applyAlignment="1" applyProtection="1">
      <alignment horizontal="center" vertical="center"/>
    </xf>
    <xf numFmtId="0" fontId="7" fillId="0" borderId="5" xfId="53" applyFont="1" applyFill="1" applyBorder="1" applyAlignment="1" applyProtection="1">
      <alignment horizontal="center" vertical="center"/>
    </xf>
    <xf numFmtId="0" fontId="7" fillId="0" borderId="13" xfId="53" applyFont="1" applyFill="1" applyBorder="1" applyAlignment="1" applyProtection="1">
      <alignment horizontal="center" vertical="center"/>
    </xf>
    <xf numFmtId="0" fontId="7" fillId="0" borderId="14" xfId="53" applyFont="1" applyFill="1" applyBorder="1" applyAlignment="1" applyProtection="1">
      <alignment horizontal="center" vertical="center"/>
    </xf>
    <xf numFmtId="0" fontId="7" fillId="0" borderId="12" xfId="53" applyFont="1" applyFill="1" applyBorder="1" applyAlignment="1" applyProtection="1">
      <alignment horizontal="center" vertical="center" wrapText="1"/>
    </xf>
    <xf numFmtId="0" fontId="7" fillId="0" borderId="15" xfId="53" applyFont="1" applyFill="1" applyBorder="1" applyAlignment="1" applyProtection="1">
      <alignment horizontal="center" vertical="center" wrapText="1"/>
    </xf>
    <xf numFmtId="0" fontId="7" fillId="0" borderId="1" xfId="53" applyFont="1" applyFill="1" applyBorder="1" applyAlignment="1" applyProtection="1">
      <alignment horizontal="center" vertical="center"/>
    </xf>
    <xf numFmtId="0" fontId="11" fillId="0" borderId="2" xfId="53" applyFont="1" applyFill="1" applyBorder="1" applyAlignment="1" applyProtection="1">
      <alignment horizontal="center" vertical="center"/>
    </xf>
    <xf numFmtId="43" fontId="4" fillId="0" borderId="1" xfId="53" applyNumberFormat="1" applyFont="1" applyFill="1" applyBorder="1" applyAlignment="1" applyProtection="1">
      <alignment horizontal="right" vertical="center"/>
      <protection locked="0"/>
    </xf>
    <xf numFmtId="43" fontId="16" fillId="0" borderId="2" xfId="53" applyNumberFormat="1" applyFont="1" applyFill="1" applyBorder="1" applyAlignment="1" applyProtection="1">
      <alignment horizontal="right" vertical="center"/>
      <protection locked="0"/>
    </xf>
    <xf numFmtId="0" fontId="16" fillId="0" borderId="0" xfId="53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5" fillId="0" borderId="0" xfId="53" applyFont="1" applyFill="1" applyBorder="1" applyAlignment="1" applyProtection="1">
      <alignment wrapText="1"/>
    </xf>
    <xf numFmtId="0" fontId="16" fillId="0" borderId="0" xfId="53" applyFont="1" applyFill="1" applyBorder="1" applyAlignment="1" applyProtection="1">
      <alignment vertical="top" wrapText="1"/>
      <protection locked="0"/>
    </xf>
    <xf numFmtId="0" fontId="12" fillId="0" borderId="0" xfId="53" applyFont="1" applyFill="1" applyBorder="1" applyAlignment="1" applyProtection="1">
      <alignment wrapText="1"/>
    </xf>
    <xf numFmtId="0" fontId="4" fillId="0" borderId="0" xfId="53" applyFont="1" applyFill="1" applyBorder="1" applyAlignment="1" applyProtection="1">
      <alignment horizontal="right" vertical="center" wrapText="1"/>
      <protection locked="0"/>
    </xf>
    <xf numFmtId="0" fontId="4" fillId="0" borderId="0" xfId="53" applyFont="1" applyFill="1" applyBorder="1" applyAlignment="1" applyProtection="1">
      <alignment horizontal="right" vertical="center" wrapText="1"/>
    </xf>
    <xf numFmtId="0" fontId="17" fillId="0" borderId="0" xfId="53" applyFont="1" applyFill="1" applyAlignment="1" applyProtection="1">
      <alignment horizontal="center" vertical="center" wrapText="1"/>
    </xf>
    <xf numFmtId="0" fontId="4" fillId="0" borderId="0" xfId="53" applyFont="1" applyFill="1" applyBorder="1" applyAlignment="1" applyProtection="1">
      <alignment horizontal="left" vertical="center"/>
    </xf>
    <xf numFmtId="0" fontId="7" fillId="0" borderId="0" xfId="53" applyFont="1" applyFill="1" applyBorder="1" applyAlignment="1" applyProtection="1">
      <alignment wrapText="1"/>
    </xf>
    <xf numFmtId="0" fontId="4" fillId="0" borderId="0" xfId="53" applyFont="1" applyFill="1" applyBorder="1" applyAlignment="1" applyProtection="1">
      <alignment horizontal="right" wrapText="1"/>
      <protection locked="0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center" vertical="center" wrapText="1"/>
      <protection locked="0"/>
    </xf>
    <xf numFmtId="0" fontId="11" fillId="0" borderId="5" xfId="53" applyFont="1" applyFill="1" applyBorder="1" applyAlignment="1" applyProtection="1">
      <alignment horizontal="center" vertical="center" wrapText="1"/>
      <protection locked="0"/>
    </xf>
    <xf numFmtId="0" fontId="4" fillId="0" borderId="5" xfId="53" applyFont="1" applyFill="1" applyBorder="1" applyAlignment="1" applyProtection="1">
      <alignment horizontal="right" vertical="center"/>
      <protection locked="0"/>
    </xf>
    <xf numFmtId="0" fontId="4" fillId="0" borderId="5" xfId="53" applyFont="1" applyFill="1" applyBorder="1" applyAlignment="1" applyProtection="1">
      <alignment horizontal="left" vertical="center"/>
      <protection locked="0"/>
    </xf>
    <xf numFmtId="0" fontId="4" fillId="0" borderId="5" xfId="53" applyFont="1" applyFill="1" applyBorder="1" applyAlignment="1" applyProtection="1">
      <alignment horizontal="center" vertical="center"/>
      <protection locked="0"/>
    </xf>
    <xf numFmtId="0" fontId="4" fillId="0" borderId="5" xfId="53" applyFont="1" applyFill="1" applyBorder="1" applyAlignment="1" applyProtection="1">
      <alignment horizontal="right" vertical="center"/>
    </xf>
    <xf numFmtId="0" fontId="4" fillId="0" borderId="5" xfId="53" applyFont="1" applyFill="1" applyBorder="1" applyAlignment="1" applyProtection="1">
      <alignment horizontal="left" vertical="center" wrapText="1"/>
    </xf>
    <xf numFmtId="0" fontId="4" fillId="0" borderId="5" xfId="53" applyFont="1" applyFill="1" applyBorder="1" applyAlignment="1" applyProtection="1">
      <alignment vertical="center"/>
      <protection locked="0"/>
    </xf>
    <xf numFmtId="0" fontId="7" fillId="0" borderId="11" xfId="53" applyFont="1" applyFill="1" applyBorder="1" applyAlignment="1" applyProtection="1">
      <alignment horizontal="center" vertical="center"/>
    </xf>
    <xf numFmtId="0" fontId="7" fillId="0" borderId="8" xfId="53" applyFont="1" applyFill="1" applyBorder="1" applyAlignment="1" applyProtection="1">
      <alignment horizontal="center" vertical="center"/>
    </xf>
    <xf numFmtId="0" fontId="7" fillId="0" borderId="9" xfId="53" applyFont="1" applyFill="1" applyBorder="1" applyAlignment="1" applyProtection="1">
      <alignment horizontal="center" vertical="center"/>
    </xf>
    <xf numFmtId="0" fontId="12" fillId="0" borderId="5" xfId="53" applyFont="1" applyFill="1" applyBorder="1" applyAlignment="1" applyProtection="1"/>
    <xf numFmtId="0" fontId="16" fillId="0" borderId="5" xfId="53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/>
    <xf numFmtId="0" fontId="4" fillId="0" borderId="0" xfId="53" applyFont="1" applyFill="1" applyBorder="1" applyAlignment="1" applyProtection="1">
      <alignment horizontal="right" vertical="center"/>
    </xf>
    <xf numFmtId="0" fontId="17" fillId="0" borderId="0" xfId="53" applyFont="1" applyFill="1" applyBorder="1" applyAlignment="1" applyProtection="1">
      <alignment horizontal="center" vertical="center" wrapText="1"/>
    </xf>
    <xf numFmtId="0" fontId="4" fillId="0" borderId="0" xfId="53" applyFont="1" applyFill="1" applyBorder="1" applyAlignment="1" applyProtection="1">
      <alignment horizontal="right"/>
    </xf>
    <xf numFmtId="0" fontId="7" fillId="0" borderId="16" xfId="53" applyFont="1" applyFill="1" applyBorder="1" applyAlignment="1" applyProtection="1">
      <alignment horizontal="center" vertical="center" wrapText="1"/>
    </xf>
    <xf numFmtId="0" fontId="7" fillId="0" borderId="3" xfId="53" applyFont="1" applyFill="1" applyBorder="1" applyAlignment="1" applyProtection="1">
      <alignment horizontal="center" vertical="center" wrapText="1"/>
    </xf>
    <xf numFmtId="0" fontId="7" fillId="0" borderId="17" xfId="53" applyFont="1" applyFill="1" applyBorder="1" applyAlignment="1" applyProtection="1">
      <alignment horizontal="center" vertical="center" wrapText="1"/>
    </xf>
    <xf numFmtId="0" fontId="7" fillId="0" borderId="3" xfId="53" applyFont="1" applyFill="1" applyBorder="1" applyAlignment="1" applyProtection="1">
      <alignment horizontal="center" vertical="center" wrapText="1"/>
      <protection locked="0"/>
    </xf>
    <xf numFmtId="0" fontId="7" fillId="0" borderId="14" xfId="53" applyFont="1" applyFill="1" applyBorder="1" applyAlignment="1" applyProtection="1">
      <alignment horizontal="center" vertical="center" wrapText="1"/>
    </xf>
    <xf numFmtId="0" fontId="7" fillId="0" borderId="18" xfId="53" applyFont="1" applyFill="1" applyBorder="1" applyAlignment="1" applyProtection="1">
      <alignment horizontal="center" vertical="center" wrapText="1"/>
    </xf>
    <xf numFmtId="0" fontId="7" fillId="0" borderId="0" xfId="53" applyFont="1" applyFill="1" applyBorder="1" applyAlignment="1" applyProtection="1">
      <alignment horizontal="center" vertical="center" wrapText="1"/>
    </xf>
    <xf numFmtId="0" fontId="11" fillId="0" borderId="18" xfId="53" applyFont="1" applyFill="1" applyBorder="1" applyAlignment="1" applyProtection="1">
      <alignment horizontal="center" vertical="center" wrapText="1"/>
      <protection locked="0"/>
    </xf>
    <xf numFmtId="0" fontId="7" fillId="0" borderId="19" xfId="53" applyFont="1" applyFill="1" applyBorder="1" applyAlignment="1" applyProtection="1">
      <alignment horizontal="center" vertical="center" wrapText="1"/>
    </xf>
    <xf numFmtId="0" fontId="11" fillId="0" borderId="19" xfId="53" applyFont="1" applyFill="1" applyBorder="1" applyAlignment="1" applyProtection="1">
      <alignment horizontal="center" vertical="center" wrapText="1"/>
      <protection locked="0"/>
    </xf>
    <xf numFmtId="0" fontId="7" fillId="0" borderId="19" xfId="53" applyFont="1" applyFill="1" applyBorder="1" applyAlignment="1" applyProtection="1">
      <alignment horizontal="center" vertical="center" wrapText="1"/>
    </xf>
    <xf numFmtId="0" fontId="7" fillId="0" borderId="13" xfId="53" applyFont="1" applyFill="1" applyBorder="1" applyAlignment="1" applyProtection="1">
      <alignment horizontal="center" vertical="center" wrapText="1"/>
    </xf>
    <xf numFmtId="0" fontId="7" fillId="0" borderId="20" xfId="53" applyFont="1" applyFill="1" applyBorder="1" applyAlignment="1" applyProtection="1">
      <alignment horizontal="center" vertical="center" wrapText="1"/>
    </xf>
    <xf numFmtId="0" fontId="7" fillId="0" borderId="20" xfId="53" applyFont="1" applyFill="1" applyBorder="1" applyAlignment="1" applyProtection="1">
      <alignment horizontal="center" vertical="center" wrapText="1"/>
      <protection locked="0"/>
    </xf>
    <xf numFmtId="0" fontId="7" fillId="0" borderId="20" xfId="53" applyFont="1" applyFill="1" applyBorder="1" applyAlignment="1" applyProtection="1">
      <alignment horizontal="center" vertical="center"/>
    </xf>
    <xf numFmtId="0" fontId="7" fillId="0" borderId="19" xfId="53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 applyProtection="1">
      <alignment horizontal="left" vertical="center"/>
      <protection locked="0"/>
    </xf>
    <xf numFmtId="0" fontId="4" fillId="0" borderId="20" xfId="0" applyFont="1" applyFill="1" applyBorder="1" applyAlignment="1">
      <alignment horizontal="left" vertical="center" wrapText="1"/>
    </xf>
    <xf numFmtId="3" fontId="4" fillId="0" borderId="20" xfId="0" applyNumberFormat="1" applyFont="1" applyFill="1" applyBorder="1" applyAlignment="1">
      <alignment horizontal="right" vertical="center"/>
    </xf>
    <xf numFmtId="180" fontId="20" fillId="0" borderId="1" xfId="0" applyNumberFormat="1" applyFont="1" applyFill="1" applyBorder="1" applyAlignment="1">
      <alignment horizontal="right" vertical="center"/>
    </xf>
    <xf numFmtId="180" fontId="20" fillId="0" borderId="21" xfId="0" applyNumberFormat="1" applyFont="1" applyFill="1" applyBorder="1" applyAlignment="1">
      <alignment horizontal="right" vertical="center"/>
    </xf>
    <xf numFmtId="180" fontId="20" fillId="0" borderId="0" xfId="0" applyNumberFormat="1" applyFont="1" applyFill="1" applyBorder="1" applyAlignment="1">
      <alignment horizontal="right" vertical="center"/>
    </xf>
    <xf numFmtId="180" fontId="20" fillId="0" borderId="22" xfId="0" applyNumberFormat="1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9" xfId="0" applyFont="1" applyFill="1" applyBorder="1" applyAlignment="1" applyProtection="1">
      <alignment horizontal="left" vertical="center"/>
      <protection locked="0"/>
    </xf>
    <xf numFmtId="0" fontId="4" fillId="0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right" vertical="center"/>
    </xf>
    <xf numFmtId="180" fontId="20" fillId="0" borderId="2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>
      <alignment horizontal="left" vertical="center"/>
    </xf>
    <xf numFmtId="180" fontId="20" fillId="0" borderId="0" xfId="0" applyNumberFormat="1" applyFont="1" applyFill="1" applyBorder="1" applyAlignment="1">
      <alignment horizontal="left" vertical="center"/>
    </xf>
    <xf numFmtId="49" fontId="12" fillId="0" borderId="0" xfId="53" applyNumberFormat="1" applyFont="1" applyFill="1" applyBorder="1" applyAlignment="1" applyProtection="1"/>
    <xf numFmtId="49" fontId="21" fillId="0" borderId="0" xfId="53" applyNumberFormat="1" applyFont="1" applyFill="1" applyBorder="1" applyAlignment="1" applyProtection="1"/>
    <xf numFmtId="0" fontId="21" fillId="0" borderId="0" xfId="53" applyFont="1" applyFill="1" applyBorder="1" applyAlignment="1" applyProtection="1">
      <alignment horizontal="right"/>
    </xf>
    <xf numFmtId="0" fontId="5" fillId="0" borderId="0" xfId="53" applyFont="1" applyFill="1" applyBorder="1" applyAlignment="1" applyProtection="1">
      <alignment horizontal="right"/>
    </xf>
    <xf numFmtId="0" fontId="22" fillId="0" borderId="0" xfId="53" applyFont="1" applyFill="1" applyBorder="1" applyAlignment="1" applyProtection="1">
      <alignment horizontal="center" vertical="center" wrapText="1"/>
    </xf>
    <xf numFmtId="0" fontId="22" fillId="0" borderId="0" xfId="53" applyFont="1" applyFill="1" applyBorder="1" applyAlignment="1" applyProtection="1">
      <alignment horizontal="center" vertical="center"/>
    </xf>
    <xf numFmtId="0" fontId="4" fillId="0" borderId="0" xfId="53" applyFont="1" applyFill="1" applyBorder="1" applyAlignment="1" applyProtection="1">
      <alignment horizontal="left" vertical="center"/>
      <protection locked="0"/>
    </xf>
    <xf numFmtId="49" fontId="7" fillId="0" borderId="12" xfId="53" applyNumberFormat="1" applyFont="1" applyFill="1" applyBorder="1" applyAlignment="1" applyProtection="1">
      <alignment horizontal="center" vertical="center" wrapText="1"/>
    </xf>
    <xf numFmtId="0" fontId="7" fillId="0" borderId="4" xfId="53" applyFont="1" applyFill="1" applyBorder="1" applyAlignment="1" applyProtection="1">
      <alignment horizontal="center" vertical="center"/>
    </xf>
    <xf numFmtId="49" fontId="7" fillId="0" borderId="14" xfId="53" applyNumberFormat="1" applyFont="1" applyFill="1" applyBorder="1" applyAlignment="1" applyProtection="1">
      <alignment horizontal="center" vertical="center" wrapText="1"/>
    </xf>
    <xf numFmtId="49" fontId="7" fillId="0" borderId="1" xfId="53" applyNumberFormat="1" applyFont="1" applyFill="1" applyBorder="1" applyAlignment="1" applyProtection="1">
      <alignment horizontal="center" vertical="center"/>
    </xf>
    <xf numFmtId="0" fontId="4" fillId="0" borderId="12" xfId="53" applyFont="1" applyFill="1" applyBorder="1" applyAlignment="1" applyProtection="1">
      <alignment horizontal="left" vertical="center" wrapText="1"/>
    </xf>
    <xf numFmtId="181" fontId="4" fillId="0" borderId="1" xfId="53" applyNumberFormat="1" applyFont="1" applyFill="1" applyBorder="1" applyAlignment="1" applyProtection="1">
      <alignment horizontal="right" vertical="center"/>
    </xf>
    <xf numFmtId="181" fontId="4" fillId="0" borderId="1" xfId="53" applyNumberFormat="1" applyFont="1" applyFill="1" applyBorder="1" applyAlignment="1" applyProtection="1">
      <alignment horizontal="left" vertical="center" wrapText="1"/>
    </xf>
    <xf numFmtId="0" fontId="12" fillId="0" borderId="11" xfId="53" applyFont="1" applyFill="1" applyBorder="1" applyAlignment="1" applyProtection="1">
      <alignment horizontal="center" vertical="center"/>
    </xf>
    <xf numFmtId="0" fontId="12" fillId="0" borderId="8" xfId="53" applyFont="1" applyFill="1" applyBorder="1" applyAlignment="1" applyProtection="1">
      <alignment horizontal="center" vertical="center"/>
    </xf>
    <xf numFmtId="0" fontId="12" fillId="0" borderId="9" xfId="53" applyFont="1" applyFill="1" applyBorder="1" applyAlignment="1" applyProtection="1">
      <alignment horizontal="center" vertical="center"/>
    </xf>
    <xf numFmtId="181" fontId="4" fillId="0" borderId="4" xfId="53" applyNumberFormat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49" fontId="5" fillId="0" borderId="0" xfId="53" applyNumberFormat="1" applyFont="1" applyFill="1" applyBorder="1" applyAlignment="1" applyProtection="1"/>
    <xf numFmtId="0" fontId="7" fillId="0" borderId="0" xfId="53" applyFont="1" applyFill="1" applyBorder="1" applyAlignment="1" applyProtection="1">
      <alignment horizontal="left" vertical="center"/>
    </xf>
    <xf numFmtId="0" fontId="11" fillId="0" borderId="5" xfId="53" applyFont="1" applyFill="1" applyBorder="1" applyAlignment="1" applyProtection="1">
      <alignment horizontal="center" vertical="center" wrapText="1"/>
    </xf>
    <xf numFmtId="0" fontId="2" fillId="0" borderId="5" xfId="55" applyFont="1" applyFill="1" applyBorder="1" applyAlignment="1" applyProtection="1">
      <alignment horizontal="center" vertical="center" wrapText="1" readingOrder="1"/>
      <protection locked="0"/>
    </xf>
    <xf numFmtId="0" fontId="5" fillId="0" borderId="5" xfId="53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0" borderId="0" xfId="53" applyFont="1" applyFill="1" applyBorder="1" applyAlignment="1" applyProtection="1">
      <alignment horizontal="right" vertical="center" wrapText="1"/>
    </xf>
    <xf numFmtId="0" fontId="5" fillId="0" borderId="0" xfId="53" applyFont="1" applyFill="1" applyBorder="1" applyAlignment="1" applyProtection="1">
      <alignment horizontal="right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0" fontId="11" fillId="0" borderId="6" xfId="53" applyFont="1" applyFill="1" applyBorder="1" applyAlignment="1" applyProtection="1">
      <alignment horizontal="center" vertical="center" wrapText="1"/>
    </xf>
    <xf numFmtId="0" fontId="11" fillId="0" borderId="10" xfId="53" applyFont="1" applyFill="1" applyBorder="1" applyAlignment="1" applyProtection="1">
      <alignment horizontal="center" vertical="center" wrapText="1"/>
    </xf>
    <xf numFmtId="49" fontId="7" fillId="0" borderId="5" xfId="53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20" fillId="0" borderId="1" xfId="59" applyNumberFormat="1" applyFont="1" applyBorder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180" fontId="20" fillId="0" borderId="25" xfId="0" applyNumberFormat="1" applyFont="1" applyFill="1" applyBorder="1" applyAlignment="1">
      <alignment horizontal="right" vertical="center"/>
    </xf>
    <xf numFmtId="0" fontId="23" fillId="0" borderId="0" xfId="53" applyFont="1" applyFill="1" applyBorder="1" applyAlignment="1" applyProtection="1">
      <alignment horizontal="center"/>
    </xf>
    <xf numFmtId="0" fontId="23" fillId="0" borderId="0" xfId="53" applyFont="1" applyFill="1" applyBorder="1" applyAlignment="1" applyProtection="1">
      <alignment horizontal="center" wrapText="1"/>
    </xf>
    <xf numFmtId="0" fontId="23" fillId="0" borderId="0" xfId="53" applyFont="1" applyFill="1" applyBorder="1" applyAlignment="1" applyProtection="1">
      <alignment wrapText="1"/>
    </xf>
    <xf numFmtId="0" fontId="23" fillId="0" borderId="0" xfId="53" applyFont="1" applyFill="1" applyBorder="1" applyAlignment="1" applyProtection="1"/>
    <xf numFmtId="0" fontId="12" fillId="0" borderId="0" xfId="53" applyFont="1" applyFill="1" applyBorder="1" applyAlignment="1" applyProtection="1">
      <alignment horizontal="center" wrapText="1"/>
    </xf>
    <xf numFmtId="0" fontId="12" fillId="0" borderId="0" xfId="53" applyFont="1" applyFill="1" applyBorder="1" applyAlignment="1" applyProtection="1">
      <alignment horizontal="right" wrapText="1"/>
    </xf>
    <xf numFmtId="0" fontId="11" fillId="0" borderId="12" xfId="53" applyFont="1" applyFill="1" applyBorder="1" applyAlignment="1" applyProtection="1">
      <alignment horizontal="center" vertical="center" wrapText="1"/>
    </xf>
    <xf numFmtId="0" fontId="23" fillId="0" borderId="1" xfId="53" applyFont="1" applyFill="1" applyBorder="1" applyAlignment="1" applyProtection="1">
      <alignment horizontal="center" vertical="center" wrapText="1"/>
    </xf>
    <xf numFmtId="0" fontId="23" fillId="0" borderId="2" xfId="53" applyFont="1" applyFill="1" applyBorder="1" applyAlignment="1" applyProtection="1">
      <alignment horizontal="center" vertical="center" wrapText="1"/>
    </xf>
    <xf numFmtId="4" fontId="4" fillId="0" borderId="26" xfId="53" applyNumberFormat="1" applyFont="1" applyFill="1" applyBorder="1" applyAlignment="1" applyProtection="1">
      <alignment horizontal="right" vertical="center"/>
    </xf>
    <xf numFmtId="4" fontId="16" fillId="0" borderId="26" xfId="53" applyNumberFormat="1" applyFont="1" applyFill="1" applyBorder="1" applyAlignment="1" applyProtection="1">
      <alignment horizontal="right" vertical="center"/>
    </xf>
    <xf numFmtId="4" fontId="4" fillId="0" borderId="27" xfId="53" applyNumberFormat="1" applyFont="1" applyFill="1" applyBorder="1" applyAlignment="1" applyProtection="1">
      <alignment horizontal="right" vertical="center"/>
    </xf>
    <xf numFmtId="4" fontId="4" fillId="0" borderId="0" xfId="53" applyNumberFormat="1" applyFont="1" applyFill="1" applyBorder="1" applyAlignment="1" applyProtection="1">
      <alignment horizontal="left" vertical="center"/>
    </xf>
    <xf numFmtId="4" fontId="4" fillId="0" borderId="0" xfId="53" applyNumberFormat="1" applyFont="1" applyFill="1" applyBorder="1" applyAlignment="1" applyProtection="1">
      <alignment horizontal="left" vertical="center"/>
    </xf>
    <xf numFmtId="0" fontId="12" fillId="0" borderId="0" xfId="53" applyFont="1" applyFill="1" applyBorder="1" applyAlignment="1" applyProtection="1">
      <alignment vertical="top"/>
    </xf>
    <xf numFmtId="49" fontId="7" fillId="0" borderId="2" xfId="53" applyNumberFormat="1" applyFont="1" applyFill="1" applyBorder="1" applyAlignment="1" applyProtection="1">
      <alignment horizontal="center" vertical="center" wrapText="1"/>
    </xf>
    <xf numFmtId="49" fontId="7" fillId="0" borderId="3" xfId="53" applyNumberFormat="1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center" vertical="center"/>
    </xf>
    <xf numFmtId="0" fontId="7" fillId="0" borderId="3" xfId="53" applyFont="1" applyFill="1" applyBorder="1" applyAlignment="1" applyProtection="1">
      <alignment horizontal="center" vertical="center"/>
    </xf>
    <xf numFmtId="0" fontId="7" fillId="0" borderId="3" xfId="53" applyFont="1" applyFill="1" applyBorder="1" applyAlignment="1" applyProtection="1">
      <alignment horizontal="center" vertical="center"/>
    </xf>
    <xf numFmtId="0" fontId="7" fillId="0" borderId="4" xfId="53" applyFont="1" applyFill="1" applyBorder="1" applyAlignment="1" applyProtection="1">
      <alignment horizontal="center" vertical="center"/>
    </xf>
    <xf numFmtId="0" fontId="7" fillId="0" borderId="16" xfId="53" applyFont="1" applyFill="1" applyBorder="1" applyAlignment="1" applyProtection="1">
      <alignment horizontal="center" vertical="center"/>
    </xf>
    <xf numFmtId="49" fontId="7" fillId="0" borderId="2" xfId="53" applyNumberFormat="1" applyFont="1" applyFill="1" applyBorder="1" applyAlignment="1" applyProtection="1">
      <alignment horizontal="center" vertical="center"/>
    </xf>
    <xf numFmtId="49" fontId="7" fillId="0" borderId="13" xfId="53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 indent="2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53" applyFont="1" applyFill="1" applyBorder="1" applyAlignment="1" applyProtection="1">
      <alignment vertical="center"/>
    </xf>
    <xf numFmtId="0" fontId="24" fillId="0" borderId="0" xfId="53" applyFont="1" applyFill="1" applyBorder="1" applyAlignment="1" applyProtection="1">
      <alignment horizontal="center" vertical="center"/>
    </xf>
    <xf numFmtId="0" fontId="8" fillId="0" borderId="0" xfId="53" applyFont="1" applyFill="1" applyBorder="1" applyAlignment="1" applyProtection="1">
      <alignment horizontal="center" vertical="center"/>
    </xf>
    <xf numFmtId="0" fontId="7" fillId="0" borderId="12" xfId="53" applyFont="1" applyFill="1" applyBorder="1" applyAlignment="1" applyProtection="1">
      <alignment horizontal="center" vertical="center"/>
      <protection locked="0"/>
    </xf>
    <xf numFmtId="0" fontId="4" fillId="0" borderId="1" xfId="53" applyFont="1" applyFill="1" applyBorder="1" applyAlignment="1" applyProtection="1">
      <alignment vertical="center"/>
    </xf>
    <xf numFmtId="0" fontId="4" fillId="0" borderId="1" xfId="53" applyFont="1" applyFill="1" applyBorder="1" applyAlignment="1" applyProtection="1">
      <alignment horizontal="left" vertical="center"/>
      <protection locked="0"/>
    </xf>
    <xf numFmtId="0" fontId="4" fillId="0" borderId="1" xfId="53" applyFont="1" applyFill="1" applyBorder="1" applyAlignment="1" applyProtection="1">
      <alignment vertical="center"/>
      <protection locked="0"/>
    </xf>
    <xf numFmtId="0" fontId="4" fillId="0" borderId="1" xfId="53" applyFont="1" applyFill="1" applyBorder="1" applyAlignment="1" applyProtection="1">
      <alignment horizontal="left" vertical="center"/>
    </xf>
    <xf numFmtId="0" fontId="12" fillId="0" borderId="1" xfId="53" applyFont="1" applyFill="1" applyBorder="1" applyAlignment="1" applyProtection="1">
      <alignment vertical="center"/>
    </xf>
    <xf numFmtId="4" fontId="4" fillId="0" borderId="1" xfId="53" applyNumberFormat="1" applyFont="1" applyFill="1" applyBorder="1" applyAlignment="1" applyProtection="1">
      <alignment horizontal="right" vertical="center"/>
      <protection locked="0"/>
    </xf>
    <xf numFmtId="0" fontId="25" fillId="0" borderId="1" xfId="53" applyFont="1" applyFill="1" applyBorder="1" applyAlignment="1" applyProtection="1">
      <alignment horizontal="center" vertical="center"/>
    </xf>
    <xf numFmtId="0" fontId="25" fillId="0" borderId="1" xfId="53" applyFont="1" applyFill="1" applyBorder="1" applyAlignment="1" applyProtection="1">
      <alignment horizontal="right" vertical="center"/>
    </xf>
    <xf numFmtId="0" fontId="25" fillId="0" borderId="1" xfId="53" applyFont="1" applyFill="1" applyBorder="1" applyAlignment="1" applyProtection="1">
      <alignment horizontal="center" vertical="center"/>
      <protection locked="0"/>
    </xf>
    <xf numFmtId="180" fontId="26" fillId="0" borderId="1" xfId="0" applyNumberFormat="1" applyFont="1" applyFill="1" applyBorder="1" applyAlignment="1">
      <alignment horizontal="right" vertical="center"/>
    </xf>
    <xf numFmtId="0" fontId="4" fillId="0" borderId="0" xfId="53" applyFont="1" applyFill="1" applyBorder="1" applyAlignment="1" applyProtection="1">
      <alignment horizontal="left" vertical="center" wrapText="1"/>
      <protection locked="0"/>
    </xf>
    <xf numFmtId="0" fontId="7" fillId="0" borderId="0" xfId="53" applyFont="1" applyFill="1" applyBorder="1" applyAlignment="1" applyProtection="1">
      <alignment horizontal="left" vertical="center" wrapText="1"/>
    </xf>
    <xf numFmtId="0" fontId="7" fillId="0" borderId="15" xfId="53" applyFont="1" applyFill="1" applyBorder="1" applyAlignment="1" applyProtection="1">
      <alignment horizontal="center" vertical="center" wrapText="1"/>
    </xf>
    <xf numFmtId="0" fontId="7" fillId="0" borderId="17" xfId="53" applyFont="1" applyFill="1" applyBorder="1" applyAlignment="1" applyProtection="1">
      <alignment horizontal="center" vertical="center" wrapText="1"/>
    </xf>
    <xf numFmtId="0" fontId="7" fillId="0" borderId="16" xfId="53" applyFont="1" applyFill="1" applyBorder="1" applyAlignment="1" applyProtection="1">
      <alignment horizontal="center" vertical="center" wrapText="1"/>
    </xf>
    <xf numFmtId="0" fontId="7" fillId="0" borderId="6" xfId="53" applyFont="1" applyFill="1" applyBorder="1" applyAlignment="1" applyProtection="1">
      <alignment horizontal="center" vertical="center" wrapText="1"/>
    </xf>
    <xf numFmtId="0" fontId="7" fillId="0" borderId="23" xfId="53" applyFont="1" applyFill="1" applyBorder="1" applyAlignment="1" applyProtection="1">
      <alignment horizontal="center" vertical="center" wrapText="1"/>
    </xf>
    <xf numFmtId="0" fontId="7" fillId="0" borderId="10" xfId="53" applyFont="1" applyFill="1" applyBorder="1" applyAlignment="1" applyProtection="1">
      <alignment horizontal="center" vertical="center" wrapText="1"/>
    </xf>
    <xf numFmtId="0" fontId="7" fillId="0" borderId="2" xfId="53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2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53" applyFont="1" applyFill="1" applyBorder="1" applyAlignment="1" applyProtection="1">
      <protection locked="0"/>
    </xf>
    <xf numFmtId="0" fontId="5" fillId="0" borderId="0" xfId="53" applyFont="1" applyFill="1" applyBorder="1" applyAlignment="1" applyProtection="1">
      <alignment horizontal="right" vertical="center"/>
      <protection locked="0"/>
    </xf>
    <xf numFmtId="0" fontId="17" fillId="0" borderId="0" xfId="53" applyFont="1" applyFill="1" applyBorder="1" applyAlignment="1" applyProtection="1">
      <alignment horizontal="center" vertical="center"/>
      <protection locked="0"/>
    </xf>
    <xf numFmtId="0" fontId="7" fillId="0" borderId="0" xfId="53" applyFont="1" applyFill="1" applyBorder="1" applyAlignment="1" applyProtection="1">
      <protection locked="0"/>
    </xf>
    <xf numFmtId="0" fontId="5" fillId="0" borderId="0" xfId="53" applyFont="1" applyFill="1" applyBorder="1" applyAlignment="1" applyProtection="1">
      <alignment horizontal="right"/>
      <protection locked="0"/>
    </xf>
    <xf numFmtId="0" fontId="12" fillId="0" borderId="12" xfId="53" applyFont="1" applyFill="1" applyBorder="1" applyAlignment="1" applyProtection="1">
      <alignment horizontal="center" vertical="center" wrapText="1"/>
      <protection locked="0"/>
    </xf>
    <xf numFmtId="0" fontId="12" fillId="0" borderId="16" xfId="53" applyFont="1" applyFill="1" applyBorder="1" applyAlignment="1" applyProtection="1">
      <alignment horizontal="center" vertical="center" wrapText="1"/>
      <protection locked="0"/>
    </xf>
    <xf numFmtId="0" fontId="12" fillId="0" borderId="3" xfId="53" applyFont="1" applyFill="1" applyBorder="1" applyAlignment="1" applyProtection="1">
      <alignment horizontal="center" vertical="center" wrapText="1"/>
      <protection locked="0"/>
    </xf>
    <xf numFmtId="0" fontId="12" fillId="0" borderId="3" xfId="53" applyFont="1" applyFill="1" applyBorder="1" applyAlignment="1" applyProtection="1">
      <alignment horizontal="center" vertical="center" wrapText="1"/>
    </xf>
    <xf numFmtId="0" fontId="12" fillId="0" borderId="4" xfId="53" applyFont="1" applyFill="1" applyBorder="1" applyAlignment="1" applyProtection="1">
      <alignment horizontal="center" vertical="center" wrapText="1"/>
    </xf>
    <xf numFmtId="0" fontId="12" fillId="0" borderId="4" xfId="53" applyFont="1" applyFill="1" applyBorder="1" applyAlignment="1" applyProtection="1">
      <alignment horizontal="center" vertical="center" wrapText="1"/>
      <protection locked="0"/>
    </xf>
    <xf numFmtId="0" fontId="12" fillId="0" borderId="14" xfId="53" applyFont="1" applyFill="1" applyBorder="1" applyAlignment="1" applyProtection="1">
      <alignment horizontal="center" vertical="center" wrapText="1"/>
      <protection locked="0"/>
    </xf>
    <xf numFmtId="0" fontId="12" fillId="0" borderId="18" xfId="53" applyFont="1" applyFill="1" applyBorder="1" applyAlignment="1" applyProtection="1">
      <alignment horizontal="center" vertical="center" wrapText="1"/>
      <protection locked="0"/>
    </xf>
    <xf numFmtId="0" fontId="12" fillId="0" borderId="12" xfId="53" applyFont="1" applyFill="1" applyBorder="1" applyAlignment="1" applyProtection="1">
      <alignment horizontal="center" vertical="center" wrapText="1"/>
    </xf>
    <xf numFmtId="0" fontId="12" fillId="0" borderId="2" xfId="53" applyFont="1" applyFill="1" applyBorder="1" applyAlignment="1" applyProtection="1">
      <alignment horizontal="center" vertical="center" wrapText="1"/>
    </xf>
    <xf numFmtId="0" fontId="12" fillId="0" borderId="13" xfId="53" applyFont="1" applyFill="1" applyBorder="1" applyAlignment="1" applyProtection="1">
      <alignment horizontal="center" vertical="center" wrapText="1"/>
    </xf>
    <xf numFmtId="0" fontId="12" fillId="0" borderId="20" xfId="53" applyFont="1" applyFill="1" applyBorder="1" applyAlignment="1" applyProtection="1">
      <alignment horizontal="center" vertical="center" wrapText="1"/>
    </xf>
    <xf numFmtId="0" fontId="12" fillId="0" borderId="13" xfId="53" applyFont="1" applyFill="1" applyBorder="1" applyAlignment="1" applyProtection="1">
      <alignment horizontal="center" vertical="center" wrapText="1"/>
      <protection locked="0"/>
    </xf>
    <xf numFmtId="0" fontId="5" fillId="0" borderId="2" xfId="53" applyFont="1" applyFill="1" applyBorder="1" applyAlignment="1" applyProtection="1">
      <alignment horizontal="center" vertical="center"/>
    </xf>
    <xf numFmtId="0" fontId="5" fillId="0" borderId="1" xfId="53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7" fillId="0" borderId="1" xfId="0" applyFont="1" applyFill="1" applyBorder="1" applyAlignment="1" applyProtection="1">
      <alignment vertical="top" wrapText="1"/>
      <protection locked="0"/>
    </xf>
    <xf numFmtId="0" fontId="28" fillId="0" borderId="0" xfId="53" applyFont="1" applyFill="1" applyBorder="1" applyAlignment="1" applyProtection="1"/>
    <xf numFmtId="0" fontId="18" fillId="0" borderId="0" xfId="53" applyFont="1" applyFill="1" applyBorder="1" applyAlignment="1" applyProtection="1">
      <alignment horizontal="center" vertical="top"/>
    </xf>
    <xf numFmtId="0" fontId="4" fillId="0" borderId="13" xfId="53" applyFont="1" applyFill="1" applyBorder="1" applyAlignment="1" applyProtection="1">
      <alignment horizontal="left" vertical="center"/>
    </xf>
    <xf numFmtId="0" fontId="12" fillId="0" borderId="1" xfId="53" applyFont="1" applyFill="1" applyBorder="1" applyAlignment="1" applyProtection="1"/>
    <xf numFmtId="0" fontId="12" fillId="0" borderId="13" xfId="53" applyFont="1" applyFill="1" applyBorder="1" applyAlignment="1" applyProtection="1"/>
    <xf numFmtId="0" fontId="12" fillId="0" borderId="28" xfId="53" applyFont="1" applyFill="1" applyBorder="1" applyAlignment="1" applyProtection="1"/>
    <xf numFmtId="0" fontId="25" fillId="0" borderId="13" xfId="53" applyFont="1" applyFill="1" applyBorder="1" applyAlignment="1" applyProtection="1">
      <alignment horizontal="center" vertical="center"/>
    </xf>
    <xf numFmtId="0" fontId="12" fillId="0" borderId="21" xfId="53" applyFont="1" applyFill="1" applyBorder="1" applyAlignment="1" applyProtection="1"/>
    <xf numFmtId="0" fontId="4" fillId="0" borderId="22" xfId="53" applyFont="1" applyFill="1" applyBorder="1" applyAlignment="1" applyProtection="1">
      <alignment horizontal="right" vertical="center"/>
    </xf>
    <xf numFmtId="0" fontId="4" fillId="0" borderId="1" xfId="53" applyFont="1" applyFill="1" applyBorder="1" applyAlignment="1" applyProtection="1">
      <alignment horizontal="right" vertical="center"/>
    </xf>
    <xf numFmtId="0" fontId="4" fillId="0" borderId="23" xfId="53" applyFont="1" applyFill="1" applyBorder="1" applyAlignment="1" applyProtection="1">
      <alignment horizontal="right" vertical="center"/>
    </xf>
    <xf numFmtId="0" fontId="25" fillId="0" borderId="13" xfId="53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 quotePrefix="1">
      <alignment horizontal="right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" xfId="49"/>
    <cellStyle name="常规 3 2" xfId="50"/>
    <cellStyle name="常规 3 3" xfId="51"/>
    <cellStyle name="常规 2 2" xfId="52"/>
    <cellStyle name="Normal" xfId="53"/>
    <cellStyle name="常规 11" xfId="54"/>
    <cellStyle name="常规 2" xfId="55"/>
    <cellStyle name="常规 3" xfId="56"/>
    <cellStyle name="常规 4" xfId="57"/>
    <cellStyle name="常规 5" xfId="58"/>
    <cellStyle name="TextStyle" xfId="59"/>
  </cellStyles>
  <tableStyles count="0" defaultTableStyle="TableStyleMedium2" defaultPivotStyle="PivotStyleLight16"/>
  <colors>
    <mruColors>
      <color rgb="00DBEEF4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tabSelected="1" zoomScaleSheetLayoutView="60" workbookViewId="0">
      <pane xSplit="1" ySplit="6" topLeftCell="B14" activePane="bottomRight" state="frozen"/>
      <selection/>
      <selection pane="topRight"/>
      <selection pane="bottomLeft"/>
      <selection pane="bottomRight" activeCell="C35" sqref="C35"/>
    </sheetView>
  </sheetViews>
  <sheetFormatPr defaultColWidth="8" defaultRowHeight="12" outlineLevelCol="3"/>
  <cols>
    <col min="1" max="1" width="39.5714285714286" style="106" customWidth="1"/>
    <col min="2" max="2" width="43.1333333333333" style="106" customWidth="1"/>
    <col min="3" max="3" width="40.4285714285714" style="106" customWidth="1"/>
    <col min="4" max="4" width="46.1333333333333" style="106" customWidth="1"/>
    <col min="5" max="5" width="8" style="92" customWidth="1"/>
    <col min="6" max="16384" width="8" style="92"/>
  </cols>
  <sheetData>
    <row r="1" ht="17" customHeight="1" spans="1:4">
      <c r="A1" s="308"/>
      <c r="B1" s="108"/>
      <c r="C1" s="108"/>
      <c r="D1" s="158" t="s">
        <v>0</v>
      </c>
    </row>
    <row r="2" ht="36" customHeight="1" spans="1:4">
      <c r="A2" s="94" t="s">
        <v>1</v>
      </c>
      <c r="B2" s="309"/>
      <c r="C2" s="309"/>
      <c r="D2" s="309"/>
    </row>
    <row r="3" ht="21" customHeight="1" spans="1:4">
      <c r="A3" s="138" t="s">
        <v>2</v>
      </c>
      <c r="B3" s="262"/>
      <c r="C3" s="262"/>
      <c r="D3" s="156" t="s">
        <v>3</v>
      </c>
    </row>
    <row r="4" ht="19.5" customHeight="1" spans="1:4">
      <c r="A4" s="119" t="s">
        <v>4</v>
      </c>
      <c r="B4" s="200"/>
      <c r="C4" s="119" t="s">
        <v>5</v>
      </c>
      <c r="D4" s="200"/>
    </row>
    <row r="5" ht="19.5" customHeight="1" spans="1:4">
      <c r="A5" s="118" t="s">
        <v>6</v>
      </c>
      <c r="B5" s="118" t="s">
        <v>7</v>
      </c>
      <c r="C5" s="118" t="s">
        <v>8</v>
      </c>
      <c r="D5" s="118" t="s">
        <v>7</v>
      </c>
    </row>
    <row r="6" ht="19.5" customHeight="1" spans="1:4">
      <c r="A6" s="122"/>
      <c r="B6" s="122"/>
      <c r="C6" s="122"/>
      <c r="D6" s="122"/>
    </row>
    <row r="7" ht="20.25" customHeight="1" spans="1:4">
      <c r="A7" s="267" t="s">
        <v>9</v>
      </c>
      <c r="B7" s="179">
        <v>5004816.8</v>
      </c>
      <c r="C7" s="267" t="s">
        <v>10</v>
      </c>
      <c r="D7" s="179"/>
    </row>
    <row r="8" ht="20.25" customHeight="1" spans="1:4">
      <c r="A8" s="267" t="s">
        <v>11</v>
      </c>
      <c r="B8" s="179"/>
      <c r="C8" s="267" t="s">
        <v>12</v>
      </c>
      <c r="D8" s="179"/>
    </row>
    <row r="9" ht="20.25" customHeight="1" spans="1:4">
      <c r="A9" s="267" t="s">
        <v>13</v>
      </c>
      <c r="B9" s="179"/>
      <c r="C9" s="267" t="s">
        <v>14</v>
      </c>
      <c r="D9" s="179"/>
    </row>
    <row r="10" ht="20.25" customHeight="1" spans="1:4">
      <c r="A10" s="267" t="s">
        <v>15</v>
      </c>
      <c r="B10" s="179"/>
      <c r="C10" s="267" t="s">
        <v>16</v>
      </c>
      <c r="D10" s="179"/>
    </row>
    <row r="11" ht="20.25" customHeight="1" spans="1:4">
      <c r="A11" s="267" t="s">
        <v>17</v>
      </c>
      <c r="B11" s="179">
        <v>32509000</v>
      </c>
      <c r="C11" s="267" t="s">
        <v>18</v>
      </c>
      <c r="D11" s="179"/>
    </row>
    <row r="12" ht="20.25" customHeight="1" spans="1:4">
      <c r="A12" s="267" t="s">
        <v>19</v>
      </c>
      <c r="B12" s="179">
        <v>32509000</v>
      </c>
      <c r="C12" s="267" t="s">
        <v>20</v>
      </c>
      <c r="D12" s="179"/>
    </row>
    <row r="13" ht="20.25" customHeight="1" spans="1:4">
      <c r="A13" s="267" t="s">
        <v>21</v>
      </c>
      <c r="B13" s="179"/>
      <c r="C13" s="267" t="s">
        <v>22</v>
      </c>
      <c r="D13" s="179"/>
    </row>
    <row r="14" ht="20.25" customHeight="1" spans="1:4">
      <c r="A14" s="267" t="s">
        <v>23</v>
      </c>
      <c r="B14" s="179"/>
      <c r="C14" s="267" t="s">
        <v>24</v>
      </c>
      <c r="D14" s="179">
        <v>1084347</v>
      </c>
    </row>
    <row r="15" ht="20.25" customHeight="1" spans="1:4">
      <c r="A15" s="310" t="s">
        <v>25</v>
      </c>
      <c r="B15" s="179"/>
      <c r="C15" s="267" t="s">
        <v>26</v>
      </c>
      <c r="D15" s="179">
        <v>36066127.8</v>
      </c>
    </row>
    <row r="16" ht="20.25" customHeight="1" spans="1:4">
      <c r="A16" s="310" t="s">
        <v>27</v>
      </c>
      <c r="B16" s="179"/>
      <c r="C16" s="267" t="s">
        <v>28</v>
      </c>
      <c r="D16" s="179"/>
    </row>
    <row r="17" ht="20.25" customHeight="1" spans="1:4">
      <c r="A17" s="311"/>
      <c r="B17" s="179"/>
      <c r="C17" s="267" t="s">
        <v>29</v>
      </c>
      <c r="D17" s="179"/>
    </row>
    <row r="18" ht="20.25" customHeight="1" spans="1:4">
      <c r="A18" s="311"/>
      <c r="B18" s="179"/>
      <c r="C18" s="267" t="s">
        <v>30</v>
      </c>
      <c r="D18" s="179"/>
    </row>
    <row r="19" ht="20.25" customHeight="1" spans="1:4">
      <c r="A19" s="311"/>
      <c r="B19" s="179"/>
      <c r="C19" s="267" t="s">
        <v>31</v>
      </c>
      <c r="D19" s="179"/>
    </row>
    <row r="20" ht="20.25" customHeight="1" spans="1:4">
      <c r="A20" s="311"/>
      <c r="B20" s="179"/>
      <c r="C20" s="267" t="s">
        <v>32</v>
      </c>
      <c r="D20" s="179"/>
    </row>
    <row r="21" ht="20.25" customHeight="1" spans="1:4">
      <c r="A21" s="311"/>
      <c r="B21" s="179"/>
      <c r="C21" s="267" t="s">
        <v>33</v>
      </c>
      <c r="D21" s="179"/>
    </row>
    <row r="22" ht="20.25" customHeight="1" spans="1:4">
      <c r="A22" s="311"/>
      <c r="B22" s="179"/>
      <c r="C22" s="267" t="s">
        <v>34</v>
      </c>
      <c r="D22" s="179"/>
    </row>
    <row r="23" ht="20.25" customHeight="1" spans="1:4">
      <c r="A23" s="311"/>
      <c r="B23" s="179"/>
      <c r="C23" s="267" t="s">
        <v>35</v>
      </c>
      <c r="D23" s="179"/>
    </row>
    <row r="24" ht="20.25" customHeight="1" spans="1:4">
      <c r="A24" s="311"/>
      <c r="B24" s="179"/>
      <c r="C24" s="267" t="s">
        <v>36</v>
      </c>
      <c r="D24" s="179"/>
    </row>
    <row r="25" ht="20.25" customHeight="1" spans="1:4">
      <c r="A25" s="311"/>
      <c r="B25" s="179"/>
      <c r="C25" s="267" t="s">
        <v>37</v>
      </c>
      <c r="D25" s="179">
        <v>363342</v>
      </c>
    </row>
    <row r="26" ht="20.25" customHeight="1" spans="1:4">
      <c r="A26" s="311"/>
      <c r="B26" s="179"/>
      <c r="C26" s="267" t="s">
        <v>38</v>
      </c>
      <c r="D26" s="179"/>
    </row>
    <row r="27" ht="20.25" customHeight="1" spans="1:4">
      <c r="A27" s="311"/>
      <c r="B27" s="179"/>
      <c r="C27" s="267" t="s">
        <v>39</v>
      </c>
      <c r="D27" s="179"/>
    </row>
    <row r="28" ht="20.25" customHeight="1" spans="1:4">
      <c r="A28" s="311"/>
      <c r="B28" s="179"/>
      <c r="C28" s="267" t="s">
        <v>40</v>
      </c>
      <c r="D28" s="179"/>
    </row>
    <row r="29" ht="20.25" customHeight="1" spans="1:4">
      <c r="A29" s="311"/>
      <c r="B29" s="179"/>
      <c r="C29" s="267" t="s">
        <v>41</v>
      </c>
      <c r="D29" s="179"/>
    </row>
    <row r="30" ht="20.25" customHeight="1" spans="1:4">
      <c r="A30" s="311"/>
      <c r="B30" s="179"/>
      <c r="C30" s="267" t="s">
        <v>42</v>
      </c>
      <c r="D30" s="179"/>
    </row>
    <row r="31" ht="20.25" customHeight="1" spans="1:4">
      <c r="A31" s="312"/>
      <c r="B31" s="179"/>
      <c r="C31" s="267" t="s">
        <v>43</v>
      </c>
      <c r="D31" s="179"/>
    </row>
    <row r="32" ht="20.25" customHeight="1" spans="1:4">
      <c r="A32" s="312"/>
      <c r="B32" s="179"/>
      <c r="C32" s="267" t="s">
        <v>44</v>
      </c>
      <c r="D32" s="179"/>
    </row>
    <row r="33" ht="20.25" customHeight="1" spans="1:4">
      <c r="A33" s="312"/>
      <c r="C33" s="267" t="s">
        <v>45</v>
      </c>
      <c r="D33" s="313"/>
    </row>
    <row r="34" ht="20.25" customHeight="1" spans="1:4">
      <c r="A34" s="312"/>
      <c r="B34" s="179"/>
      <c r="C34" s="267" t="s">
        <v>46</v>
      </c>
      <c r="D34" s="179"/>
    </row>
    <row r="35" ht="20.25" customHeight="1" spans="1:4">
      <c r="A35" s="312"/>
      <c r="B35" s="179"/>
      <c r="C35" s="267" t="s">
        <v>47</v>
      </c>
      <c r="D35" s="179"/>
    </row>
    <row r="36" ht="20.25" customHeight="1" spans="1:4">
      <c r="A36" s="314" t="s">
        <v>48</v>
      </c>
      <c r="B36" s="179">
        <v>37513816.8</v>
      </c>
      <c r="C36" s="270" t="s">
        <v>49</v>
      </c>
      <c r="D36" s="179">
        <v>37513816.8</v>
      </c>
    </row>
    <row r="37" ht="20.25" customHeight="1" spans="1:4">
      <c r="A37" s="310" t="s">
        <v>50</v>
      </c>
      <c r="B37" s="315"/>
      <c r="C37" s="267" t="s">
        <v>51</v>
      </c>
      <c r="D37" s="313"/>
    </row>
    <row r="38" ht="20.25" customHeight="1" spans="1:4">
      <c r="A38" s="310" t="s">
        <v>52</v>
      </c>
      <c r="B38" s="316"/>
      <c r="C38" s="310" t="s">
        <v>52</v>
      </c>
      <c r="D38" s="317"/>
    </row>
    <row r="39" ht="20.25" customHeight="1" spans="1:4">
      <c r="A39" s="310" t="s">
        <v>53</v>
      </c>
      <c r="B39" s="318"/>
      <c r="C39" s="310" t="s">
        <v>54</v>
      </c>
      <c r="D39" s="317"/>
    </row>
    <row r="40" ht="20.25" customHeight="1" spans="1:4">
      <c r="A40" s="319" t="s">
        <v>55</v>
      </c>
      <c r="B40" s="179">
        <v>37513816.8</v>
      </c>
      <c r="C40" s="270" t="s">
        <v>56</v>
      </c>
      <c r="D40" s="179">
        <v>37513816.8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0.393055555555556" right="0.393055555555556" top="0.511805555555556" bottom="0.511805555555556" header="0.314583333333333" footer="0.314583333333333"/>
  <pageSetup paperSize="9" scale="73" orientation="landscape" horizontalDpi="600" verticalDpi="600"/>
  <headerFooter>
    <oddFooter>&amp;C&amp;"-"&amp;16-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zoomScaleSheetLayoutView="60" workbookViewId="0">
      <selection activeCell="A9" sqref="A9"/>
    </sheetView>
  </sheetViews>
  <sheetFormatPr defaultColWidth="8.87619047619048" defaultRowHeight="14.25" customHeight="1" outlineLevelCol="5"/>
  <cols>
    <col min="1" max="2" width="21.1333333333333" style="192" customWidth="1"/>
    <col min="3" max="3" width="21.1333333333333" style="106" customWidth="1"/>
    <col min="4" max="4" width="27.7142857142857" style="106" customWidth="1"/>
    <col min="5" max="6" width="36.7142857142857" style="106" customWidth="1"/>
    <col min="7" max="7" width="9.13333333333333" style="106" customWidth="1"/>
    <col min="8" max="16384" width="9.13333333333333" style="106"/>
  </cols>
  <sheetData>
    <row r="1" ht="12" customHeight="1" spans="1:6">
      <c r="A1" s="193">
        <v>0</v>
      </c>
      <c r="B1" s="193">
        <v>0</v>
      </c>
      <c r="C1" s="194">
        <v>1</v>
      </c>
      <c r="D1" s="195"/>
      <c r="E1" s="195"/>
      <c r="F1" s="195" t="s">
        <v>380</v>
      </c>
    </row>
    <row r="2" ht="26.25" customHeight="1" spans="1:6">
      <c r="A2" s="196" t="s">
        <v>381</v>
      </c>
      <c r="B2" s="196"/>
      <c r="C2" s="197"/>
      <c r="D2" s="197"/>
      <c r="E2" s="197"/>
      <c r="F2" s="197"/>
    </row>
    <row r="3" ht="13.5" customHeight="1" spans="1:6">
      <c r="A3" s="198" t="s">
        <v>2</v>
      </c>
      <c r="B3" s="198"/>
      <c r="C3" s="194"/>
      <c r="D3" s="195"/>
      <c r="E3" s="195"/>
      <c r="F3" s="195" t="s">
        <v>3</v>
      </c>
    </row>
    <row r="4" ht="19.5" customHeight="1" spans="1:6">
      <c r="A4" s="118" t="s">
        <v>182</v>
      </c>
      <c r="B4" s="199" t="s">
        <v>79</v>
      </c>
      <c r="C4" s="118" t="s">
        <v>80</v>
      </c>
      <c r="D4" s="119" t="s">
        <v>382</v>
      </c>
      <c r="E4" s="120"/>
      <c r="F4" s="200"/>
    </row>
    <row r="5" ht="18.75" customHeight="1" spans="1:6">
      <c r="A5" s="122"/>
      <c r="B5" s="201"/>
      <c r="C5" s="123"/>
      <c r="D5" s="118" t="s">
        <v>61</v>
      </c>
      <c r="E5" s="119" t="s">
        <v>82</v>
      </c>
      <c r="F5" s="118" t="s">
        <v>83</v>
      </c>
    </row>
    <row r="6" ht="18.75" customHeight="1" spans="1:6">
      <c r="A6" s="202">
        <v>1</v>
      </c>
      <c r="B6" s="202" t="s">
        <v>163</v>
      </c>
      <c r="C6" s="126">
        <v>3</v>
      </c>
      <c r="D6" s="202" t="s">
        <v>165</v>
      </c>
      <c r="E6" s="202" t="s">
        <v>166</v>
      </c>
      <c r="F6" s="126">
        <v>6</v>
      </c>
    </row>
    <row r="7" ht="18.75" customHeight="1" spans="1:6">
      <c r="A7" s="203" t="s">
        <v>383</v>
      </c>
      <c r="B7" s="203" t="s">
        <v>383</v>
      </c>
      <c r="C7" s="203" t="s">
        <v>383</v>
      </c>
      <c r="D7" s="204" t="s">
        <v>383</v>
      </c>
      <c r="E7" s="205" t="s">
        <v>383</v>
      </c>
      <c r="F7" s="205" t="s">
        <v>383</v>
      </c>
    </row>
    <row r="8" ht="18.75" customHeight="1" spans="1:6">
      <c r="A8" s="206" t="s">
        <v>169</v>
      </c>
      <c r="B8" s="207"/>
      <c r="C8" s="208"/>
      <c r="D8" s="209" t="s">
        <v>383</v>
      </c>
      <c r="E8" s="205" t="s">
        <v>383</v>
      </c>
      <c r="F8" s="205" t="s">
        <v>383</v>
      </c>
    </row>
    <row r="9" customHeight="1" spans="1:6">
      <c r="A9" s="192" t="s">
        <v>384</v>
      </c>
    </row>
  </sheetData>
  <mergeCells count="7">
    <mergeCell ref="A2:F2"/>
    <mergeCell ref="A3:D3"/>
    <mergeCell ref="D4:F4"/>
    <mergeCell ref="A8:C8"/>
    <mergeCell ref="A4:A5"/>
    <mergeCell ref="B4:B5"/>
    <mergeCell ref="C4:C5"/>
  </mergeCells>
  <printOptions horizontalCentered="1"/>
  <pageMargins left="0.393055555555556" right="0.393055555555556" top="0.511805555555556" bottom="0.511805555555556" header="0.314583333333333" footer="0.314583333333333"/>
  <pageSetup paperSize="9" scale="86" orientation="landscape" horizontalDpi="600" verticalDpi="600"/>
  <headerFooter>
    <oddFooter>&amp;C&amp;"-"&amp;16-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0"/>
  <sheetViews>
    <sheetView zoomScaleSheetLayoutView="60" workbookViewId="0">
      <selection activeCell="A3" sqref="A3:F3"/>
    </sheetView>
  </sheetViews>
  <sheetFormatPr defaultColWidth="8.87619047619048" defaultRowHeight="14.25" customHeight="1"/>
  <cols>
    <col min="1" max="3" width="20.7142857142857" style="106" customWidth="1"/>
    <col min="4" max="4" width="24.7142857142857" style="106" customWidth="1"/>
    <col min="5" max="5" width="28.1428571428571" style="106" customWidth="1"/>
    <col min="6" max="7" width="10.7142857142857" style="106" customWidth="1"/>
    <col min="8" max="8" width="13.5714285714286" style="106" customWidth="1"/>
    <col min="9" max="9" width="12.1428571428571" style="106" customWidth="1"/>
    <col min="10" max="10" width="10.7142857142857" style="106" customWidth="1"/>
    <col min="11" max="11" width="10.7142857142857" style="92" customWidth="1"/>
    <col min="12" max="13" width="10.7142857142857" style="106" customWidth="1"/>
    <col min="14" max="15" width="12.1428571428571" style="106" customWidth="1"/>
    <col min="16" max="16" width="10.7142857142857" style="92" customWidth="1"/>
    <col min="17" max="17" width="10.7142857142857" style="106" customWidth="1"/>
    <col min="18" max="18" width="9.13333333333333" style="92" customWidth="1"/>
    <col min="19" max="16384" width="9.13333333333333" style="92"/>
  </cols>
  <sheetData>
    <row r="1" ht="13.5" customHeight="1" spans="1:19">
      <c r="A1" s="108"/>
      <c r="B1" s="108"/>
      <c r="C1" s="108"/>
      <c r="D1" s="108"/>
      <c r="E1" s="108"/>
      <c r="F1" s="108"/>
      <c r="G1" s="108"/>
      <c r="H1" s="108"/>
      <c r="I1" s="108"/>
      <c r="J1" s="108"/>
      <c r="P1" s="93"/>
      <c r="Q1" s="156" t="s">
        <v>385</v>
      </c>
    </row>
    <row r="2" ht="27.75" customHeight="1" spans="1:19">
      <c r="A2" s="157" t="s">
        <v>386</v>
      </c>
      <c r="B2" s="95"/>
      <c r="C2" s="95"/>
      <c r="D2" s="95"/>
      <c r="E2" s="95"/>
      <c r="F2" s="95"/>
      <c r="G2" s="95"/>
      <c r="H2" s="95"/>
      <c r="I2" s="95"/>
      <c r="J2" s="95"/>
      <c r="K2" s="96"/>
      <c r="L2" s="95"/>
      <c r="M2" s="95"/>
      <c r="N2" s="95"/>
      <c r="O2" s="95"/>
      <c r="P2" s="96"/>
      <c r="Q2" s="95"/>
    </row>
    <row r="3" ht="18.75" customHeight="1" spans="1:19">
      <c r="A3" s="138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P3" s="117"/>
      <c r="Q3" s="158" t="s">
        <v>172</v>
      </c>
    </row>
    <row r="4" ht="15.75" customHeight="1" spans="1:19">
      <c r="A4" s="124" t="s">
        <v>387</v>
      </c>
      <c r="B4" s="159" t="s">
        <v>388</v>
      </c>
      <c r="C4" s="159" t="s">
        <v>389</v>
      </c>
      <c r="D4" s="159" t="s">
        <v>390</v>
      </c>
      <c r="E4" s="159" t="s">
        <v>391</v>
      </c>
      <c r="F4" s="159" t="s">
        <v>392</v>
      </c>
      <c r="G4" s="160" t="s">
        <v>189</v>
      </c>
      <c r="H4" s="161"/>
      <c r="I4" s="161"/>
      <c r="J4" s="160"/>
      <c r="K4" s="162"/>
      <c r="L4" s="160"/>
      <c r="M4" s="160"/>
      <c r="N4" s="160"/>
      <c r="O4" s="160"/>
      <c r="P4" s="162"/>
      <c r="Q4" s="160"/>
    </row>
    <row r="5" ht="17.25" customHeight="1" spans="1:19">
      <c r="A5" s="163"/>
      <c r="B5" s="164"/>
      <c r="C5" s="164"/>
      <c r="D5" s="164"/>
      <c r="E5" s="164"/>
      <c r="F5" s="164"/>
      <c r="G5" s="165" t="s">
        <v>61</v>
      </c>
      <c r="H5" s="141" t="s">
        <v>64</v>
      </c>
      <c r="I5" s="141" t="s">
        <v>393</v>
      </c>
      <c r="J5" s="164" t="s">
        <v>394</v>
      </c>
      <c r="K5" s="166" t="s">
        <v>395</v>
      </c>
      <c r="L5" s="167" t="s">
        <v>68</v>
      </c>
      <c r="M5" s="167"/>
      <c r="N5" s="167"/>
      <c r="O5" s="167"/>
      <c r="P5" s="168"/>
      <c r="Q5" s="169"/>
    </row>
    <row r="6" ht="54" customHeight="1" spans="1:19">
      <c r="A6" s="170"/>
      <c r="B6" s="171"/>
      <c r="C6" s="171"/>
      <c r="D6" s="171"/>
      <c r="E6" s="171"/>
      <c r="F6" s="171"/>
      <c r="G6" s="169"/>
      <c r="H6" s="141"/>
      <c r="I6" s="141"/>
      <c r="J6" s="171"/>
      <c r="K6" s="172"/>
      <c r="L6" s="171" t="s">
        <v>63</v>
      </c>
      <c r="M6" s="171" t="s">
        <v>70</v>
      </c>
      <c r="N6" s="171" t="s">
        <v>254</v>
      </c>
      <c r="O6" s="171" t="s">
        <v>72</v>
      </c>
      <c r="P6" s="172" t="s">
        <v>73</v>
      </c>
      <c r="Q6" s="169" t="s">
        <v>74</v>
      </c>
    </row>
    <row r="7" ht="20" customHeight="1" spans="1:19">
      <c r="A7" s="122">
        <v>1</v>
      </c>
      <c r="B7" s="173">
        <v>2</v>
      </c>
      <c r="C7" s="173">
        <v>3</v>
      </c>
      <c r="D7" s="122">
        <v>4</v>
      </c>
      <c r="E7" s="173">
        <v>5</v>
      </c>
      <c r="F7" s="173">
        <v>6</v>
      </c>
      <c r="G7" s="122">
        <v>7</v>
      </c>
      <c r="H7" s="173">
        <v>8</v>
      </c>
      <c r="I7" s="173">
        <v>9</v>
      </c>
      <c r="J7" s="122">
        <v>10</v>
      </c>
      <c r="K7" s="173">
        <v>11</v>
      </c>
      <c r="L7" s="173">
        <v>12</v>
      </c>
      <c r="M7" s="122">
        <v>13</v>
      </c>
      <c r="N7" s="173">
        <v>14</v>
      </c>
      <c r="O7" s="173">
        <v>15</v>
      </c>
      <c r="P7" s="122">
        <v>16</v>
      </c>
      <c r="Q7" s="174">
        <v>17</v>
      </c>
    </row>
    <row r="8" s="155" customFormat="1" ht="21" customHeight="1" spans="1:19">
      <c r="A8" s="175" t="s">
        <v>216</v>
      </c>
      <c r="B8" s="176" t="s">
        <v>76</v>
      </c>
      <c r="C8" s="176" t="s">
        <v>258</v>
      </c>
      <c r="D8" s="177" t="s">
        <v>396</v>
      </c>
      <c r="E8" s="177" t="s">
        <v>397</v>
      </c>
      <c r="F8" s="177" t="s">
        <v>398</v>
      </c>
      <c r="G8" s="178">
        <v>1</v>
      </c>
      <c r="H8" s="179">
        <v>2000</v>
      </c>
      <c r="I8" s="179">
        <v>2000</v>
      </c>
      <c r="J8" s="179"/>
      <c r="K8" s="179"/>
      <c r="L8" s="179"/>
      <c r="M8" s="179"/>
      <c r="N8" s="179">
        <v>2000</v>
      </c>
      <c r="O8" s="179">
        <v>2000</v>
      </c>
      <c r="P8" s="179"/>
      <c r="Q8" s="180"/>
      <c r="R8" s="181"/>
      <c r="S8" s="181"/>
    </row>
    <row r="9" s="155" customFormat="1" ht="21" customHeight="1" spans="1:19">
      <c r="A9" s="175" t="s">
        <v>216</v>
      </c>
      <c r="B9" s="176" t="s">
        <v>76</v>
      </c>
      <c r="C9" s="176" t="s">
        <v>258</v>
      </c>
      <c r="D9" s="177" t="s">
        <v>399</v>
      </c>
      <c r="E9" s="177" t="s">
        <v>399</v>
      </c>
      <c r="F9" s="177" t="s">
        <v>398</v>
      </c>
      <c r="G9" s="178">
        <v>3</v>
      </c>
      <c r="H9" s="179">
        <v>300000</v>
      </c>
      <c r="I9" s="179">
        <v>300000</v>
      </c>
      <c r="J9" s="179"/>
      <c r="K9" s="179"/>
      <c r="L9" s="179"/>
      <c r="M9" s="179"/>
      <c r="N9" s="179">
        <v>300000</v>
      </c>
      <c r="O9" s="179">
        <v>300000</v>
      </c>
      <c r="P9" s="179"/>
      <c r="Q9" s="182"/>
      <c r="R9" s="181"/>
      <c r="S9" s="181"/>
    </row>
    <row r="10" s="155" customFormat="1" ht="21" customHeight="1" spans="1:19">
      <c r="A10" s="175" t="s">
        <v>216</v>
      </c>
      <c r="B10" s="176" t="s">
        <v>76</v>
      </c>
      <c r="C10" s="176" t="s">
        <v>258</v>
      </c>
      <c r="D10" s="177" t="s">
        <v>400</v>
      </c>
      <c r="E10" s="177" t="s">
        <v>401</v>
      </c>
      <c r="F10" s="177" t="s">
        <v>402</v>
      </c>
      <c r="G10" s="178">
        <v>1</v>
      </c>
      <c r="H10" s="179">
        <v>500</v>
      </c>
      <c r="I10" s="179">
        <v>500</v>
      </c>
      <c r="J10" s="179"/>
      <c r="K10" s="179"/>
      <c r="L10" s="179"/>
      <c r="M10" s="179"/>
      <c r="N10" s="179">
        <v>500</v>
      </c>
      <c r="O10" s="179">
        <v>500</v>
      </c>
      <c r="P10" s="179"/>
      <c r="Q10" s="182"/>
      <c r="R10" s="181"/>
      <c r="S10" s="181"/>
    </row>
    <row r="11" s="155" customFormat="1" ht="21" customHeight="1" spans="1:19">
      <c r="A11" s="175" t="s">
        <v>216</v>
      </c>
      <c r="B11" s="176" t="s">
        <v>76</v>
      </c>
      <c r="C11" s="176" t="s">
        <v>258</v>
      </c>
      <c r="D11" s="177" t="s">
        <v>403</v>
      </c>
      <c r="E11" s="177" t="s">
        <v>404</v>
      </c>
      <c r="F11" s="177" t="s">
        <v>405</v>
      </c>
      <c r="G11" s="178">
        <v>20</v>
      </c>
      <c r="H11" s="179">
        <v>20000</v>
      </c>
      <c r="I11" s="179">
        <v>20000</v>
      </c>
      <c r="J11" s="179"/>
      <c r="K11" s="179"/>
      <c r="L11" s="179"/>
      <c r="M11" s="179"/>
      <c r="N11" s="179">
        <v>20000</v>
      </c>
      <c r="O11" s="179">
        <v>20000</v>
      </c>
      <c r="P11" s="179"/>
      <c r="Q11" s="182"/>
      <c r="R11" s="181"/>
      <c r="S11" s="181"/>
    </row>
    <row r="12" s="155" customFormat="1" ht="21" customHeight="1" spans="1:19">
      <c r="A12" s="175" t="s">
        <v>216</v>
      </c>
      <c r="B12" s="176" t="s">
        <v>76</v>
      </c>
      <c r="C12" s="176" t="s">
        <v>258</v>
      </c>
      <c r="D12" s="177" t="s">
        <v>406</v>
      </c>
      <c r="E12" s="177" t="s">
        <v>407</v>
      </c>
      <c r="F12" s="177" t="s">
        <v>398</v>
      </c>
      <c r="G12" s="178">
        <v>1</v>
      </c>
      <c r="H12" s="179">
        <v>300000</v>
      </c>
      <c r="I12" s="179">
        <v>300000</v>
      </c>
      <c r="J12" s="179"/>
      <c r="K12" s="179"/>
      <c r="L12" s="179"/>
      <c r="M12" s="179"/>
      <c r="N12" s="179">
        <v>300000</v>
      </c>
      <c r="O12" s="179">
        <v>300000</v>
      </c>
      <c r="P12" s="179"/>
      <c r="Q12" s="182"/>
      <c r="R12" s="181"/>
      <c r="S12" s="181"/>
    </row>
    <row r="13" s="155" customFormat="1" ht="21" customHeight="1" spans="1:19">
      <c r="A13" s="175" t="s">
        <v>216</v>
      </c>
      <c r="B13" s="176" t="s">
        <v>76</v>
      </c>
      <c r="C13" s="176" t="s">
        <v>258</v>
      </c>
      <c r="D13" s="177" t="s">
        <v>408</v>
      </c>
      <c r="E13" s="177" t="s">
        <v>409</v>
      </c>
      <c r="F13" s="177" t="s">
        <v>398</v>
      </c>
      <c r="G13" s="178">
        <v>1</v>
      </c>
      <c r="H13" s="179">
        <v>2000</v>
      </c>
      <c r="I13" s="179">
        <v>2000</v>
      </c>
      <c r="J13" s="179"/>
      <c r="K13" s="179"/>
      <c r="L13" s="179"/>
      <c r="M13" s="179"/>
      <c r="N13" s="179">
        <v>2000</v>
      </c>
      <c r="O13" s="179">
        <v>2000</v>
      </c>
      <c r="P13" s="179"/>
      <c r="Q13" s="182"/>
      <c r="R13" s="181"/>
      <c r="S13" s="181"/>
    </row>
    <row r="14" s="155" customFormat="1" ht="21" customHeight="1" spans="1:19">
      <c r="A14" s="175" t="s">
        <v>216</v>
      </c>
      <c r="B14" s="176" t="s">
        <v>76</v>
      </c>
      <c r="C14" s="176" t="s">
        <v>258</v>
      </c>
      <c r="D14" s="177" t="s">
        <v>410</v>
      </c>
      <c r="E14" s="177" t="s">
        <v>411</v>
      </c>
      <c r="F14" s="177" t="s">
        <v>405</v>
      </c>
      <c r="G14" s="178">
        <v>3</v>
      </c>
      <c r="H14" s="179">
        <v>18000</v>
      </c>
      <c r="I14" s="179">
        <v>18000</v>
      </c>
      <c r="J14" s="179"/>
      <c r="K14" s="179"/>
      <c r="L14" s="179"/>
      <c r="M14" s="179"/>
      <c r="N14" s="179">
        <v>18000</v>
      </c>
      <c r="O14" s="179">
        <v>18000</v>
      </c>
      <c r="P14" s="179"/>
      <c r="Q14" s="182"/>
      <c r="R14" s="181"/>
      <c r="S14" s="181"/>
    </row>
    <row r="15" s="155" customFormat="1" ht="21" customHeight="1" spans="1:19">
      <c r="A15" s="175" t="s">
        <v>216</v>
      </c>
      <c r="B15" s="176" t="s">
        <v>76</v>
      </c>
      <c r="C15" s="176" t="s">
        <v>258</v>
      </c>
      <c r="D15" s="177" t="s">
        <v>412</v>
      </c>
      <c r="E15" s="177" t="s">
        <v>411</v>
      </c>
      <c r="F15" s="177" t="s">
        <v>398</v>
      </c>
      <c r="G15" s="178">
        <v>1</v>
      </c>
      <c r="H15" s="179">
        <v>6000</v>
      </c>
      <c r="I15" s="179">
        <v>6000</v>
      </c>
      <c r="J15" s="179"/>
      <c r="K15" s="179"/>
      <c r="L15" s="179"/>
      <c r="M15" s="179"/>
      <c r="N15" s="179">
        <v>6000</v>
      </c>
      <c r="O15" s="179">
        <v>6000</v>
      </c>
      <c r="P15" s="179"/>
      <c r="Q15" s="182"/>
      <c r="R15" s="181"/>
      <c r="S15" s="181"/>
    </row>
    <row r="16" s="155" customFormat="1" ht="21" customHeight="1" spans="1:19">
      <c r="A16" s="175" t="s">
        <v>216</v>
      </c>
      <c r="B16" s="176" t="s">
        <v>76</v>
      </c>
      <c r="C16" s="176" t="s">
        <v>258</v>
      </c>
      <c r="D16" s="177" t="s">
        <v>413</v>
      </c>
      <c r="E16" s="177" t="s">
        <v>411</v>
      </c>
      <c r="F16" s="177" t="s">
        <v>405</v>
      </c>
      <c r="G16" s="178">
        <v>1</v>
      </c>
      <c r="H16" s="179">
        <v>291000</v>
      </c>
      <c r="I16" s="179">
        <v>291000</v>
      </c>
      <c r="J16" s="179"/>
      <c r="K16" s="179"/>
      <c r="L16" s="179"/>
      <c r="M16" s="179"/>
      <c r="N16" s="179">
        <v>291000</v>
      </c>
      <c r="O16" s="179">
        <v>291000</v>
      </c>
      <c r="P16" s="179"/>
      <c r="Q16" s="182"/>
      <c r="R16" s="181"/>
      <c r="S16" s="181"/>
    </row>
    <row r="17" s="155" customFormat="1" ht="21" customHeight="1" spans="1:19">
      <c r="A17" s="175" t="s">
        <v>216</v>
      </c>
      <c r="B17" s="176" t="s">
        <v>76</v>
      </c>
      <c r="C17" s="176" t="s">
        <v>258</v>
      </c>
      <c r="D17" s="177" t="s">
        <v>414</v>
      </c>
      <c r="E17" s="177" t="s">
        <v>411</v>
      </c>
      <c r="F17" s="177" t="s">
        <v>405</v>
      </c>
      <c r="G17" s="178">
        <v>2</v>
      </c>
      <c r="H17" s="179">
        <v>30000</v>
      </c>
      <c r="I17" s="179">
        <v>30000</v>
      </c>
      <c r="J17" s="179"/>
      <c r="K17" s="179"/>
      <c r="L17" s="179"/>
      <c r="M17" s="179"/>
      <c r="N17" s="179">
        <v>30000</v>
      </c>
      <c r="O17" s="179">
        <v>30000</v>
      </c>
      <c r="P17" s="179"/>
      <c r="Q17" s="182"/>
      <c r="R17" s="181"/>
      <c r="S17" s="181"/>
    </row>
    <row r="18" s="155" customFormat="1" ht="21" customHeight="1" spans="1:19">
      <c r="A18" s="175" t="s">
        <v>216</v>
      </c>
      <c r="B18" s="176" t="s">
        <v>76</v>
      </c>
      <c r="C18" s="176" t="s">
        <v>258</v>
      </c>
      <c r="D18" s="177" t="s">
        <v>415</v>
      </c>
      <c r="E18" s="177" t="s">
        <v>411</v>
      </c>
      <c r="F18" s="177" t="s">
        <v>398</v>
      </c>
      <c r="G18" s="178">
        <v>2</v>
      </c>
      <c r="H18" s="179">
        <v>20000</v>
      </c>
      <c r="I18" s="179">
        <v>20000</v>
      </c>
      <c r="J18" s="179"/>
      <c r="K18" s="179"/>
      <c r="L18" s="179"/>
      <c r="M18" s="179"/>
      <c r="N18" s="179">
        <v>20000</v>
      </c>
      <c r="O18" s="179">
        <v>20000</v>
      </c>
      <c r="P18" s="179"/>
      <c r="Q18" s="182"/>
      <c r="R18" s="181"/>
      <c r="S18" s="181"/>
    </row>
    <row r="19" s="155" customFormat="1" ht="21" customHeight="1" spans="1:19">
      <c r="A19" s="175" t="s">
        <v>216</v>
      </c>
      <c r="B19" s="176" t="s">
        <v>76</v>
      </c>
      <c r="C19" s="176" t="s">
        <v>258</v>
      </c>
      <c r="D19" s="177" t="s">
        <v>416</v>
      </c>
      <c r="E19" s="177" t="s">
        <v>411</v>
      </c>
      <c r="F19" s="177" t="s">
        <v>398</v>
      </c>
      <c r="G19" s="178">
        <v>2</v>
      </c>
      <c r="H19" s="179">
        <v>560000</v>
      </c>
      <c r="I19" s="179">
        <v>560000</v>
      </c>
      <c r="J19" s="179"/>
      <c r="K19" s="179"/>
      <c r="L19" s="179"/>
      <c r="M19" s="179"/>
      <c r="N19" s="179">
        <v>560000</v>
      </c>
      <c r="O19" s="179">
        <v>560000</v>
      </c>
      <c r="P19" s="179"/>
      <c r="Q19" s="182"/>
      <c r="R19" s="181"/>
      <c r="S19" s="181"/>
    </row>
    <row r="20" s="155" customFormat="1" ht="21" customHeight="1" spans="1:19">
      <c r="A20" s="175" t="s">
        <v>216</v>
      </c>
      <c r="B20" s="176" t="s">
        <v>76</v>
      </c>
      <c r="C20" s="176" t="s">
        <v>258</v>
      </c>
      <c r="D20" s="177" t="s">
        <v>417</v>
      </c>
      <c r="E20" s="177" t="s">
        <v>411</v>
      </c>
      <c r="F20" s="177" t="s">
        <v>405</v>
      </c>
      <c r="G20" s="178">
        <v>1</v>
      </c>
      <c r="H20" s="179">
        <v>380000</v>
      </c>
      <c r="I20" s="179">
        <v>380000</v>
      </c>
      <c r="J20" s="179"/>
      <c r="K20" s="179"/>
      <c r="L20" s="179"/>
      <c r="M20" s="179"/>
      <c r="N20" s="179">
        <v>380000</v>
      </c>
      <c r="O20" s="179">
        <v>380000</v>
      </c>
      <c r="P20" s="179"/>
      <c r="Q20" s="182"/>
      <c r="R20" s="181"/>
      <c r="S20" s="181"/>
    </row>
    <row r="21" s="155" customFormat="1" ht="21" customHeight="1" spans="1:19">
      <c r="A21" s="175" t="s">
        <v>216</v>
      </c>
      <c r="B21" s="176" t="s">
        <v>76</v>
      </c>
      <c r="C21" s="176" t="s">
        <v>258</v>
      </c>
      <c r="D21" s="177" t="s">
        <v>418</v>
      </c>
      <c r="E21" s="177" t="s">
        <v>411</v>
      </c>
      <c r="F21" s="177" t="s">
        <v>398</v>
      </c>
      <c r="G21" s="178">
        <v>2</v>
      </c>
      <c r="H21" s="179">
        <v>16000</v>
      </c>
      <c r="I21" s="179">
        <v>16000</v>
      </c>
      <c r="J21" s="179"/>
      <c r="K21" s="179"/>
      <c r="L21" s="179"/>
      <c r="M21" s="179"/>
      <c r="N21" s="179">
        <v>16000</v>
      </c>
      <c r="O21" s="179">
        <v>16000</v>
      </c>
      <c r="P21" s="179"/>
      <c r="Q21" s="182"/>
      <c r="R21" s="181"/>
      <c r="S21" s="181"/>
    </row>
    <row r="22" s="155" customFormat="1" ht="21" customHeight="1" spans="1:19">
      <c r="A22" s="175" t="s">
        <v>216</v>
      </c>
      <c r="B22" s="176" t="s">
        <v>76</v>
      </c>
      <c r="C22" s="176" t="s">
        <v>258</v>
      </c>
      <c r="D22" s="177" t="s">
        <v>419</v>
      </c>
      <c r="E22" s="177" t="s">
        <v>411</v>
      </c>
      <c r="F22" s="177" t="s">
        <v>398</v>
      </c>
      <c r="G22" s="178">
        <v>3</v>
      </c>
      <c r="H22" s="179">
        <v>15000</v>
      </c>
      <c r="I22" s="179">
        <v>15000</v>
      </c>
      <c r="J22" s="179"/>
      <c r="K22" s="179"/>
      <c r="L22" s="179"/>
      <c r="M22" s="179"/>
      <c r="N22" s="179">
        <v>15000</v>
      </c>
      <c r="O22" s="179">
        <v>15000</v>
      </c>
      <c r="P22" s="179"/>
      <c r="Q22" s="182"/>
      <c r="R22" s="181"/>
      <c r="S22" s="181"/>
    </row>
    <row r="23" s="155" customFormat="1" ht="21" customHeight="1" spans="1:19">
      <c r="A23" s="175" t="s">
        <v>216</v>
      </c>
      <c r="B23" s="176" t="s">
        <v>76</v>
      </c>
      <c r="C23" s="176" t="s">
        <v>258</v>
      </c>
      <c r="D23" s="177" t="s">
        <v>420</v>
      </c>
      <c r="E23" s="177" t="s">
        <v>411</v>
      </c>
      <c r="F23" s="177" t="s">
        <v>398</v>
      </c>
      <c r="G23" s="178">
        <v>3</v>
      </c>
      <c r="H23" s="179">
        <v>90000</v>
      </c>
      <c r="I23" s="179">
        <v>90000</v>
      </c>
      <c r="J23" s="179"/>
      <c r="K23" s="179"/>
      <c r="L23" s="179"/>
      <c r="M23" s="179"/>
      <c r="N23" s="179">
        <v>90000</v>
      </c>
      <c r="O23" s="179">
        <v>90000</v>
      </c>
      <c r="P23" s="179"/>
      <c r="Q23" s="182"/>
      <c r="R23" s="181"/>
      <c r="S23" s="181"/>
    </row>
    <row r="24" s="155" customFormat="1" ht="21" customHeight="1" spans="1:19">
      <c r="A24" s="175" t="s">
        <v>216</v>
      </c>
      <c r="B24" s="176" t="s">
        <v>76</v>
      </c>
      <c r="C24" s="176" t="s">
        <v>258</v>
      </c>
      <c r="D24" s="177" t="s">
        <v>421</v>
      </c>
      <c r="E24" s="177" t="s">
        <v>411</v>
      </c>
      <c r="F24" s="177" t="s">
        <v>405</v>
      </c>
      <c r="G24" s="178">
        <v>3</v>
      </c>
      <c r="H24" s="179">
        <v>30000</v>
      </c>
      <c r="I24" s="179">
        <v>30000</v>
      </c>
      <c r="J24" s="179"/>
      <c r="K24" s="179"/>
      <c r="L24" s="179"/>
      <c r="M24" s="179"/>
      <c r="N24" s="179">
        <v>30000</v>
      </c>
      <c r="O24" s="179">
        <v>30000</v>
      </c>
      <c r="P24" s="179"/>
      <c r="Q24" s="182"/>
      <c r="R24" s="181"/>
      <c r="S24" s="181"/>
    </row>
    <row r="25" s="155" customFormat="1" ht="21" customHeight="1" spans="1:19">
      <c r="A25" s="175" t="s">
        <v>216</v>
      </c>
      <c r="B25" s="176" t="s">
        <v>76</v>
      </c>
      <c r="C25" s="176" t="s">
        <v>258</v>
      </c>
      <c r="D25" s="177" t="s">
        <v>422</v>
      </c>
      <c r="E25" s="177" t="s">
        <v>411</v>
      </c>
      <c r="F25" s="177" t="s">
        <v>398</v>
      </c>
      <c r="G25" s="178">
        <v>3</v>
      </c>
      <c r="H25" s="179">
        <v>6000</v>
      </c>
      <c r="I25" s="179">
        <v>6000</v>
      </c>
      <c r="J25" s="179"/>
      <c r="K25" s="179"/>
      <c r="L25" s="179"/>
      <c r="M25" s="179"/>
      <c r="N25" s="179">
        <v>6000</v>
      </c>
      <c r="O25" s="179">
        <v>6000</v>
      </c>
      <c r="P25" s="179"/>
      <c r="Q25" s="182"/>
      <c r="R25" s="181"/>
      <c r="S25" s="181"/>
    </row>
    <row r="26" s="155" customFormat="1" ht="21" customHeight="1" spans="1:19">
      <c r="A26" s="175" t="s">
        <v>216</v>
      </c>
      <c r="B26" s="176" t="s">
        <v>76</v>
      </c>
      <c r="C26" s="176" t="s">
        <v>258</v>
      </c>
      <c r="D26" s="177" t="s">
        <v>423</v>
      </c>
      <c r="E26" s="177" t="s">
        <v>411</v>
      </c>
      <c r="F26" s="177" t="s">
        <v>398</v>
      </c>
      <c r="G26" s="178">
        <v>1</v>
      </c>
      <c r="H26" s="179">
        <v>2000</v>
      </c>
      <c r="I26" s="179">
        <v>2000</v>
      </c>
      <c r="J26" s="179"/>
      <c r="K26" s="179"/>
      <c r="L26" s="179"/>
      <c r="M26" s="179"/>
      <c r="N26" s="179">
        <v>2000</v>
      </c>
      <c r="O26" s="179">
        <v>2000</v>
      </c>
      <c r="P26" s="179"/>
      <c r="Q26" s="182"/>
      <c r="R26" s="181"/>
      <c r="S26" s="181"/>
    </row>
    <row r="27" s="155" customFormat="1" ht="21" customHeight="1" spans="1:19">
      <c r="A27" s="175" t="s">
        <v>216</v>
      </c>
      <c r="B27" s="176" t="s">
        <v>76</v>
      </c>
      <c r="C27" s="176" t="s">
        <v>258</v>
      </c>
      <c r="D27" s="177" t="s">
        <v>424</v>
      </c>
      <c r="E27" s="177" t="s">
        <v>411</v>
      </c>
      <c r="F27" s="177" t="s">
        <v>398</v>
      </c>
      <c r="G27" s="178">
        <v>1</v>
      </c>
      <c r="H27" s="179">
        <v>20000</v>
      </c>
      <c r="I27" s="179">
        <v>20000</v>
      </c>
      <c r="J27" s="179"/>
      <c r="K27" s="179"/>
      <c r="L27" s="179"/>
      <c r="M27" s="179"/>
      <c r="N27" s="179">
        <v>20000</v>
      </c>
      <c r="O27" s="179">
        <v>20000</v>
      </c>
      <c r="P27" s="179"/>
      <c r="Q27" s="182"/>
      <c r="R27" s="181"/>
      <c r="S27" s="181"/>
    </row>
    <row r="28" s="155" customFormat="1" ht="21" customHeight="1" spans="1:19">
      <c r="A28" s="175" t="s">
        <v>216</v>
      </c>
      <c r="B28" s="176" t="s">
        <v>76</v>
      </c>
      <c r="C28" s="176" t="s">
        <v>258</v>
      </c>
      <c r="D28" s="177" t="s">
        <v>425</v>
      </c>
      <c r="E28" s="177" t="s">
        <v>411</v>
      </c>
      <c r="F28" s="177" t="s">
        <v>426</v>
      </c>
      <c r="G28" s="178">
        <v>2</v>
      </c>
      <c r="H28" s="179">
        <v>6000</v>
      </c>
      <c r="I28" s="179">
        <v>6000</v>
      </c>
      <c r="J28" s="179"/>
      <c r="K28" s="179"/>
      <c r="L28" s="179"/>
      <c r="M28" s="179"/>
      <c r="N28" s="179">
        <v>6000</v>
      </c>
      <c r="O28" s="179">
        <v>6000</v>
      </c>
      <c r="P28" s="179"/>
      <c r="Q28" s="182"/>
      <c r="R28" s="181"/>
      <c r="S28" s="181"/>
    </row>
    <row r="29" s="155" customFormat="1" ht="21" customHeight="1" spans="1:19">
      <c r="A29" s="175" t="s">
        <v>216</v>
      </c>
      <c r="B29" s="176" t="s">
        <v>76</v>
      </c>
      <c r="C29" s="176" t="s">
        <v>258</v>
      </c>
      <c r="D29" s="177" t="s">
        <v>427</v>
      </c>
      <c r="E29" s="177" t="s">
        <v>411</v>
      </c>
      <c r="F29" s="177" t="s">
        <v>398</v>
      </c>
      <c r="G29" s="178">
        <v>2</v>
      </c>
      <c r="H29" s="179">
        <v>40000</v>
      </c>
      <c r="I29" s="179">
        <v>40000</v>
      </c>
      <c r="J29" s="179"/>
      <c r="K29" s="179"/>
      <c r="L29" s="179"/>
      <c r="M29" s="179"/>
      <c r="N29" s="179">
        <v>40000</v>
      </c>
      <c r="O29" s="179">
        <v>40000</v>
      </c>
      <c r="P29" s="179"/>
      <c r="Q29" s="182"/>
      <c r="R29" s="181"/>
      <c r="S29" s="181"/>
    </row>
    <row r="30" s="155" customFormat="1" ht="21" customHeight="1" spans="1:19">
      <c r="A30" s="175" t="s">
        <v>216</v>
      </c>
      <c r="B30" s="176" t="s">
        <v>76</v>
      </c>
      <c r="C30" s="176" t="s">
        <v>258</v>
      </c>
      <c r="D30" s="177" t="s">
        <v>428</v>
      </c>
      <c r="E30" s="177" t="s">
        <v>411</v>
      </c>
      <c r="F30" s="177" t="s">
        <v>398</v>
      </c>
      <c r="G30" s="178">
        <v>2</v>
      </c>
      <c r="H30" s="179">
        <v>10000</v>
      </c>
      <c r="I30" s="179">
        <v>10000</v>
      </c>
      <c r="J30" s="179"/>
      <c r="K30" s="179"/>
      <c r="L30" s="179"/>
      <c r="M30" s="179"/>
      <c r="N30" s="179">
        <v>10000</v>
      </c>
      <c r="O30" s="179">
        <v>10000</v>
      </c>
      <c r="P30" s="179"/>
      <c r="Q30" s="182"/>
      <c r="R30" s="181"/>
      <c r="S30" s="181"/>
    </row>
    <row r="31" s="155" customFormat="1" ht="21" customHeight="1" spans="1:19">
      <c r="A31" s="175" t="s">
        <v>216</v>
      </c>
      <c r="B31" s="176" t="s">
        <v>76</v>
      </c>
      <c r="C31" s="176" t="s">
        <v>258</v>
      </c>
      <c r="D31" s="177" t="s">
        <v>429</v>
      </c>
      <c r="E31" s="177" t="s">
        <v>430</v>
      </c>
      <c r="F31" s="177" t="s">
        <v>398</v>
      </c>
      <c r="G31" s="178">
        <v>3</v>
      </c>
      <c r="H31" s="179">
        <v>15000</v>
      </c>
      <c r="I31" s="179">
        <v>15000</v>
      </c>
      <c r="J31" s="179"/>
      <c r="K31" s="179"/>
      <c r="L31" s="179"/>
      <c r="M31" s="179"/>
      <c r="N31" s="179">
        <v>15000</v>
      </c>
      <c r="O31" s="179">
        <v>15000</v>
      </c>
      <c r="P31" s="179"/>
      <c r="Q31" s="182"/>
      <c r="R31" s="181"/>
      <c r="S31" s="181"/>
    </row>
    <row r="32" s="155" customFormat="1" ht="21" customHeight="1" spans="1:19">
      <c r="A32" s="175" t="s">
        <v>216</v>
      </c>
      <c r="B32" s="176" t="s">
        <v>76</v>
      </c>
      <c r="C32" s="176" t="s">
        <v>258</v>
      </c>
      <c r="D32" s="177" t="s">
        <v>431</v>
      </c>
      <c r="E32" s="177" t="s">
        <v>430</v>
      </c>
      <c r="F32" s="177" t="s">
        <v>405</v>
      </c>
      <c r="G32" s="178">
        <v>2</v>
      </c>
      <c r="H32" s="179">
        <v>6000</v>
      </c>
      <c r="I32" s="179">
        <v>6000</v>
      </c>
      <c r="J32" s="179"/>
      <c r="K32" s="179"/>
      <c r="L32" s="179"/>
      <c r="M32" s="179"/>
      <c r="N32" s="179">
        <v>6000</v>
      </c>
      <c r="O32" s="179">
        <v>6000</v>
      </c>
      <c r="P32" s="179"/>
      <c r="Q32" s="182"/>
      <c r="R32" s="181"/>
      <c r="S32" s="181"/>
    </row>
    <row r="33" s="155" customFormat="1" ht="21" customHeight="1" spans="1:19">
      <c r="A33" s="175" t="s">
        <v>216</v>
      </c>
      <c r="B33" s="176" t="s">
        <v>76</v>
      </c>
      <c r="C33" s="176" t="s">
        <v>258</v>
      </c>
      <c r="D33" s="177" t="s">
        <v>432</v>
      </c>
      <c r="E33" s="177" t="s">
        <v>430</v>
      </c>
      <c r="F33" s="177" t="s">
        <v>405</v>
      </c>
      <c r="G33" s="178">
        <v>2</v>
      </c>
      <c r="H33" s="179">
        <v>6000</v>
      </c>
      <c r="I33" s="179">
        <v>6000</v>
      </c>
      <c r="J33" s="179"/>
      <c r="K33" s="179"/>
      <c r="L33" s="179"/>
      <c r="M33" s="179"/>
      <c r="N33" s="179">
        <v>6000</v>
      </c>
      <c r="O33" s="179">
        <v>6000</v>
      </c>
      <c r="P33" s="179"/>
      <c r="Q33" s="182"/>
      <c r="R33" s="181"/>
      <c r="S33" s="181"/>
    </row>
    <row r="34" s="155" customFormat="1" ht="21" customHeight="1" spans="1:19">
      <c r="A34" s="175" t="s">
        <v>216</v>
      </c>
      <c r="B34" s="176" t="s">
        <v>76</v>
      </c>
      <c r="C34" s="176" t="s">
        <v>258</v>
      </c>
      <c r="D34" s="177" t="s">
        <v>433</v>
      </c>
      <c r="E34" s="177" t="s">
        <v>430</v>
      </c>
      <c r="F34" s="177" t="s">
        <v>398</v>
      </c>
      <c r="G34" s="178">
        <v>3</v>
      </c>
      <c r="H34" s="179">
        <v>204000</v>
      </c>
      <c r="I34" s="179">
        <v>204000</v>
      </c>
      <c r="J34" s="179"/>
      <c r="K34" s="179"/>
      <c r="L34" s="179"/>
      <c r="M34" s="179"/>
      <c r="N34" s="179">
        <v>204000</v>
      </c>
      <c r="O34" s="179">
        <v>204000</v>
      </c>
      <c r="P34" s="179"/>
      <c r="Q34" s="182"/>
      <c r="R34" s="181"/>
      <c r="S34" s="181"/>
    </row>
    <row r="35" s="155" customFormat="1" ht="21" customHeight="1" spans="1:19">
      <c r="A35" s="175" t="s">
        <v>216</v>
      </c>
      <c r="B35" s="176" t="s">
        <v>76</v>
      </c>
      <c r="C35" s="176" t="s">
        <v>258</v>
      </c>
      <c r="D35" s="177" t="s">
        <v>434</v>
      </c>
      <c r="E35" s="177" t="s">
        <v>435</v>
      </c>
      <c r="F35" s="177" t="s">
        <v>398</v>
      </c>
      <c r="G35" s="178">
        <v>1</v>
      </c>
      <c r="H35" s="179">
        <v>500000</v>
      </c>
      <c r="I35" s="179">
        <v>500000</v>
      </c>
      <c r="J35" s="179"/>
      <c r="K35" s="179"/>
      <c r="L35" s="179"/>
      <c r="M35" s="179"/>
      <c r="N35" s="179">
        <v>500000</v>
      </c>
      <c r="O35" s="179">
        <v>500000</v>
      </c>
      <c r="P35" s="179"/>
      <c r="Q35" s="182"/>
      <c r="R35" s="181"/>
      <c r="S35" s="181"/>
    </row>
    <row r="36" s="155" customFormat="1" ht="21" customHeight="1" spans="1:19">
      <c r="A36" s="175" t="s">
        <v>216</v>
      </c>
      <c r="B36" s="176" t="s">
        <v>76</v>
      </c>
      <c r="C36" s="176" t="s">
        <v>258</v>
      </c>
      <c r="D36" s="177" t="s">
        <v>436</v>
      </c>
      <c r="E36" s="177" t="s">
        <v>436</v>
      </c>
      <c r="F36" s="177" t="s">
        <v>405</v>
      </c>
      <c r="G36" s="178">
        <v>1</v>
      </c>
      <c r="H36" s="179">
        <v>500000</v>
      </c>
      <c r="I36" s="179">
        <v>500000</v>
      </c>
      <c r="J36" s="179"/>
      <c r="K36" s="179"/>
      <c r="L36" s="179"/>
      <c r="M36" s="179"/>
      <c r="N36" s="179">
        <v>500000</v>
      </c>
      <c r="O36" s="179">
        <v>500000</v>
      </c>
      <c r="P36" s="179"/>
      <c r="Q36" s="182"/>
      <c r="R36" s="181"/>
      <c r="S36" s="181"/>
    </row>
    <row r="37" s="155" customFormat="1" ht="21" customHeight="1" spans="1:19">
      <c r="A37" s="175" t="s">
        <v>216</v>
      </c>
      <c r="B37" s="176" t="s">
        <v>76</v>
      </c>
      <c r="C37" s="176" t="s">
        <v>258</v>
      </c>
      <c r="D37" s="177" t="s">
        <v>437</v>
      </c>
      <c r="E37" s="177" t="s">
        <v>438</v>
      </c>
      <c r="F37" s="177" t="s">
        <v>398</v>
      </c>
      <c r="G37" s="178">
        <v>1</v>
      </c>
      <c r="H37" s="179">
        <v>200000</v>
      </c>
      <c r="I37" s="179">
        <v>200000</v>
      </c>
      <c r="J37" s="179"/>
      <c r="K37" s="179"/>
      <c r="L37" s="179"/>
      <c r="M37" s="179"/>
      <c r="N37" s="179">
        <v>200000</v>
      </c>
      <c r="O37" s="179">
        <v>200000</v>
      </c>
      <c r="P37" s="179"/>
      <c r="Q37" s="182"/>
      <c r="R37" s="181"/>
      <c r="S37" s="181"/>
    </row>
    <row r="38" s="155" customFormat="1" ht="21" customHeight="1" spans="1:19">
      <c r="A38" s="175" t="s">
        <v>216</v>
      </c>
      <c r="B38" s="176" t="s">
        <v>76</v>
      </c>
      <c r="C38" s="176" t="s">
        <v>258</v>
      </c>
      <c r="D38" s="177" t="s">
        <v>439</v>
      </c>
      <c r="E38" s="177" t="s">
        <v>438</v>
      </c>
      <c r="F38" s="177" t="s">
        <v>398</v>
      </c>
      <c r="G38" s="178">
        <v>6</v>
      </c>
      <c r="H38" s="179">
        <v>6000</v>
      </c>
      <c r="I38" s="179">
        <v>6000</v>
      </c>
      <c r="J38" s="179"/>
      <c r="K38" s="179"/>
      <c r="L38" s="179"/>
      <c r="M38" s="179"/>
      <c r="N38" s="179">
        <v>6000</v>
      </c>
      <c r="O38" s="179">
        <v>6000</v>
      </c>
      <c r="P38" s="179"/>
      <c r="Q38" s="182"/>
      <c r="R38" s="181"/>
      <c r="S38" s="181"/>
    </row>
    <row r="39" s="155" customFormat="1" ht="21" customHeight="1" spans="1:19">
      <c r="A39" s="175" t="s">
        <v>216</v>
      </c>
      <c r="B39" s="176" t="s">
        <v>76</v>
      </c>
      <c r="C39" s="176" t="s">
        <v>258</v>
      </c>
      <c r="D39" s="177" t="s">
        <v>440</v>
      </c>
      <c r="E39" s="177" t="s">
        <v>438</v>
      </c>
      <c r="F39" s="177" t="s">
        <v>405</v>
      </c>
      <c r="G39" s="178">
        <v>1</v>
      </c>
      <c r="H39" s="179">
        <v>10000</v>
      </c>
      <c r="I39" s="179">
        <v>10000</v>
      </c>
      <c r="J39" s="179"/>
      <c r="K39" s="179"/>
      <c r="L39" s="179"/>
      <c r="M39" s="179"/>
      <c r="N39" s="179">
        <v>10000</v>
      </c>
      <c r="O39" s="179">
        <v>10000</v>
      </c>
      <c r="P39" s="179"/>
      <c r="Q39" s="182"/>
      <c r="R39" s="181"/>
      <c r="S39" s="181"/>
    </row>
    <row r="40" s="155" customFormat="1" ht="21" customHeight="1" spans="1:19">
      <c r="A40" s="175" t="s">
        <v>216</v>
      </c>
      <c r="B40" s="176" t="s">
        <v>76</v>
      </c>
      <c r="C40" s="176" t="s">
        <v>258</v>
      </c>
      <c r="D40" s="177" t="s">
        <v>441</v>
      </c>
      <c r="E40" s="177" t="s">
        <v>438</v>
      </c>
      <c r="F40" s="177" t="s">
        <v>398</v>
      </c>
      <c r="G40" s="178">
        <v>2</v>
      </c>
      <c r="H40" s="179">
        <v>60000</v>
      </c>
      <c r="I40" s="179">
        <v>60000</v>
      </c>
      <c r="J40" s="179"/>
      <c r="K40" s="179"/>
      <c r="L40" s="179"/>
      <c r="M40" s="179"/>
      <c r="N40" s="179">
        <v>60000</v>
      </c>
      <c r="O40" s="179">
        <v>60000</v>
      </c>
      <c r="P40" s="179"/>
      <c r="Q40" s="182"/>
      <c r="R40" s="181"/>
      <c r="S40" s="181"/>
    </row>
    <row r="41" s="155" customFormat="1" ht="21" customHeight="1" spans="1:19">
      <c r="A41" s="175" t="s">
        <v>216</v>
      </c>
      <c r="B41" s="176" t="s">
        <v>76</v>
      </c>
      <c r="C41" s="176" t="s">
        <v>258</v>
      </c>
      <c r="D41" s="177" t="s">
        <v>442</v>
      </c>
      <c r="E41" s="177" t="s">
        <v>438</v>
      </c>
      <c r="F41" s="177" t="s">
        <v>398</v>
      </c>
      <c r="G41" s="178">
        <v>1</v>
      </c>
      <c r="H41" s="179">
        <v>30000</v>
      </c>
      <c r="I41" s="179">
        <v>30000</v>
      </c>
      <c r="J41" s="179"/>
      <c r="K41" s="179"/>
      <c r="L41" s="179"/>
      <c r="M41" s="179"/>
      <c r="N41" s="179">
        <v>30000</v>
      </c>
      <c r="O41" s="179">
        <v>30000</v>
      </c>
      <c r="P41" s="179"/>
      <c r="Q41" s="182"/>
      <c r="R41" s="181"/>
      <c r="S41" s="181"/>
    </row>
    <row r="42" s="155" customFormat="1" ht="21" customHeight="1" spans="1:19">
      <c r="A42" s="175" t="s">
        <v>216</v>
      </c>
      <c r="B42" s="176" t="s">
        <v>76</v>
      </c>
      <c r="C42" s="176" t="s">
        <v>258</v>
      </c>
      <c r="D42" s="177" t="s">
        <v>443</v>
      </c>
      <c r="E42" s="177" t="s">
        <v>438</v>
      </c>
      <c r="F42" s="177" t="s">
        <v>398</v>
      </c>
      <c r="G42" s="178">
        <v>1</v>
      </c>
      <c r="H42" s="179">
        <v>75000</v>
      </c>
      <c r="I42" s="179">
        <v>75000</v>
      </c>
      <c r="J42" s="179"/>
      <c r="K42" s="179"/>
      <c r="L42" s="179"/>
      <c r="M42" s="179"/>
      <c r="N42" s="179">
        <v>75000</v>
      </c>
      <c r="O42" s="179">
        <v>75000</v>
      </c>
      <c r="P42" s="179"/>
      <c r="Q42" s="182"/>
      <c r="R42" s="181"/>
      <c r="S42" s="181"/>
    </row>
    <row r="43" s="155" customFormat="1" ht="21" customHeight="1" spans="1:19">
      <c r="A43" s="175" t="s">
        <v>216</v>
      </c>
      <c r="B43" s="176" t="s">
        <v>76</v>
      </c>
      <c r="C43" s="176" t="s">
        <v>258</v>
      </c>
      <c r="D43" s="177" t="s">
        <v>444</v>
      </c>
      <c r="E43" s="177" t="s">
        <v>445</v>
      </c>
      <c r="F43" s="177" t="s">
        <v>398</v>
      </c>
      <c r="G43" s="178">
        <v>1</v>
      </c>
      <c r="H43" s="179">
        <v>2000</v>
      </c>
      <c r="I43" s="179">
        <v>2000</v>
      </c>
      <c r="J43" s="179"/>
      <c r="K43" s="179"/>
      <c r="L43" s="179"/>
      <c r="M43" s="179"/>
      <c r="N43" s="179">
        <v>2000</v>
      </c>
      <c r="O43" s="179">
        <v>2000</v>
      </c>
      <c r="P43" s="179"/>
      <c r="Q43" s="182"/>
      <c r="R43" s="181"/>
      <c r="S43" s="181"/>
    </row>
    <row r="44" s="155" customFormat="1" ht="21" customHeight="1" spans="1:19">
      <c r="A44" s="175" t="s">
        <v>216</v>
      </c>
      <c r="B44" s="176" t="s">
        <v>76</v>
      </c>
      <c r="C44" s="176" t="s">
        <v>258</v>
      </c>
      <c r="D44" s="177" t="s">
        <v>446</v>
      </c>
      <c r="E44" s="177" t="s">
        <v>447</v>
      </c>
      <c r="F44" s="177" t="s">
        <v>405</v>
      </c>
      <c r="G44" s="178">
        <v>20</v>
      </c>
      <c r="H44" s="179">
        <v>12000</v>
      </c>
      <c r="I44" s="179">
        <v>12000</v>
      </c>
      <c r="J44" s="179"/>
      <c r="K44" s="179"/>
      <c r="L44" s="179"/>
      <c r="M44" s="179"/>
      <c r="N44" s="179">
        <v>12000</v>
      </c>
      <c r="O44" s="179">
        <v>12000</v>
      </c>
      <c r="P44" s="179"/>
      <c r="Q44" s="182"/>
      <c r="R44" s="181"/>
      <c r="S44" s="181"/>
    </row>
    <row r="45" s="155" customFormat="1" ht="21" customHeight="1" spans="1:19">
      <c r="A45" s="175" t="s">
        <v>216</v>
      </c>
      <c r="B45" s="176" t="s">
        <v>76</v>
      </c>
      <c r="C45" s="176" t="s">
        <v>258</v>
      </c>
      <c r="D45" s="177" t="s">
        <v>448</v>
      </c>
      <c r="E45" s="177" t="s">
        <v>449</v>
      </c>
      <c r="F45" s="177" t="s">
        <v>405</v>
      </c>
      <c r="G45" s="178">
        <v>1</v>
      </c>
      <c r="H45" s="179">
        <v>1990000</v>
      </c>
      <c r="I45" s="179">
        <v>1990000</v>
      </c>
      <c r="J45" s="179"/>
      <c r="K45" s="179"/>
      <c r="L45" s="179"/>
      <c r="M45" s="179"/>
      <c r="N45" s="179">
        <v>1990000</v>
      </c>
      <c r="O45" s="179">
        <v>1990000</v>
      </c>
      <c r="P45" s="179"/>
      <c r="Q45" s="182"/>
      <c r="R45" s="181"/>
      <c r="S45" s="181"/>
    </row>
    <row r="46" s="155" customFormat="1" ht="21" customHeight="1" spans="1:19">
      <c r="A46" s="175" t="s">
        <v>216</v>
      </c>
      <c r="B46" s="176" t="s">
        <v>76</v>
      </c>
      <c r="C46" s="176" t="s">
        <v>258</v>
      </c>
      <c r="D46" s="177" t="s">
        <v>450</v>
      </c>
      <c r="E46" s="177" t="s">
        <v>451</v>
      </c>
      <c r="F46" s="177" t="s">
        <v>398</v>
      </c>
      <c r="G46" s="178">
        <v>1</v>
      </c>
      <c r="H46" s="179">
        <v>30000</v>
      </c>
      <c r="I46" s="179">
        <v>30000</v>
      </c>
      <c r="J46" s="179"/>
      <c r="K46" s="179"/>
      <c r="L46" s="179"/>
      <c r="M46" s="179"/>
      <c r="N46" s="179">
        <v>30000</v>
      </c>
      <c r="O46" s="179">
        <v>30000</v>
      </c>
      <c r="P46" s="179"/>
      <c r="Q46" s="182"/>
      <c r="R46" s="181"/>
      <c r="S46" s="181"/>
    </row>
    <row r="47" s="155" customFormat="1" ht="21" customHeight="1" spans="1:19">
      <c r="A47" s="175" t="s">
        <v>216</v>
      </c>
      <c r="B47" s="176" t="s">
        <v>76</v>
      </c>
      <c r="C47" s="176" t="s">
        <v>258</v>
      </c>
      <c r="D47" s="177" t="s">
        <v>452</v>
      </c>
      <c r="E47" s="177" t="s">
        <v>453</v>
      </c>
      <c r="F47" s="177" t="s">
        <v>398</v>
      </c>
      <c r="G47" s="178">
        <v>1</v>
      </c>
      <c r="H47" s="179">
        <v>6000</v>
      </c>
      <c r="I47" s="179">
        <v>6000</v>
      </c>
      <c r="J47" s="179"/>
      <c r="K47" s="179"/>
      <c r="L47" s="179"/>
      <c r="M47" s="179"/>
      <c r="N47" s="179">
        <v>6000</v>
      </c>
      <c r="O47" s="179">
        <v>6000</v>
      </c>
      <c r="P47" s="179"/>
      <c r="Q47" s="182"/>
      <c r="R47" s="181"/>
      <c r="S47" s="181"/>
    </row>
    <row r="48" s="155" customFormat="1" ht="21" customHeight="1" spans="1:19">
      <c r="A48" s="175" t="s">
        <v>216</v>
      </c>
      <c r="B48" s="176" t="s">
        <v>76</v>
      </c>
      <c r="C48" s="176" t="s">
        <v>258</v>
      </c>
      <c r="D48" s="177" t="s">
        <v>454</v>
      </c>
      <c r="E48" s="177" t="s">
        <v>455</v>
      </c>
      <c r="F48" s="177" t="s">
        <v>405</v>
      </c>
      <c r="G48" s="178">
        <v>1</v>
      </c>
      <c r="H48" s="179">
        <v>423000</v>
      </c>
      <c r="I48" s="179">
        <v>423000</v>
      </c>
      <c r="J48" s="179"/>
      <c r="K48" s="179"/>
      <c r="L48" s="179"/>
      <c r="M48" s="179"/>
      <c r="N48" s="179">
        <v>423000</v>
      </c>
      <c r="O48" s="179">
        <v>423000</v>
      </c>
      <c r="P48" s="179"/>
      <c r="Q48" s="182"/>
      <c r="R48" s="181"/>
      <c r="S48" s="181"/>
    </row>
    <row r="49" s="155" customFormat="1" ht="21" customHeight="1" spans="1:19">
      <c r="A49" s="183" t="s">
        <v>169</v>
      </c>
      <c r="B49" s="184"/>
      <c r="C49" s="184"/>
      <c r="D49" s="185"/>
      <c r="E49" s="185"/>
      <c r="F49" s="185"/>
      <c r="G49" s="186"/>
      <c r="H49" s="179">
        <v>6239500</v>
      </c>
      <c r="I49" s="179">
        <v>6239500</v>
      </c>
      <c r="J49" s="179"/>
      <c r="K49" s="179"/>
      <c r="L49" s="179"/>
      <c r="M49" s="179"/>
      <c r="N49" s="179">
        <v>6239500</v>
      </c>
      <c r="O49" s="179">
        <v>6239500</v>
      </c>
      <c r="P49" s="179"/>
      <c r="Q49" s="187"/>
      <c r="R49" s="181"/>
      <c r="S49" s="181"/>
    </row>
    <row r="50" s="155" customFormat="1" ht="21" customHeight="1" spans="1:19">
      <c r="A50" s="188" t="s">
        <v>456</v>
      </c>
      <c r="B50" s="189"/>
      <c r="C50" s="189"/>
      <c r="D50" s="188"/>
      <c r="E50" s="188"/>
      <c r="F50" s="188"/>
      <c r="G50" s="190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</row>
  </sheetData>
  <mergeCells count="17">
    <mergeCell ref="A2:Q2"/>
    <mergeCell ref="A3:F3"/>
    <mergeCell ref="G4:Q4"/>
    <mergeCell ref="L5:Q5"/>
    <mergeCell ref="A49:G49"/>
    <mergeCell ref="A50:S5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0.393055555555556" right="0.393055555555556" top="0.511805555555556" bottom="0.511805555555556" header="0.314583333333333" footer="0.314583333333333"/>
  <pageSetup paperSize="9" scale="67" orientation="landscape" horizontalDpi="600" verticalDpi="600"/>
  <headerFooter>
    <oddFooter>&amp;C&amp;"-"&amp;16-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zoomScaleSheetLayoutView="60" workbookViewId="0">
      <selection activeCell="A3" sqref="A3:C3"/>
    </sheetView>
  </sheetViews>
  <sheetFormatPr defaultColWidth="8.71428571428571" defaultRowHeight="14.25" customHeight="1"/>
  <cols>
    <col min="1" max="6" width="10.7142857142857" style="131" customWidth="1"/>
    <col min="7" max="10" width="10.7142857142857" style="106" customWidth="1"/>
    <col min="11" max="11" width="10.7142857142857" style="92" customWidth="1"/>
    <col min="12" max="15" width="10.7142857142857" style="106" customWidth="1"/>
    <col min="16" max="16" width="10.7142857142857" style="92" customWidth="1"/>
    <col min="17" max="17" width="10.7142857142857" style="106" customWidth="1"/>
    <col min="18" max="18" width="9.13333333333333" style="92" customWidth="1"/>
    <col min="19" max="246" width="9.13333333333333" style="92"/>
    <col min="247" max="16384" width="8.71428571428571" style="92"/>
  </cols>
  <sheetData>
    <row r="1" ht="13.5" customHeight="1" spans="1:17">
      <c r="A1" s="108"/>
      <c r="B1" s="108"/>
      <c r="C1" s="108"/>
      <c r="D1" s="108"/>
      <c r="E1" s="108"/>
      <c r="F1" s="108"/>
      <c r="G1" s="132"/>
      <c r="H1" s="132"/>
      <c r="I1" s="132"/>
      <c r="J1" s="132"/>
      <c r="K1" s="133"/>
      <c r="L1" s="134"/>
      <c r="M1" s="134"/>
      <c r="N1" s="134"/>
      <c r="O1" s="134"/>
      <c r="P1" s="135"/>
      <c r="Q1" s="136" t="s">
        <v>457</v>
      </c>
    </row>
    <row r="2" ht="27.75" customHeight="1" spans="1:17">
      <c r="A2" s="137" t="s">
        <v>458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ht="26.1" customHeight="1" spans="1:17">
      <c r="A3" s="138" t="s">
        <v>2</v>
      </c>
      <c r="B3" s="107"/>
      <c r="C3" s="107"/>
      <c r="D3" s="107"/>
      <c r="E3" s="107"/>
      <c r="F3" s="107"/>
      <c r="G3" s="139"/>
      <c r="H3" s="139"/>
      <c r="I3" s="139"/>
      <c r="J3" s="139"/>
      <c r="K3" s="133"/>
      <c r="L3" s="134"/>
      <c r="M3" s="134"/>
      <c r="N3" s="134"/>
      <c r="O3" s="134"/>
      <c r="P3" s="140"/>
      <c r="Q3" s="114" t="s">
        <v>172</v>
      </c>
    </row>
    <row r="4" ht="15.75" customHeight="1" spans="1:17">
      <c r="A4" s="141" t="s">
        <v>387</v>
      </c>
      <c r="B4" s="141" t="s">
        <v>459</v>
      </c>
      <c r="C4" s="141" t="s">
        <v>460</v>
      </c>
      <c r="D4" s="141" t="s">
        <v>461</v>
      </c>
      <c r="E4" s="141" t="s">
        <v>462</v>
      </c>
      <c r="F4" s="141" t="s">
        <v>463</v>
      </c>
      <c r="G4" s="141" t="s">
        <v>189</v>
      </c>
      <c r="H4" s="141"/>
      <c r="I4" s="141"/>
      <c r="J4" s="141"/>
      <c r="K4" s="142"/>
      <c r="L4" s="141"/>
      <c r="M4" s="141"/>
      <c r="N4" s="141"/>
      <c r="O4" s="141"/>
      <c r="P4" s="142"/>
      <c r="Q4" s="141"/>
    </row>
    <row r="5" ht="17.25" customHeight="1" spans="1:17">
      <c r="A5" s="141"/>
      <c r="B5" s="141"/>
      <c r="C5" s="141"/>
      <c r="D5" s="141"/>
      <c r="E5" s="141"/>
      <c r="F5" s="141"/>
      <c r="G5" s="141" t="s">
        <v>61</v>
      </c>
      <c r="H5" s="141" t="s">
        <v>64</v>
      </c>
      <c r="I5" s="141" t="s">
        <v>393</v>
      </c>
      <c r="J5" s="141" t="s">
        <v>394</v>
      </c>
      <c r="K5" s="143" t="s">
        <v>395</v>
      </c>
      <c r="L5" s="141" t="s">
        <v>68</v>
      </c>
      <c r="M5" s="141"/>
      <c r="N5" s="141"/>
      <c r="O5" s="141"/>
      <c r="P5" s="143"/>
      <c r="Q5" s="141"/>
    </row>
    <row r="6" ht="54" customHeight="1" spans="1:17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2"/>
      <c r="L6" s="141" t="s">
        <v>63</v>
      </c>
      <c r="M6" s="141" t="s">
        <v>70</v>
      </c>
      <c r="N6" s="141" t="s">
        <v>254</v>
      </c>
      <c r="O6" s="141" t="s">
        <v>72</v>
      </c>
      <c r="P6" s="142" t="s">
        <v>73</v>
      </c>
      <c r="Q6" s="141" t="s">
        <v>74</v>
      </c>
    </row>
    <row r="7" ht="20" customHeight="1" spans="1:17">
      <c r="A7" s="141">
        <v>1</v>
      </c>
      <c r="B7" s="141">
        <v>2</v>
      </c>
      <c r="C7" s="141">
        <v>3</v>
      </c>
      <c r="D7" s="141">
        <v>4</v>
      </c>
      <c r="E7" s="141">
        <v>5</v>
      </c>
      <c r="F7" s="141">
        <v>6</v>
      </c>
      <c r="G7" s="141">
        <v>7</v>
      </c>
      <c r="H7" s="141">
        <v>8</v>
      </c>
      <c r="I7" s="141">
        <v>9</v>
      </c>
      <c r="J7" s="141">
        <v>10</v>
      </c>
      <c r="K7" s="141">
        <v>11</v>
      </c>
      <c r="L7" s="141">
        <v>12</v>
      </c>
      <c r="M7" s="141">
        <v>13</v>
      </c>
      <c r="N7" s="141">
        <v>14</v>
      </c>
      <c r="O7" s="141">
        <v>15</v>
      </c>
      <c r="P7" s="141">
        <v>16</v>
      </c>
      <c r="Q7" s="141">
        <v>17</v>
      </c>
    </row>
    <row r="8" ht="20" customHeight="1" spans="1:17">
      <c r="A8" s="121"/>
      <c r="B8" s="121"/>
      <c r="C8" s="121"/>
      <c r="D8" s="121"/>
      <c r="E8" s="121"/>
      <c r="F8" s="121"/>
      <c r="G8" s="144" t="s">
        <v>383</v>
      </c>
      <c r="H8" s="144" t="s">
        <v>383</v>
      </c>
      <c r="I8" s="144" t="s">
        <v>383</v>
      </c>
      <c r="J8" s="144" t="s">
        <v>383</v>
      </c>
      <c r="K8" s="144" t="s">
        <v>383</v>
      </c>
      <c r="L8" s="144" t="s">
        <v>383</v>
      </c>
      <c r="M8" s="144" t="s">
        <v>383</v>
      </c>
      <c r="N8" s="144" t="s">
        <v>383</v>
      </c>
      <c r="O8" s="144"/>
      <c r="P8" s="144" t="s">
        <v>383</v>
      </c>
      <c r="Q8" s="144" t="s">
        <v>383</v>
      </c>
    </row>
    <row r="9" ht="20" customHeight="1" spans="1:17">
      <c r="A9" s="145"/>
      <c r="B9" s="146"/>
      <c r="C9" s="146"/>
      <c r="D9" s="146"/>
      <c r="E9" s="146"/>
      <c r="F9" s="146"/>
      <c r="G9" s="147" t="s">
        <v>383</v>
      </c>
      <c r="H9" s="147" t="s">
        <v>383</v>
      </c>
      <c r="I9" s="147" t="s">
        <v>383</v>
      </c>
      <c r="J9" s="147" t="s">
        <v>383</v>
      </c>
      <c r="K9" s="144" t="s">
        <v>383</v>
      </c>
      <c r="L9" s="147" t="s">
        <v>383</v>
      </c>
      <c r="M9" s="147" t="s">
        <v>383</v>
      </c>
      <c r="N9" s="147" t="s">
        <v>383</v>
      </c>
      <c r="O9" s="147"/>
      <c r="P9" s="144" t="s">
        <v>383</v>
      </c>
      <c r="Q9" s="147" t="s">
        <v>383</v>
      </c>
    </row>
    <row r="10" ht="20" customHeight="1" spans="1:17">
      <c r="A10" s="145"/>
      <c r="B10" s="148"/>
      <c r="C10" s="148"/>
      <c r="D10" s="148"/>
      <c r="E10" s="148"/>
      <c r="F10" s="148"/>
      <c r="G10" s="149" t="s">
        <v>383</v>
      </c>
      <c r="H10" s="149" t="s">
        <v>383</v>
      </c>
      <c r="I10" s="149" t="s">
        <v>383</v>
      </c>
      <c r="J10" s="149" t="s">
        <v>383</v>
      </c>
      <c r="K10" s="149" t="s">
        <v>383</v>
      </c>
      <c r="L10" s="149" t="s">
        <v>383</v>
      </c>
      <c r="M10" s="149" t="s">
        <v>383</v>
      </c>
      <c r="N10" s="149" t="s">
        <v>383</v>
      </c>
      <c r="O10" s="149"/>
      <c r="P10" s="149" t="s">
        <v>383</v>
      </c>
      <c r="Q10" s="149" t="s">
        <v>383</v>
      </c>
    </row>
    <row r="11" ht="20" customHeight="1" spans="1:17">
      <c r="A11" s="150" t="s">
        <v>169</v>
      </c>
      <c r="B11" s="151"/>
      <c r="C11" s="151"/>
      <c r="D11" s="151"/>
      <c r="E11" s="151"/>
      <c r="F11" s="152"/>
      <c r="G11" s="153"/>
      <c r="H11" s="153"/>
      <c r="I11" s="153"/>
      <c r="J11" s="153"/>
      <c r="K11" s="154"/>
      <c r="L11" s="153"/>
      <c r="M11" s="153"/>
      <c r="N11" s="153"/>
      <c r="O11" s="153"/>
      <c r="P11" s="154"/>
      <c r="Q11" s="153"/>
    </row>
    <row r="12" customHeight="1" spans="1:17">
      <c r="A12" s="131" t="s">
        <v>464</v>
      </c>
    </row>
  </sheetData>
  <mergeCells count="16">
    <mergeCell ref="A2:Q2"/>
    <mergeCell ref="A3:C3"/>
    <mergeCell ref="G4:Q4"/>
    <mergeCell ref="L5:Q5"/>
    <mergeCell ref="A11:F11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08333333333333" right="0.708333333333333" top="0.747916666666667" bottom="0.747916666666667" header="0.314583333333333" footer="0.314583333333333"/>
  <pageSetup paperSize="9" scale="73" orientation="landscape" horizontalDpi="600" verticalDpi="600"/>
  <headerFooter>
    <oddFooter>&amp;C&amp;"-"&amp;16-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zoomScaleSheetLayoutView="60" workbookViewId="0">
      <selection activeCell="O22" sqref="O22"/>
    </sheetView>
  </sheetViews>
  <sheetFormatPr defaultColWidth="8.87619047619048" defaultRowHeight="14.25" customHeight="1"/>
  <cols>
    <col min="1" max="1" width="37.7142857142857" style="106" customWidth="1"/>
    <col min="2" max="4" width="13.4285714285714" style="106" customWidth="1"/>
    <col min="5" max="13" width="10.2857142857143" style="106" customWidth="1"/>
    <col min="14" max="14" width="9.13333333333333" style="92" customWidth="1"/>
    <col min="15" max="247" width="9.13333333333333" style="92"/>
    <col min="248" max="16384" width="8.87619047619048" style="92"/>
  </cols>
  <sheetData>
    <row r="1" s="92" customFormat="1" ht="13.5" customHeight="1" spans="1:13">
      <c r="A1" s="107"/>
      <c r="B1" s="108"/>
      <c r="C1" s="108"/>
      <c r="D1" s="109"/>
      <c r="E1" s="106"/>
      <c r="F1" s="106"/>
      <c r="G1" s="106"/>
      <c r="H1" s="106"/>
      <c r="I1" s="106"/>
      <c r="J1" s="106"/>
      <c r="K1" s="106"/>
      <c r="L1" s="106"/>
      <c r="M1" s="93" t="s">
        <v>465</v>
      </c>
    </row>
    <row r="2" s="92" customFormat="1" ht="35" customHeight="1" spans="1:13">
      <c r="A2" s="110" t="s">
        <v>466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="105" customFormat="1" ht="24" customHeight="1" spans="1:13">
      <c r="A3" s="112" t="s">
        <v>2</v>
      </c>
      <c r="B3" s="113"/>
      <c r="C3" s="113"/>
      <c r="D3" s="114"/>
      <c r="E3" s="115"/>
      <c r="F3" s="115"/>
      <c r="G3" s="115"/>
      <c r="H3" s="115"/>
      <c r="I3" s="115"/>
      <c r="J3" s="116"/>
      <c r="K3" s="116"/>
      <c r="L3" s="116"/>
      <c r="M3" s="117" t="s">
        <v>172</v>
      </c>
    </row>
    <row r="4" s="92" customFormat="1" ht="19.5" customHeight="1" spans="1:13">
      <c r="A4" s="118" t="s">
        <v>467</v>
      </c>
      <c r="B4" s="119" t="s">
        <v>189</v>
      </c>
      <c r="C4" s="120"/>
      <c r="D4" s="120"/>
      <c r="E4" s="121" t="s">
        <v>468</v>
      </c>
      <c r="F4" s="121"/>
      <c r="G4" s="121"/>
      <c r="H4" s="121"/>
      <c r="I4" s="121"/>
      <c r="J4" s="121"/>
      <c r="K4" s="121"/>
      <c r="L4" s="121"/>
      <c r="M4" s="121"/>
    </row>
    <row r="5" s="92" customFormat="1" ht="40.5" customHeight="1" spans="1:13">
      <c r="A5" s="122"/>
      <c r="B5" s="123" t="s">
        <v>61</v>
      </c>
      <c r="C5" s="124" t="s">
        <v>64</v>
      </c>
      <c r="D5" s="125" t="s">
        <v>469</v>
      </c>
      <c r="E5" s="122"/>
      <c r="F5" s="122"/>
      <c r="G5" s="122"/>
      <c r="H5" s="122"/>
      <c r="I5" s="122"/>
      <c r="J5" s="122"/>
      <c r="K5" s="122"/>
      <c r="L5" s="122"/>
      <c r="M5" s="122"/>
    </row>
    <row r="6" s="92" customFormat="1" ht="24" customHeight="1" spans="1:13">
      <c r="A6" s="126">
        <v>1</v>
      </c>
      <c r="B6" s="126">
        <v>2</v>
      </c>
      <c r="C6" s="126">
        <v>3</v>
      </c>
      <c r="D6" s="127">
        <v>4</v>
      </c>
      <c r="E6" s="126">
        <v>5</v>
      </c>
      <c r="F6" s="126">
        <v>6</v>
      </c>
      <c r="G6" s="126">
        <v>7</v>
      </c>
      <c r="H6" s="127">
        <v>8</v>
      </c>
      <c r="I6" s="126">
        <v>9</v>
      </c>
      <c r="J6" s="126">
        <v>10</v>
      </c>
      <c r="K6" s="126">
        <v>11</v>
      </c>
      <c r="L6" s="126">
        <v>12</v>
      </c>
      <c r="M6" s="126">
        <v>13</v>
      </c>
    </row>
    <row r="7" s="92" customFormat="1" ht="24" customHeight="1" spans="1:13">
      <c r="A7" s="100" t="s">
        <v>383</v>
      </c>
      <c r="B7" s="128">
        <f>SUM(C7:D7)</f>
        <v>0</v>
      </c>
      <c r="C7" s="128" t="s">
        <v>383</v>
      </c>
      <c r="D7" s="129" t="s">
        <v>383</v>
      </c>
      <c r="E7" s="128" t="s">
        <v>383</v>
      </c>
      <c r="F7" s="128" t="s">
        <v>383</v>
      </c>
      <c r="G7" s="128" t="s">
        <v>383</v>
      </c>
      <c r="H7" s="128" t="s">
        <v>383</v>
      </c>
      <c r="I7" s="128" t="s">
        <v>383</v>
      </c>
      <c r="J7" s="128" t="s">
        <v>383</v>
      </c>
      <c r="K7" s="128" t="s">
        <v>383</v>
      </c>
      <c r="L7" s="128" t="s">
        <v>383</v>
      </c>
      <c r="M7" s="128" t="s">
        <v>383</v>
      </c>
    </row>
    <row r="8" s="92" customFormat="1" ht="24" customHeight="1" spans="1:13">
      <c r="A8" s="101" t="s">
        <v>383</v>
      </c>
      <c r="B8" s="128">
        <f>SUM(C8:D8)</f>
        <v>0</v>
      </c>
      <c r="C8" s="128" t="s">
        <v>383</v>
      </c>
      <c r="D8" s="129" t="s">
        <v>383</v>
      </c>
      <c r="E8" s="128" t="s">
        <v>383</v>
      </c>
      <c r="F8" s="128" t="s">
        <v>383</v>
      </c>
      <c r="G8" s="128" t="s">
        <v>383</v>
      </c>
      <c r="H8" s="128" t="s">
        <v>383</v>
      </c>
      <c r="I8" s="128" t="s">
        <v>383</v>
      </c>
      <c r="J8" s="128" t="s">
        <v>383</v>
      </c>
      <c r="K8" s="128" t="s">
        <v>383</v>
      </c>
      <c r="L8" s="128" t="s">
        <v>383</v>
      </c>
      <c r="M8" s="128" t="s">
        <v>383</v>
      </c>
    </row>
    <row r="9" s="92" customFormat="1" customHeight="1" spans="1:13">
      <c r="A9" s="130" t="s">
        <v>470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</row>
    <row r="10" s="92" customFormat="1" customHeight="1" spans="1:13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</row>
    <row r="11" s="92" customFormat="1" customHeight="1" spans="1:13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</row>
    <row r="12" s="92" customFormat="1" customHeight="1" spans="1:13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</row>
    <row r="13" s="92" customFormat="1" customHeight="1" spans="1:13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</row>
    <row r="14" s="92" customFormat="1" customHeight="1" spans="1:13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</row>
    <row r="15" s="92" customFormat="1" customHeight="1" spans="1:13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</row>
    <row r="16" s="92" customFormat="1" customHeight="1" spans="1:13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</row>
    <row r="17" s="92" customFormat="1" customHeight="1" spans="1:13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</row>
    <row r="18" s="92" customFormat="1" customHeight="1" spans="1:13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</row>
    <row r="19" s="92" customFormat="1" customHeight="1" spans="1:13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</row>
  </sheetData>
  <mergeCells count="5">
    <mergeCell ref="A2:M2"/>
    <mergeCell ref="A3:I3"/>
    <mergeCell ref="B4:D4"/>
    <mergeCell ref="E4:M4"/>
    <mergeCell ref="A4:A5"/>
  </mergeCells>
  <printOptions horizontalCentered="1"/>
  <pageMargins left="0.393055555555556" right="0.393055555555556" top="0.511805555555556" bottom="0.511805555555556" header="0.314583333333333" footer="0.314583333333333"/>
  <pageSetup paperSize="9" scale="83" orientation="landscape" horizontalDpi="600" verticalDpi="600"/>
  <headerFooter>
    <oddFooter>&amp;C&amp;"-"&amp;16-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zoomScaleSheetLayoutView="60" workbookViewId="0">
      <selection activeCell="A3" sqref="A3:H3"/>
    </sheetView>
  </sheetViews>
  <sheetFormatPr defaultColWidth="8.87619047619048" defaultRowHeight="12" outlineLevelRow="7"/>
  <cols>
    <col min="1" max="5" width="20.7142857142857" style="91" customWidth="1"/>
    <col min="6" max="6" width="20.7142857142857" style="92" customWidth="1"/>
    <col min="7" max="7" width="20.7142857142857" style="91" customWidth="1"/>
    <col min="8" max="9" width="20.7142857142857" style="92" customWidth="1"/>
    <col min="10" max="10" width="20.7142857142857" style="91" customWidth="1"/>
    <col min="11" max="11" width="9.13333333333333" style="92" customWidth="1"/>
    <col min="12" max="16384" width="9.13333333333333" style="92"/>
  </cols>
  <sheetData>
    <row r="1" customHeight="1" spans="1:10">
      <c r="J1" s="93" t="s">
        <v>471</v>
      </c>
    </row>
    <row r="2" ht="28.5" customHeight="1" spans="1:10">
      <c r="A2" s="94" t="s">
        <v>472</v>
      </c>
      <c r="B2" s="95"/>
      <c r="C2" s="95"/>
      <c r="D2" s="95"/>
      <c r="E2" s="95"/>
      <c r="F2" s="96"/>
      <c r="G2" s="95"/>
      <c r="H2" s="96"/>
      <c r="I2" s="96"/>
      <c r="J2" s="95"/>
    </row>
    <row r="3" ht="17.25" customHeight="1" spans="1:10">
      <c r="A3" s="97" t="s">
        <v>2</v>
      </c>
    </row>
    <row r="4" ht="44.25" customHeight="1" spans="1:10">
      <c r="A4" s="98" t="s">
        <v>294</v>
      </c>
      <c r="B4" s="98" t="s">
        <v>295</v>
      </c>
      <c r="C4" s="98" t="s">
        <v>296</v>
      </c>
      <c r="D4" s="98" t="s">
        <v>297</v>
      </c>
      <c r="E4" s="98" t="s">
        <v>298</v>
      </c>
      <c r="F4" s="99" t="s">
        <v>299</v>
      </c>
      <c r="G4" s="98" t="s">
        <v>300</v>
      </c>
      <c r="H4" s="99" t="s">
        <v>301</v>
      </c>
      <c r="I4" s="99" t="s">
        <v>302</v>
      </c>
      <c r="J4" s="98" t="s">
        <v>303</v>
      </c>
    </row>
    <row r="5" ht="14.25" customHeight="1" spans="1:10">
      <c r="A5" s="98">
        <v>1</v>
      </c>
      <c r="B5" s="98">
        <v>2</v>
      </c>
      <c r="C5" s="98">
        <v>3</v>
      </c>
      <c r="D5" s="98">
        <v>4</v>
      </c>
      <c r="E5" s="98">
        <v>5</v>
      </c>
      <c r="F5" s="99">
        <v>6</v>
      </c>
      <c r="G5" s="98">
        <v>7</v>
      </c>
      <c r="H5" s="99">
        <v>8</v>
      </c>
      <c r="I5" s="99">
        <v>9</v>
      </c>
      <c r="J5" s="98">
        <v>10</v>
      </c>
    </row>
    <row r="6" ht="42" customHeight="1" spans="1:10">
      <c r="A6" s="100" t="s">
        <v>383</v>
      </c>
      <c r="B6" s="101"/>
      <c r="C6" s="101"/>
      <c r="D6" s="101"/>
      <c r="E6" s="102"/>
      <c r="F6" s="103"/>
      <c r="G6" s="102"/>
      <c r="H6" s="103"/>
      <c r="I6" s="103"/>
      <c r="J6" s="102"/>
    </row>
    <row r="7" ht="42.75" customHeight="1" spans="1:10">
      <c r="A7" s="104" t="s">
        <v>383</v>
      </c>
      <c r="B7" s="104" t="s">
        <v>383</v>
      </c>
      <c r="C7" s="104" t="s">
        <v>383</v>
      </c>
      <c r="D7" s="104" t="s">
        <v>383</v>
      </c>
      <c r="E7" s="100" t="s">
        <v>383</v>
      </c>
      <c r="F7" s="104" t="s">
        <v>383</v>
      </c>
      <c r="G7" s="100" t="s">
        <v>383</v>
      </c>
      <c r="H7" s="104" t="s">
        <v>383</v>
      </c>
      <c r="I7" s="104" t="s">
        <v>383</v>
      </c>
      <c r="J7" s="100" t="s">
        <v>383</v>
      </c>
    </row>
    <row r="8" spans="1:10">
      <c r="A8" s="91" t="s">
        <v>470</v>
      </c>
    </row>
  </sheetData>
  <mergeCells count="2">
    <mergeCell ref="A2:J2"/>
    <mergeCell ref="A3:H3"/>
  </mergeCells>
  <printOptions horizontalCentered="1"/>
  <pageMargins left="0.393055555555556" right="0.393055555555556" top="0.511805555555556" bottom="0.511805555555556" header="0.314583333333333" footer="0.314583333333333"/>
  <pageSetup paperSize="9" scale="68" orientation="landscape" horizontalDpi="600" verticalDpi="600"/>
  <headerFooter>
    <oddFooter>&amp;C&amp;"-"&amp;16-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zoomScaleSheetLayoutView="60" workbookViewId="0">
      <selection activeCell="D18" sqref="D18"/>
    </sheetView>
  </sheetViews>
  <sheetFormatPr defaultColWidth="8.87619047619048" defaultRowHeight="12"/>
  <cols>
    <col min="1" max="1" width="29" style="47"/>
    <col min="2" max="2" width="28.2857142857143" style="47" customWidth="1"/>
    <col min="3" max="3" width="33.5714285714286" style="47" customWidth="1"/>
    <col min="4" max="4" width="32.1428571428571" style="47" customWidth="1"/>
    <col min="5" max="6" width="23.5714285714286" style="47" customWidth="1"/>
    <col min="7" max="7" width="25.1333333333333" style="47" customWidth="1"/>
    <col min="8" max="8" width="25.4285714285714" style="47" customWidth="1"/>
    <col min="9" max="9" width="15.5714285714286" style="47" customWidth="1"/>
    <col min="10" max="16384" width="9.13333333333333" style="47"/>
  </cols>
  <sheetData>
    <row r="1" spans="1:9">
      <c r="H1" s="48" t="s">
        <v>473</v>
      </c>
    </row>
    <row r="2" ht="28.5" spans="1:9">
      <c r="A2" s="49" t="s">
        <v>474</v>
      </c>
      <c r="B2" s="49"/>
      <c r="C2" s="49"/>
      <c r="D2" s="49"/>
      <c r="E2" s="49"/>
      <c r="F2" s="49"/>
      <c r="G2" s="49"/>
      <c r="H2" s="49"/>
    </row>
    <row r="3" ht="13.5" spans="1:9">
      <c r="A3" s="50" t="s">
        <v>2</v>
      </c>
      <c r="B3" s="50"/>
    </row>
    <row r="4" s="70" customFormat="1" ht="28.5" customHeight="1" spans="1:9">
      <c r="A4" s="71" t="s">
        <v>475</v>
      </c>
      <c r="B4" s="72" t="s">
        <v>182</v>
      </c>
      <c r="C4" s="73" t="s">
        <v>476</v>
      </c>
      <c r="D4" s="71" t="s">
        <v>477</v>
      </c>
      <c r="E4" s="71" t="s">
        <v>478</v>
      </c>
      <c r="F4" s="71" t="s">
        <v>479</v>
      </c>
      <c r="G4" s="72" t="s">
        <v>480</v>
      </c>
      <c r="H4" s="74"/>
      <c r="I4" s="71"/>
    </row>
    <row r="5" s="70" customFormat="1" ht="21" customHeight="1" spans="1:9">
      <c r="A5" s="73"/>
      <c r="B5" s="75"/>
      <c r="C5" s="75"/>
      <c r="D5" s="76"/>
      <c r="E5" s="75"/>
      <c r="F5" s="75"/>
      <c r="G5" s="72" t="s">
        <v>391</v>
      </c>
      <c r="H5" s="72" t="s">
        <v>481</v>
      </c>
      <c r="I5" s="72" t="s">
        <v>482</v>
      </c>
    </row>
    <row r="6" s="70" customFormat="1" ht="17.25" customHeight="1" spans="1:9">
      <c r="A6" s="77" t="s">
        <v>162</v>
      </c>
      <c r="B6" s="78" t="s">
        <v>163</v>
      </c>
      <c r="C6" s="77" t="s">
        <v>164</v>
      </c>
      <c r="D6" s="79" t="s">
        <v>165</v>
      </c>
      <c r="E6" s="77" t="s">
        <v>166</v>
      </c>
      <c r="F6" s="78" t="s">
        <v>167</v>
      </c>
      <c r="G6" s="80" t="s">
        <v>168</v>
      </c>
      <c r="H6" s="79" t="s">
        <v>199</v>
      </c>
      <c r="I6" s="79">
        <v>9</v>
      </c>
    </row>
    <row r="7" s="70" customFormat="1" ht="19.5" customHeight="1" spans="1:9">
      <c r="A7" s="81"/>
      <c r="B7" s="82"/>
      <c r="C7" s="82"/>
      <c r="D7" s="83"/>
      <c r="E7" s="84"/>
      <c r="F7" s="80"/>
      <c r="G7" s="85"/>
      <c r="H7" s="86"/>
      <c r="I7" s="86"/>
    </row>
    <row r="8" s="70" customFormat="1" ht="19.5" customHeight="1" spans="1:9">
      <c r="A8" s="87" t="s">
        <v>61</v>
      </c>
      <c r="B8" s="88"/>
      <c r="C8" s="88"/>
      <c r="D8" s="89"/>
      <c r="E8" s="90"/>
      <c r="F8" s="90"/>
      <c r="G8" s="85"/>
      <c r="H8" s="86"/>
      <c r="I8" s="86"/>
    </row>
    <row r="9" spans="1:9">
      <c r="A9" s="47" t="s">
        <v>483</v>
      </c>
    </row>
  </sheetData>
  <mergeCells count="9">
    <mergeCell ref="A2:H2"/>
    <mergeCell ref="G4:I4"/>
    <mergeCell ref="A8:F8"/>
    <mergeCell ref="A4:A5"/>
    <mergeCell ref="B4:B5"/>
    <mergeCell ref="C4:C5"/>
    <mergeCell ref="D4:D5"/>
    <mergeCell ref="E4:E5"/>
    <mergeCell ref="F4:F5"/>
  </mergeCells>
  <printOptions horizontalCentered="1"/>
  <pageMargins left="0.393055555555556" right="0.393055555555556" top="0.511805555555556" bottom="0.511805555555556" header="0.314583333333333" footer="0.314583333333333"/>
  <pageSetup paperSize="9" scale="75" orientation="landscape" horizontalDpi="600" verticalDpi="600"/>
  <headerFooter>
    <oddFooter>&amp;C&amp;"-"&amp;16-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view="pageBreakPreview" zoomScaleNormal="100" workbookViewId="0">
      <selection activeCell="A3" sqref="A3"/>
    </sheetView>
  </sheetViews>
  <sheetFormatPr defaultColWidth="9.13333333333333" defaultRowHeight="12.75"/>
  <cols>
    <col min="1" max="1" width="29"/>
    <col min="2" max="2" width="18.7142857142857" customWidth="1"/>
    <col min="3" max="3" width="23.1047619047619" customWidth="1"/>
    <col min="4" max="4" width="16.2190476190476" customWidth="1"/>
    <col min="5" max="5" width="16.8857142857143" customWidth="1"/>
    <col min="6" max="6" width="19.8857142857143" customWidth="1"/>
    <col min="7" max="7" width="18.3333333333333" customWidth="1"/>
    <col min="8" max="8" width="14.6666666666667" customWidth="1"/>
    <col min="9" max="9" width="19.4380952380952" customWidth="1"/>
    <col min="10" max="10" width="19.552380952381" customWidth="1"/>
    <col min="11" max="11" width="18.2190476190476" customWidth="1"/>
  </cols>
  <sheetData>
    <row r="1" spans="1:11">
      <c r="A1" s="47"/>
      <c r="B1" s="47"/>
      <c r="C1" s="47"/>
      <c r="D1" s="47"/>
      <c r="E1" s="47"/>
      <c r="F1" s="47"/>
      <c r="G1" s="47"/>
      <c r="H1" s="47"/>
      <c r="I1" s="47"/>
      <c r="J1" s="47"/>
      <c r="K1" s="48" t="s">
        <v>484</v>
      </c>
    </row>
    <row r="2" ht="28.5" spans="1:11">
      <c r="A2" s="49" t="s">
        <v>485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13.5" spans="1:11">
      <c r="A3" s="50" t="s">
        <v>2</v>
      </c>
      <c r="B3" s="50"/>
      <c r="C3" s="47"/>
      <c r="D3" s="47"/>
      <c r="E3" s="47"/>
      <c r="F3" s="47"/>
      <c r="G3" s="47"/>
      <c r="H3" s="47"/>
      <c r="I3" s="47"/>
      <c r="J3" s="47"/>
      <c r="K3" s="51" t="s">
        <v>172</v>
      </c>
    </row>
    <row r="4" ht="14.25" spans="1:11">
      <c r="A4" s="52" t="s">
        <v>249</v>
      </c>
      <c r="B4" s="52" t="s">
        <v>184</v>
      </c>
      <c r="C4" s="52" t="s">
        <v>250</v>
      </c>
      <c r="D4" s="52" t="s">
        <v>185</v>
      </c>
      <c r="E4" s="52" t="s">
        <v>186</v>
      </c>
      <c r="F4" s="64" t="s">
        <v>251</v>
      </c>
      <c r="G4" s="64" t="s">
        <v>252</v>
      </c>
      <c r="H4" s="64" t="s">
        <v>61</v>
      </c>
      <c r="I4" s="53" t="s">
        <v>486</v>
      </c>
      <c r="J4" s="54"/>
      <c r="K4" s="55"/>
    </row>
    <row r="5" ht="13.5" spans="1:11">
      <c r="A5" s="56"/>
      <c r="B5" s="56"/>
      <c r="C5" s="56"/>
      <c r="D5" s="56"/>
      <c r="E5" s="56"/>
      <c r="F5" s="64"/>
      <c r="G5" s="64"/>
      <c r="H5" s="64"/>
      <c r="I5" s="57" t="s">
        <v>64</v>
      </c>
      <c r="J5" s="58" t="s">
        <v>65</v>
      </c>
      <c r="K5" s="58" t="s">
        <v>66</v>
      </c>
    </row>
    <row r="6" ht="14.25" spans="1:11">
      <c r="A6" s="59">
        <v>1</v>
      </c>
      <c r="B6" s="59">
        <v>2</v>
      </c>
      <c r="C6" s="59">
        <v>3</v>
      </c>
      <c r="D6" s="59">
        <v>4</v>
      </c>
      <c r="E6" s="59">
        <v>5</v>
      </c>
      <c r="F6" s="59">
        <v>6</v>
      </c>
      <c r="G6" s="59">
        <v>7</v>
      </c>
      <c r="H6" s="59">
        <v>8</v>
      </c>
      <c r="I6" s="59">
        <v>9</v>
      </c>
      <c r="J6" s="59">
        <v>10</v>
      </c>
      <c r="K6" s="59">
        <v>11</v>
      </c>
    </row>
    <row r="7" ht="14.25" spans="1:11">
      <c r="A7" s="60"/>
      <c r="B7" s="60"/>
      <c r="C7" s="60"/>
      <c r="D7" s="60"/>
      <c r="E7" s="60"/>
      <c r="F7" s="60"/>
      <c r="G7" s="60"/>
      <c r="H7" s="60"/>
      <c r="I7" s="59"/>
      <c r="J7" s="59"/>
      <c r="K7" s="59"/>
    </row>
    <row r="8" ht="14.25" spans="1:11">
      <c r="A8" s="65"/>
      <c r="B8" s="65"/>
      <c r="C8" s="65"/>
      <c r="D8" s="65"/>
      <c r="E8" s="65"/>
      <c r="F8" s="65"/>
      <c r="G8" s="65"/>
      <c r="H8" s="65"/>
      <c r="I8" s="59"/>
      <c r="J8" s="59"/>
      <c r="K8" s="59"/>
    </row>
    <row r="9" ht="14.25" spans="1:11">
      <c r="A9" s="66" t="s">
        <v>61</v>
      </c>
      <c r="B9" s="67"/>
      <c r="C9" s="67"/>
      <c r="D9" s="67"/>
      <c r="E9" s="67"/>
      <c r="F9" s="67"/>
      <c r="G9" s="68"/>
      <c r="H9" s="65"/>
      <c r="I9" s="59"/>
      <c r="J9" s="59"/>
      <c r="K9" s="59"/>
    </row>
    <row r="10" spans="1:11">
      <c r="A10" s="69" t="s">
        <v>487</v>
      </c>
    </row>
  </sheetData>
  <mergeCells count="11">
    <mergeCell ref="A2:K2"/>
    <mergeCell ref="I4:K4"/>
    <mergeCell ref="A9:G9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" footer="0.5"/>
  <pageSetup paperSize="9" scale="62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view="pageBreakPreview" zoomScaleNormal="100" workbookViewId="0">
      <selection activeCell="A11" sqref="A11:B11"/>
    </sheetView>
  </sheetViews>
  <sheetFormatPr defaultColWidth="9.13333333333333" defaultRowHeight="12.75" outlineLevelRow="7" outlineLevelCol="6"/>
  <cols>
    <col min="1" max="1" width="29"/>
    <col min="2" max="2" width="18.7142857142857" customWidth="1"/>
    <col min="3" max="3" width="24.8380952380952" customWidth="1"/>
    <col min="4" max="5" width="23.5714285714286" customWidth="1"/>
    <col min="6" max="6" width="25.1333333333333" customWidth="1"/>
    <col min="7" max="7" width="18.8380952380952" customWidth="1"/>
  </cols>
  <sheetData>
    <row r="1" spans="1:7">
      <c r="A1" s="47"/>
      <c r="B1" s="47"/>
      <c r="C1" s="47"/>
      <c r="D1" s="47"/>
      <c r="E1" s="47"/>
      <c r="F1" s="47"/>
      <c r="G1" s="48" t="s">
        <v>488</v>
      </c>
    </row>
    <row r="2" ht="28.5" spans="1:7">
      <c r="A2" s="49" t="s">
        <v>489</v>
      </c>
      <c r="B2" s="49"/>
      <c r="C2" s="49"/>
      <c r="D2" s="49"/>
      <c r="E2" s="49"/>
      <c r="F2" s="49"/>
      <c r="G2" s="49"/>
    </row>
    <row r="3" ht="13.5" spans="1:7">
      <c r="A3" s="50" t="s">
        <v>2</v>
      </c>
      <c r="B3" s="50"/>
      <c r="C3" s="47"/>
      <c r="D3" s="47"/>
      <c r="E3" s="47"/>
      <c r="F3" s="47"/>
      <c r="G3" s="51" t="s">
        <v>172</v>
      </c>
    </row>
    <row r="4" ht="14.25" spans="1:7">
      <c r="A4" s="52" t="s">
        <v>250</v>
      </c>
      <c r="B4" s="52" t="s">
        <v>249</v>
      </c>
      <c r="C4" s="52" t="s">
        <v>184</v>
      </c>
      <c r="D4" s="52" t="s">
        <v>490</v>
      </c>
      <c r="E4" s="53" t="s">
        <v>64</v>
      </c>
      <c r="F4" s="54"/>
      <c r="G4" s="55"/>
    </row>
    <row r="5" ht="13.5" spans="1:7">
      <c r="A5" s="56"/>
      <c r="B5" s="56"/>
      <c r="C5" s="56"/>
      <c r="D5" s="56"/>
      <c r="E5" s="57" t="s">
        <v>491</v>
      </c>
      <c r="F5" s="58" t="s">
        <v>492</v>
      </c>
      <c r="G5" s="58" t="s">
        <v>493</v>
      </c>
    </row>
    <row r="6" ht="14.25" spans="1:7">
      <c r="A6" s="59">
        <v>1</v>
      </c>
      <c r="B6" s="59">
        <v>2</v>
      </c>
      <c r="C6" s="59">
        <v>3</v>
      </c>
      <c r="D6" s="59">
        <v>4</v>
      </c>
      <c r="E6" s="59">
        <v>5</v>
      </c>
      <c r="F6" s="59">
        <v>6</v>
      </c>
      <c r="G6" s="59">
        <v>7</v>
      </c>
    </row>
    <row r="7" ht="14.25" spans="1:7">
      <c r="A7" s="60"/>
      <c r="B7" s="60"/>
      <c r="C7" s="60"/>
      <c r="D7" s="60"/>
      <c r="E7" s="59"/>
      <c r="F7" s="59"/>
      <c r="G7" s="59"/>
    </row>
    <row r="8" ht="14.25" spans="1:7">
      <c r="A8" s="61" t="s">
        <v>494</v>
      </c>
      <c r="B8" s="62"/>
      <c r="C8" s="62"/>
      <c r="D8" s="62"/>
      <c r="E8" s="62"/>
      <c r="F8" s="62"/>
      <c r="G8" s="63"/>
    </row>
  </sheetData>
  <mergeCells count="7">
    <mergeCell ref="A2:G2"/>
    <mergeCell ref="E4:G4"/>
    <mergeCell ref="A8:G8"/>
    <mergeCell ref="A4:A5"/>
    <mergeCell ref="B4:B5"/>
    <mergeCell ref="C4:C5"/>
    <mergeCell ref="D4:D5"/>
  </mergeCells>
  <pageMargins left="0.75" right="0.75" top="1" bottom="1" header="0.5" footer="0.5"/>
  <pageSetup paperSize="9" scale="81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view="pageBreakPreview" zoomScaleNormal="100" topLeftCell="A7" workbookViewId="0">
      <selection activeCell="M8" sqref="M8"/>
    </sheetView>
  </sheetViews>
  <sheetFormatPr defaultColWidth="10.1333333333333" defaultRowHeight="13.5"/>
  <cols>
    <col min="1" max="1" width="17.2857142857143" style="2" customWidth="1"/>
    <col min="2" max="2" width="29.6" style="2" customWidth="1"/>
    <col min="3" max="3" width="17.4285714285714" style="2" customWidth="1"/>
    <col min="4" max="4" width="16.4285714285714" style="2" customWidth="1"/>
    <col min="5" max="5" width="18.1333333333333" style="2" customWidth="1"/>
    <col min="6" max="6" width="10.4285714285714" style="2" customWidth="1"/>
    <col min="7" max="7" width="10.2857142857143" style="2" customWidth="1"/>
    <col min="8" max="8" width="17.7142857142857" style="2" customWidth="1"/>
    <col min="9" max="9" width="19.7142857142857" style="2" customWidth="1"/>
    <col min="10" max="10" width="27.4095238095238" style="2" customWidth="1"/>
    <col min="11" max="16384" width="10.1333333333333" style="2"/>
  </cols>
  <sheetData>
    <row r="1" s="1" customFormat="1" ht="14.25" customHeight="1" spans="1:10">
      <c r="A1" s="3"/>
      <c r="B1" s="3"/>
      <c r="C1" s="3"/>
      <c r="D1" s="3"/>
      <c r="E1" s="3"/>
      <c r="F1" s="3"/>
      <c r="G1" s="3"/>
      <c r="H1" s="3"/>
      <c r="I1" s="3"/>
      <c r="J1" s="4" t="s">
        <v>495</v>
      </c>
    </row>
    <row r="2" s="1" customFormat="1" ht="41.25" customHeight="1" spans="1:10">
      <c r="A2" s="3" t="str">
        <f>"2026"&amp;"年部门整体支出绩效目标表"</f>
        <v>2026年部门整体支出绩效目标表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17.25" customHeight="1" spans="1:10">
      <c r="A3" s="6" t="str">
        <f>"单位名称："&amp;"昆明市东川区老年病医院"</f>
        <v>单位名称：昆明市东川区老年病医院</v>
      </c>
      <c r="B3" s="6"/>
      <c r="C3" s="7"/>
      <c r="D3" s="8"/>
      <c r="E3" s="8"/>
      <c r="F3" s="8"/>
      <c r="G3" s="8"/>
      <c r="H3" s="8"/>
      <c r="I3" s="8"/>
      <c r="J3" s="320" t="s">
        <v>172</v>
      </c>
    </row>
    <row r="4" s="1" customFormat="1" ht="30" customHeight="1" spans="1:10">
      <c r="A4" s="9" t="s">
        <v>496</v>
      </c>
      <c r="B4" s="10">
        <v>131019</v>
      </c>
      <c r="C4" s="11"/>
      <c r="D4" s="11"/>
      <c r="E4" s="12"/>
      <c r="F4" s="13" t="s">
        <v>497</v>
      </c>
      <c r="G4" s="12"/>
      <c r="H4" s="14" t="s">
        <v>76</v>
      </c>
      <c r="I4" s="11"/>
      <c r="J4" s="12"/>
    </row>
    <row r="5" s="1" customFormat="1" ht="32.25" customHeight="1" spans="1:10">
      <c r="A5" s="15" t="s">
        <v>498</v>
      </c>
      <c r="B5" s="16"/>
      <c r="C5" s="16"/>
      <c r="D5" s="16"/>
      <c r="E5" s="16"/>
      <c r="F5" s="16"/>
      <c r="G5" s="16"/>
      <c r="H5" s="16"/>
      <c r="I5" s="17"/>
      <c r="J5" s="18" t="s">
        <v>499</v>
      </c>
    </row>
    <row r="6" s="1" customFormat="1" ht="99.75" customHeight="1" spans="1:10">
      <c r="A6" s="19" t="s">
        <v>500</v>
      </c>
      <c r="B6" s="20" t="s">
        <v>501</v>
      </c>
      <c r="C6" s="21" t="s">
        <v>502</v>
      </c>
      <c r="D6" s="21"/>
      <c r="E6" s="21"/>
      <c r="F6" s="21"/>
      <c r="G6" s="21"/>
      <c r="H6" s="21"/>
      <c r="I6" s="21"/>
      <c r="J6" s="22" t="s">
        <v>503</v>
      </c>
    </row>
    <row r="7" s="1" customFormat="1" ht="99.75" customHeight="1" spans="1:10">
      <c r="A7" s="19"/>
      <c r="B7" s="20" t="str">
        <f>"总体绩效目标（"&amp;"2026"&amp;"-"&amp;("2026"+2)&amp;"年期间）"</f>
        <v>总体绩效目标（2026-2028年期间）</v>
      </c>
      <c r="C7" s="21" t="s">
        <v>504</v>
      </c>
      <c r="D7" s="21"/>
      <c r="E7" s="21"/>
      <c r="F7" s="21"/>
      <c r="G7" s="21"/>
      <c r="H7" s="21"/>
      <c r="I7" s="21"/>
      <c r="J7" s="22" t="s">
        <v>505</v>
      </c>
    </row>
    <row r="8" s="1" customFormat="1" ht="131" customHeight="1" spans="1:10">
      <c r="A8" s="20" t="s">
        <v>506</v>
      </c>
      <c r="B8" s="23" t="str">
        <f>"预算年度（"&amp;"2026"&amp;"年）绩效目标"</f>
        <v>预算年度（2026年）绩效目标</v>
      </c>
      <c r="C8" s="24" t="s">
        <v>507</v>
      </c>
      <c r="D8" s="24"/>
      <c r="E8" s="24"/>
      <c r="F8" s="24"/>
      <c r="G8" s="24"/>
      <c r="H8" s="24"/>
      <c r="I8" s="24"/>
      <c r="J8" s="25" t="s">
        <v>508</v>
      </c>
    </row>
    <row r="9" s="1" customFormat="1" ht="32.25" customHeight="1" spans="1:10">
      <c r="A9" s="26" t="s">
        <v>509</v>
      </c>
      <c r="B9" s="26"/>
      <c r="C9" s="26"/>
      <c r="D9" s="26"/>
      <c r="E9" s="26"/>
      <c r="F9" s="26"/>
      <c r="G9" s="26"/>
      <c r="H9" s="26"/>
      <c r="I9" s="26"/>
      <c r="J9" s="26"/>
    </row>
    <row r="10" s="1" customFormat="1" ht="32.25" customHeight="1" spans="1:10">
      <c r="A10" s="20" t="s">
        <v>510</v>
      </c>
      <c r="B10" s="20"/>
      <c r="C10" s="19" t="s">
        <v>511</v>
      </c>
      <c r="D10" s="19"/>
      <c r="E10" s="19"/>
      <c r="F10" s="19"/>
      <c r="G10" s="19"/>
      <c r="H10" s="19" t="s">
        <v>512</v>
      </c>
      <c r="I10" s="19"/>
      <c r="J10" s="19"/>
    </row>
    <row r="11" s="1" customFormat="1" ht="32.25" customHeight="1" spans="1:10">
      <c r="A11" s="20"/>
      <c r="B11" s="20"/>
      <c r="C11" s="19"/>
      <c r="D11" s="19"/>
      <c r="E11" s="19"/>
      <c r="F11" s="19"/>
      <c r="G11" s="19"/>
      <c r="H11" s="20" t="s">
        <v>513</v>
      </c>
      <c r="I11" s="20" t="s">
        <v>514</v>
      </c>
      <c r="J11" s="20" t="s">
        <v>515</v>
      </c>
    </row>
    <row r="12" s="1" customFormat="1" ht="32.25" customHeight="1" spans="1:10">
      <c r="A12" s="27" t="s">
        <v>82</v>
      </c>
      <c r="B12" s="28"/>
      <c r="C12" s="15" t="s">
        <v>516</v>
      </c>
      <c r="D12" s="16"/>
      <c r="E12" s="16"/>
      <c r="F12" s="16"/>
      <c r="G12" s="17"/>
      <c r="H12" s="20" t="s">
        <v>517</v>
      </c>
      <c r="I12" s="20" t="s">
        <v>517</v>
      </c>
      <c r="J12" s="20"/>
    </row>
    <row r="13" s="1" customFormat="1" ht="32.25" customHeight="1" spans="1:10">
      <c r="A13" s="27" t="s">
        <v>82</v>
      </c>
      <c r="B13" s="28"/>
      <c r="C13" s="15" t="s">
        <v>518</v>
      </c>
      <c r="D13" s="16"/>
      <c r="E13" s="16"/>
      <c r="F13" s="16"/>
      <c r="G13" s="17"/>
      <c r="H13" s="20" t="s">
        <v>519</v>
      </c>
      <c r="I13" s="20" t="s">
        <v>519</v>
      </c>
      <c r="J13" s="20"/>
    </row>
    <row r="14" s="1" customFormat="1" ht="32.25" customHeight="1" spans="1:10">
      <c r="A14" s="27" t="s">
        <v>83</v>
      </c>
      <c r="B14" s="28"/>
      <c r="C14" s="15" t="s">
        <v>520</v>
      </c>
      <c r="D14" s="16"/>
      <c r="E14" s="16"/>
      <c r="F14" s="16"/>
      <c r="G14" s="17"/>
      <c r="H14" s="20" t="s">
        <v>521</v>
      </c>
      <c r="I14" s="20"/>
      <c r="J14" s="20" t="s">
        <v>521</v>
      </c>
    </row>
    <row r="15" s="1" customFormat="1" ht="32.25" customHeight="1" spans="1:10">
      <c r="A15" s="27" t="s">
        <v>83</v>
      </c>
      <c r="B15" s="28"/>
      <c r="C15" s="15" t="s">
        <v>522</v>
      </c>
      <c r="D15" s="16"/>
      <c r="E15" s="16"/>
      <c r="F15" s="16"/>
      <c r="G15" s="17"/>
      <c r="H15" s="20" t="s">
        <v>523</v>
      </c>
      <c r="I15" s="20"/>
      <c r="J15" s="20" t="s">
        <v>523</v>
      </c>
    </row>
    <row r="16" s="1" customFormat="1" ht="32.25" customHeight="1" spans="1:10">
      <c r="A16" s="27" t="s">
        <v>83</v>
      </c>
      <c r="B16" s="28"/>
      <c r="C16" s="15" t="s">
        <v>258</v>
      </c>
      <c r="D16" s="16"/>
      <c r="E16" s="16"/>
      <c r="F16" s="16"/>
      <c r="G16" s="17"/>
      <c r="H16" s="20" t="s">
        <v>524</v>
      </c>
      <c r="I16" s="20"/>
      <c r="J16" s="20" t="s">
        <v>524</v>
      </c>
    </row>
    <row r="17" s="1" customFormat="1" ht="24" customHeight="1" spans="1:10">
      <c r="A17" s="27" t="s">
        <v>61</v>
      </c>
      <c r="B17" s="29"/>
      <c r="C17" s="29"/>
      <c r="D17" s="29"/>
      <c r="E17" s="29"/>
      <c r="F17" s="29"/>
      <c r="G17" s="29"/>
      <c r="H17" s="20" t="s">
        <v>525</v>
      </c>
      <c r="I17" s="20" t="s">
        <v>526</v>
      </c>
      <c r="J17" s="20" t="s">
        <v>527</v>
      </c>
    </row>
    <row r="18" s="1" customFormat="1" ht="32.25" customHeight="1" spans="1:10">
      <c r="A18" s="26" t="s">
        <v>528</v>
      </c>
      <c r="B18" s="26"/>
      <c r="C18" s="26"/>
      <c r="D18" s="26"/>
      <c r="E18" s="26"/>
      <c r="F18" s="26"/>
      <c r="G18" s="26"/>
      <c r="H18" s="26"/>
      <c r="I18" s="26"/>
      <c r="J18" s="26"/>
    </row>
    <row r="19" s="1" customFormat="1" ht="32.25" customHeight="1" spans="1:10">
      <c r="A19" s="30" t="s">
        <v>529</v>
      </c>
      <c r="B19" s="30"/>
      <c r="C19" s="30"/>
      <c r="D19" s="30"/>
      <c r="E19" s="30"/>
      <c r="F19" s="30"/>
      <c r="G19" s="30"/>
      <c r="H19" s="31" t="s">
        <v>530</v>
      </c>
      <c r="I19" s="32" t="s">
        <v>303</v>
      </c>
      <c r="J19" s="31" t="s">
        <v>531</v>
      </c>
    </row>
    <row r="20" s="1" customFormat="1" ht="36" customHeight="1" spans="1:10">
      <c r="A20" s="33" t="s">
        <v>296</v>
      </c>
      <c r="B20" s="33" t="s">
        <v>532</v>
      </c>
      <c r="C20" s="34" t="s">
        <v>298</v>
      </c>
      <c r="D20" s="34" t="s">
        <v>299</v>
      </c>
      <c r="E20" s="34" t="s">
        <v>300</v>
      </c>
      <c r="F20" s="34" t="s">
        <v>301</v>
      </c>
      <c r="G20" s="34" t="s">
        <v>302</v>
      </c>
      <c r="H20" s="35"/>
      <c r="I20" s="35"/>
      <c r="J20" s="35"/>
    </row>
    <row r="21" s="1" customFormat="1" ht="40.5" spans="1:10">
      <c r="A21" s="36" t="s">
        <v>305</v>
      </c>
      <c r="B21" s="37" t="s">
        <v>306</v>
      </c>
      <c r="C21" s="36" t="s">
        <v>533</v>
      </c>
      <c r="D21" s="36" t="s">
        <v>308</v>
      </c>
      <c r="E21" s="36" t="s">
        <v>534</v>
      </c>
      <c r="F21" s="36" t="s">
        <v>535</v>
      </c>
      <c r="G21" s="36" t="s">
        <v>536</v>
      </c>
      <c r="H21" s="36" t="s">
        <v>537</v>
      </c>
      <c r="I21" s="38" t="s">
        <v>538</v>
      </c>
      <c r="J21" s="36" t="s">
        <v>539</v>
      </c>
    </row>
    <row r="22" s="1" customFormat="1" ht="27" spans="1:10">
      <c r="A22" s="36"/>
      <c r="B22" s="39"/>
      <c r="C22" s="36" t="s">
        <v>540</v>
      </c>
      <c r="D22" s="36" t="s">
        <v>308</v>
      </c>
      <c r="E22" s="36" t="s">
        <v>541</v>
      </c>
      <c r="F22" s="36" t="s">
        <v>535</v>
      </c>
      <c r="G22" s="36" t="s">
        <v>536</v>
      </c>
      <c r="H22" s="36" t="s">
        <v>537</v>
      </c>
      <c r="I22" s="36" t="s">
        <v>542</v>
      </c>
      <c r="J22" s="36" t="s">
        <v>539</v>
      </c>
    </row>
    <row r="23" s="1" customFormat="1" ht="27" spans="1:10">
      <c r="A23" s="36"/>
      <c r="B23" s="39"/>
      <c r="C23" s="36" t="s">
        <v>522</v>
      </c>
      <c r="D23" s="36" t="s">
        <v>308</v>
      </c>
      <c r="E23" s="36" t="s">
        <v>543</v>
      </c>
      <c r="F23" s="36" t="s">
        <v>535</v>
      </c>
      <c r="G23" s="36" t="s">
        <v>536</v>
      </c>
      <c r="H23" s="36" t="s">
        <v>537</v>
      </c>
      <c r="I23" s="36" t="s">
        <v>544</v>
      </c>
      <c r="J23" s="36" t="s">
        <v>539</v>
      </c>
    </row>
    <row r="24" s="1" customFormat="1" ht="40.5" spans="1:10">
      <c r="A24" s="36"/>
      <c r="B24" s="39"/>
      <c r="C24" s="40" t="s">
        <v>545</v>
      </c>
      <c r="D24" s="36" t="s">
        <v>308</v>
      </c>
      <c r="E24" s="36" t="s">
        <v>546</v>
      </c>
      <c r="F24" s="36" t="s">
        <v>535</v>
      </c>
      <c r="G24" s="36" t="s">
        <v>536</v>
      </c>
      <c r="H24" s="36" t="s">
        <v>537</v>
      </c>
      <c r="I24" s="36" t="s">
        <v>547</v>
      </c>
      <c r="J24" s="36" t="s">
        <v>539</v>
      </c>
    </row>
    <row r="25" s="1" customFormat="1" ht="27" spans="1:10">
      <c r="A25" s="36"/>
      <c r="B25" s="39"/>
      <c r="C25" s="41" t="s">
        <v>258</v>
      </c>
      <c r="D25" s="36" t="s">
        <v>308</v>
      </c>
      <c r="E25" s="36" t="s">
        <v>548</v>
      </c>
      <c r="F25" s="36" t="s">
        <v>535</v>
      </c>
      <c r="G25" s="36" t="s">
        <v>536</v>
      </c>
      <c r="H25" s="36" t="s">
        <v>537</v>
      </c>
      <c r="I25" s="38" t="s">
        <v>549</v>
      </c>
      <c r="J25" s="36" t="s">
        <v>539</v>
      </c>
    </row>
    <row r="26" s="1" customFormat="1" ht="14.25" customHeight="1" spans="1:10">
      <c r="A26" s="36"/>
      <c r="B26" s="41" t="s">
        <v>322</v>
      </c>
      <c r="C26" s="41" t="s">
        <v>550</v>
      </c>
      <c r="D26" s="36" t="s">
        <v>310</v>
      </c>
      <c r="E26" s="36" t="s">
        <v>551</v>
      </c>
      <c r="F26" s="36" t="s">
        <v>310</v>
      </c>
      <c r="G26" s="36" t="s">
        <v>536</v>
      </c>
      <c r="H26" s="36" t="s">
        <v>537</v>
      </c>
      <c r="I26" s="38" t="s">
        <v>550</v>
      </c>
      <c r="J26" s="36" t="s">
        <v>552</v>
      </c>
    </row>
    <row r="27" s="1" customFormat="1" ht="14.25" customHeight="1" spans="1:10">
      <c r="A27" s="36"/>
      <c r="B27" s="41" t="s">
        <v>342</v>
      </c>
      <c r="C27" s="41">
        <v>2026</v>
      </c>
      <c r="D27" s="36" t="s">
        <v>308</v>
      </c>
      <c r="E27" s="36" t="s">
        <v>553</v>
      </c>
      <c r="F27" s="36" t="s">
        <v>372</v>
      </c>
      <c r="G27" s="36" t="s">
        <v>554</v>
      </c>
      <c r="H27" s="36" t="s">
        <v>537</v>
      </c>
      <c r="I27" s="38" t="s">
        <v>555</v>
      </c>
      <c r="J27" s="36" t="s">
        <v>552</v>
      </c>
    </row>
    <row r="28" s="1" customFormat="1" ht="54" spans="1:10">
      <c r="A28" s="36" t="s">
        <v>348</v>
      </c>
      <c r="B28" s="41" t="s">
        <v>556</v>
      </c>
      <c r="C28" s="41" t="s">
        <v>557</v>
      </c>
      <c r="D28" s="36" t="s">
        <v>308</v>
      </c>
      <c r="E28" s="42" t="s">
        <v>557</v>
      </c>
      <c r="F28" s="36" t="s">
        <v>558</v>
      </c>
      <c r="G28" s="36" t="s">
        <v>554</v>
      </c>
      <c r="H28" s="36" t="s">
        <v>537</v>
      </c>
      <c r="I28" s="38" t="s">
        <v>559</v>
      </c>
      <c r="J28" s="36" t="s">
        <v>552</v>
      </c>
    </row>
    <row r="29" s="1" customFormat="1" ht="67.5" spans="1:10">
      <c r="A29" s="36"/>
      <c r="B29" s="41" t="s">
        <v>560</v>
      </c>
      <c r="C29" s="41" t="s">
        <v>561</v>
      </c>
      <c r="D29" s="36" t="s">
        <v>308</v>
      </c>
      <c r="E29" s="42" t="s">
        <v>561</v>
      </c>
      <c r="F29" s="36" t="s">
        <v>558</v>
      </c>
      <c r="G29" s="36" t="s">
        <v>554</v>
      </c>
      <c r="H29" s="36" t="s">
        <v>537</v>
      </c>
      <c r="I29" s="38" t="s">
        <v>559</v>
      </c>
      <c r="J29" s="36" t="s">
        <v>552</v>
      </c>
    </row>
    <row r="30" s="1" customFormat="1" ht="27" spans="1:10">
      <c r="A30" s="36"/>
      <c r="B30" s="41" t="s">
        <v>562</v>
      </c>
      <c r="C30" s="41" t="s">
        <v>563</v>
      </c>
      <c r="D30" s="36" t="s">
        <v>308</v>
      </c>
      <c r="E30" s="36" t="s">
        <v>551</v>
      </c>
      <c r="F30" s="36" t="s">
        <v>310</v>
      </c>
      <c r="G30" s="36" t="s">
        <v>536</v>
      </c>
      <c r="H30" s="36" t="s">
        <v>537</v>
      </c>
      <c r="I30" s="38" t="s">
        <v>563</v>
      </c>
      <c r="J30" s="36" t="s">
        <v>552</v>
      </c>
    </row>
    <row r="31" s="1" customFormat="1" ht="54" spans="1:10">
      <c r="A31" s="36"/>
      <c r="B31" s="41" t="s">
        <v>564</v>
      </c>
      <c r="C31" s="41" t="s">
        <v>565</v>
      </c>
      <c r="D31" s="43" t="s">
        <v>566</v>
      </c>
      <c r="E31" s="36" t="s">
        <v>567</v>
      </c>
      <c r="F31" s="36" t="s">
        <v>558</v>
      </c>
      <c r="G31" s="36" t="s">
        <v>554</v>
      </c>
      <c r="H31" s="36" t="s">
        <v>537</v>
      </c>
      <c r="I31" s="38" t="s">
        <v>559</v>
      </c>
      <c r="J31" s="36" t="s">
        <v>552</v>
      </c>
    </row>
    <row r="32" s="1" customFormat="1" ht="14.25" customHeight="1" spans="1:10">
      <c r="A32" s="44" t="s">
        <v>376</v>
      </c>
      <c r="B32" s="45" t="s">
        <v>568</v>
      </c>
      <c r="C32" s="41" t="s">
        <v>569</v>
      </c>
      <c r="D32" s="43" t="s">
        <v>566</v>
      </c>
      <c r="E32" s="46" t="s">
        <v>570</v>
      </c>
      <c r="F32" s="36" t="s">
        <v>310</v>
      </c>
      <c r="G32" s="36" t="s">
        <v>536</v>
      </c>
      <c r="H32" s="36" t="s">
        <v>537</v>
      </c>
      <c r="I32" s="38" t="s">
        <v>569</v>
      </c>
      <c r="J32" s="36" t="s">
        <v>552</v>
      </c>
    </row>
    <row r="33" s="1" customFormat="1" ht="14.25" customHeight="1" spans="1:10">
      <c r="A33" s="44"/>
      <c r="B33" s="45"/>
      <c r="C33" s="41" t="s">
        <v>361</v>
      </c>
      <c r="D33" s="43" t="s">
        <v>566</v>
      </c>
      <c r="E33" s="46" t="s">
        <v>570</v>
      </c>
      <c r="F33" s="36" t="s">
        <v>310</v>
      </c>
      <c r="G33" s="36" t="s">
        <v>536</v>
      </c>
      <c r="H33" s="36" t="s">
        <v>537</v>
      </c>
      <c r="I33" s="38" t="s">
        <v>361</v>
      </c>
      <c r="J33" s="36" t="s">
        <v>552</v>
      </c>
    </row>
    <row r="34" s="1" customFormat="1" ht="14.25" customHeight="1"/>
  </sheetData>
  <mergeCells count="35">
    <mergeCell ref="A2:J2"/>
    <mergeCell ref="A3:C3"/>
    <mergeCell ref="B4:E4"/>
    <mergeCell ref="F4:G4"/>
    <mergeCell ref="H4:J4"/>
    <mergeCell ref="A5:I5"/>
    <mergeCell ref="C6:I6"/>
    <mergeCell ref="C7:I7"/>
    <mergeCell ref="C8:I8"/>
    <mergeCell ref="A9:J9"/>
    <mergeCell ref="H10:J10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G17"/>
    <mergeCell ref="A18:J18"/>
    <mergeCell ref="A19:G19"/>
    <mergeCell ref="A6:A7"/>
    <mergeCell ref="A21:A27"/>
    <mergeCell ref="A28:A31"/>
    <mergeCell ref="A32:A33"/>
    <mergeCell ref="B21:B25"/>
    <mergeCell ref="B32:B33"/>
    <mergeCell ref="H19:H20"/>
    <mergeCell ref="I19:I20"/>
    <mergeCell ref="J19:J20"/>
    <mergeCell ref="A10:B11"/>
    <mergeCell ref="C10:G11"/>
  </mergeCells>
  <pageMargins left="0.75" right="1.0625" top="1" bottom="1" header="0.5" footer="0.5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zoomScaleSheetLayoutView="60" workbookViewId="0">
      <selection activeCell="L8" sqref="L8"/>
    </sheetView>
  </sheetViews>
  <sheetFormatPr defaultColWidth="8" defaultRowHeight="14.25" customHeight="1"/>
  <cols>
    <col min="1" max="1" width="21.1333333333333" style="106" customWidth="1"/>
    <col min="2" max="2" width="23.4285714285714" style="106" customWidth="1"/>
    <col min="3" max="8" width="12.5714285714286" style="106" customWidth="1"/>
    <col min="9" max="9" width="13" style="106" customWidth="1"/>
    <col min="10" max="14" width="12.5714285714286" style="106" customWidth="1"/>
    <col min="15" max="15" width="8" style="92" customWidth="1"/>
    <col min="16" max="16" width="9.57142857142857" style="92" customWidth="1"/>
    <col min="17" max="17" width="9.71428571428571" style="92" customWidth="1"/>
    <col min="18" max="18" width="10.5714285714286" style="92" customWidth="1"/>
    <col min="19" max="19" width="10.1333333333333" style="106" customWidth="1"/>
    <col min="20" max="20" width="8" style="92" customWidth="1"/>
    <col min="21" max="16384" width="8" style="92"/>
  </cols>
  <sheetData>
    <row r="1" ht="12" customHeight="1" spans="1:19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286"/>
      <c r="P1" s="286"/>
      <c r="Q1" s="286"/>
      <c r="R1" s="286"/>
      <c r="S1" s="287" t="s">
        <v>57</v>
      </c>
    </row>
    <row r="2" ht="36" customHeight="1" spans="1:19">
      <c r="A2" s="288" t="s">
        <v>58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6"/>
      <c r="P2" s="96"/>
      <c r="Q2" s="96"/>
      <c r="R2" s="96"/>
      <c r="S2" s="96"/>
    </row>
    <row r="3" ht="20.25" customHeight="1" spans="1:19">
      <c r="A3" s="138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289"/>
      <c r="P3" s="289"/>
      <c r="Q3" s="289"/>
      <c r="R3" s="289"/>
      <c r="S3" s="290" t="s">
        <v>3</v>
      </c>
    </row>
    <row r="4" ht="18.75" customHeight="1" spans="1:19">
      <c r="A4" s="291" t="s">
        <v>59</v>
      </c>
      <c r="B4" s="292" t="s">
        <v>60</v>
      </c>
      <c r="C4" s="292" t="s">
        <v>61</v>
      </c>
      <c r="D4" s="293" t="s">
        <v>62</v>
      </c>
      <c r="E4" s="294"/>
      <c r="F4" s="294"/>
      <c r="G4" s="294"/>
      <c r="H4" s="294"/>
      <c r="I4" s="294"/>
      <c r="J4" s="294"/>
      <c r="K4" s="294"/>
      <c r="L4" s="294"/>
      <c r="M4" s="294"/>
      <c r="N4" s="295"/>
      <c r="O4" s="293" t="s">
        <v>50</v>
      </c>
      <c r="P4" s="293"/>
      <c r="Q4" s="293"/>
      <c r="R4" s="293"/>
      <c r="S4" s="296"/>
    </row>
    <row r="5" ht="18.75" customHeight="1" spans="1:19">
      <c r="A5" s="297"/>
      <c r="B5" s="298"/>
      <c r="C5" s="298"/>
      <c r="D5" s="299" t="s">
        <v>63</v>
      </c>
      <c r="E5" s="299" t="s">
        <v>64</v>
      </c>
      <c r="F5" s="299" t="s">
        <v>65</v>
      </c>
      <c r="G5" s="299" t="s">
        <v>66</v>
      </c>
      <c r="H5" s="299" t="s">
        <v>67</v>
      </c>
      <c r="I5" s="300" t="s">
        <v>68</v>
      </c>
      <c r="J5" s="294"/>
      <c r="K5" s="294"/>
      <c r="L5" s="294"/>
      <c r="M5" s="294"/>
      <c r="N5" s="295"/>
      <c r="O5" s="291" t="s">
        <v>63</v>
      </c>
      <c r="P5" s="291" t="s">
        <v>64</v>
      </c>
      <c r="Q5" s="291" t="s">
        <v>65</v>
      </c>
      <c r="R5" s="291" t="s">
        <v>66</v>
      </c>
      <c r="S5" s="291" t="s">
        <v>69</v>
      </c>
    </row>
    <row r="6" ht="33.75" customHeight="1" spans="1:19">
      <c r="A6" s="301"/>
      <c r="B6" s="302"/>
      <c r="C6" s="302"/>
      <c r="D6" s="301"/>
      <c r="E6" s="301"/>
      <c r="F6" s="301"/>
      <c r="G6" s="301"/>
      <c r="H6" s="301"/>
      <c r="I6" s="302" t="s">
        <v>63</v>
      </c>
      <c r="J6" s="302" t="s">
        <v>70</v>
      </c>
      <c r="K6" s="302" t="s">
        <v>71</v>
      </c>
      <c r="L6" s="302" t="s">
        <v>72</v>
      </c>
      <c r="M6" s="302" t="s">
        <v>73</v>
      </c>
      <c r="N6" s="302" t="s">
        <v>74</v>
      </c>
      <c r="O6" s="303"/>
      <c r="P6" s="303"/>
      <c r="Q6" s="303"/>
      <c r="R6" s="303"/>
      <c r="S6" s="303"/>
    </row>
    <row r="7" ht="16.5" customHeight="1" spans="1:19">
      <c r="A7" s="304">
        <v>1</v>
      </c>
      <c r="B7" s="305">
        <v>2</v>
      </c>
      <c r="C7" s="305">
        <v>3</v>
      </c>
      <c r="D7" s="304">
        <v>4</v>
      </c>
      <c r="E7" s="305">
        <v>5</v>
      </c>
      <c r="F7" s="305">
        <v>6</v>
      </c>
      <c r="G7" s="304">
        <v>7</v>
      </c>
      <c r="H7" s="305">
        <v>8</v>
      </c>
      <c r="I7" s="305">
        <v>9</v>
      </c>
      <c r="J7" s="304">
        <v>10</v>
      </c>
      <c r="K7" s="305">
        <v>11</v>
      </c>
      <c r="L7" s="305">
        <v>12</v>
      </c>
      <c r="M7" s="304">
        <v>13</v>
      </c>
      <c r="N7" s="305">
        <v>14</v>
      </c>
      <c r="O7" s="305">
        <v>15</v>
      </c>
      <c r="P7" s="304">
        <v>16</v>
      </c>
      <c r="Q7" s="305">
        <v>17</v>
      </c>
      <c r="R7" s="305">
        <v>18</v>
      </c>
      <c r="S7" s="305">
        <v>19</v>
      </c>
    </row>
    <row r="8" s="155" customFormat="1" ht="18" customHeight="1" spans="1:19">
      <c r="A8" s="213" t="s">
        <v>75</v>
      </c>
      <c r="B8" s="213" t="s">
        <v>76</v>
      </c>
      <c r="C8" s="179">
        <v>37513816.8</v>
      </c>
      <c r="D8" s="179">
        <v>37513816.8</v>
      </c>
      <c r="E8" s="179">
        <v>5004816.8</v>
      </c>
      <c r="F8" s="179"/>
      <c r="G8" s="179"/>
      <c r="H8" s="179"/>
      <c r="I8" s="179">
        <v>32509000</v>
      </c>
      <c r="J8" s="179">
        <v>32509000</v>
      </c>
      <c r="K8" s="179"/>
      <c r="L8" s="179"/>
      <c r="M8" s="179"/>
      <c r="N8" s="179"/>
      <c r="O8" s="179"/>
      <c r="P8" s="179"/>
      <c r="Q8" s="179"/>
      <c r="R8" s="179"/>
      <c r="S8" s="179"/>
    </row>
    <row r="9" s="155" customFormat="1" ht="18" customHeight="1" spans="1:19">
      <c r="A9" s="306" t="s">
        <v>61</v>
      </c>
      <c r="B9" s="307"/>
      <c r="C9" s="179">
        <v>37513816.8</v>
      </c>
      <c r="D9" s="179">
        <v>37513816.8</v>
      </c>
      <c r="E9" s="179">
        <v>5004816.8</v>
      </c>
      <c r="F9" s="179"/>
      <c r="G9" s="179"/>
      <c r="H9" s="179"/>
      <c r="I9" s="179">
        <v>32509000</v>
      </c>
      <c r="J9" s="179">
        <v>32509000</v>
      </c>
      <c r="K9" s="179"/>
      <c r="L9" s="179"/>
      <c r="M9" s="179"/>
      <c r="N9" s="179"/>
      <c r="O9" s="179"/>
      <c r="P9" s="179"/>
      <c r="Q9" s="179"/>
      <c r="R9" s="179"/>
      <c r="S9" s="179"/>
    </row>
  </sheetData>
  <mergeCells count="19">
    <mergeCell ref="A2:S2"/>
    <mergeCell ref="A3:D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393055555555556" right="0.393055555555556" top="0.511805555555556" bottom="0.511805555555556" header="0.314583333333333" footer="0.314583333333333"/>
  <pageSetup paperSize="9" scale="59" orientation="landscape" horizontalDpi="600" verticalDpi="600"/>
  <headerFooter>
    <oddFooter>&amp;C&amp;"-"&amp;16-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zoomScaleSheetLayoutView="60" workbookViewId="0">
      <selection activeCell="A14" sqref="$A14:$XFD14"/>
    </sheetView>
  </sheetViews>
  <sheetFormatPr defaultColWidth="8.87619047619048" defaultRowHeight="14.25" customHeight="1"/>
  <cols>
    <col min="1" max="1" width="14.2857142857143" style="106" customWidth="1"/>
    <col min="2" max="2" width="29.1333333333333" style="106" customWidth="1"/>
    <col min="3" max="3" width="15.4285714285714" style="106" customWidth="1"/>
    <col min="4" max="8" width="18.8380952380952" style="106" customWidth="1"/>
    <col min="9" max="9" width="15.5714285714286" style="106" customWidth="1"/>
    <col min="10" max="10" width="14.1333333333333" style="106" customWidth="1"/>
    <col min="11" max="15" width="18.8380952380952" style="106" customWidth="1"/>
    <col min="16" max="16" width="9.13333333333333" style="106" customWidth="1"/>
    <col min="17" max="16384" width="9.13333333333333" style="106"/>
  </cols>
  <sheetData>
    <row r="1" ht="15.75" customHeight="1" spans="1:15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9" t="s">
        <v>77</v>
      </c>
    </row>
    <row r="2" ht="28.5" customHeight="1" spans="1:15">
      <c r="A2" s="95" t="s">
        <v>78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ht="15" customHeight="1" spans="1:15">
      <c r="A3" s="274" t="s">
        <v>2</v>
      </c>
      <c r="B3" s="275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07"/>
      <c r="N3" s="107"/>
      <c r="O3" s="195" t="s">
        <v>3</v>
      </c>
    </row>
    <row r="4" ht="17.25" customHeight="1" spans="1:15">
      <c r="A4" s="124" t="s">
        <v>79</v>
      </c>
      <c r="B4" s="124" t="s">
        <v>80</v>
      </c>
      <c r="C4" s="125" t="s">
        <v>61</v>
      </c>
      <c r="D4" s="276" t="s">
        <v>64</v>
      </c>
      <c r="E4" s="277"/>
      <c r="F4" s="278"/>
      <c r="G4" s="141" t="s">
        <v>65</v>
      </c>
      <c r="H4" s="279" t="s">
        <v>66</v>
      </c>
      <c r="I4" s="141" t="s">
        <v>81</v>
      </c>
      <c r="J4" s="141" t="s">
        <v>68</v>
      </c>
      <c r="K4" s="141"/>
      <c r="L4" s="141"/>
      <c r="M4" s="141"/>
      <c r="N4" s="141"/>
      <c r="O4" s="141"/>
    </row>
    <row r="5" ht="27" spans="1:15">
      <c r="A5" s="170"/>
      <c r="B5" s="170"/>
      <c r="C5" s="280"/>
      <c r="D5" s="141" t="s">
        <v>63</v>
      </c>
      <c r="E5" s="141" t="s">
        <v>82</v>
      </c>
      <c r="F5" s="141" t="s">
        <v>83</v>
      </c>
      <c r="G5" s="141"/>
      <c r="H5" s="281"/>
      <c r="I5" s="141"/>
      <c r="J5" s="141" t="s">
        <v>63</v>
      </c>
      <c r="K5" s="141" t="s">
        <v>84</v>
      </c>
      <c r="L5" s="141" t="s">
        <v>85</v>
      </c>
      <c r="M5" s="141" t="s">
        <v>86</v>
      </c>
      <c r="N5" s="141" t="s">
        <v>87</v>
      </c>
      <c r="O5" s="141" t="s">
        <v>88</v>
      </c>
    </row>
    <row r="6" ht="16.5" customHeight="1" spans="1:15">
      <c r="A6" s="126">
        <v>1</v>
      </c>
      <c r="B6" s="126">
        <v>2</v>
      </c>
      <c r="C6" s="119">
        <v>3</v>
      </c>
      <c r="D6" s="122">
        <v>4</v>
      </c>
      <c r="E6" s="122">
        <v>5</v>
      </c>
      <c r="F6" s="122">
        <v>6</v>
      </c>
      <c r="G6" s="119">
        <v>7</v>
      </c>
      <c r="H6" s="282">
        <v>8</v>
      </c>
      <c r="I6" s="126">
        <v>9</v>
      </c>
      <c r="J6" s="126">
        <v>10</v>
      </c>
      <c r="K6" s="119">
        <v>11</v>
      </c>
      <c r="L6" s="126">
        <v>12</v>
      </c>
      <c r="M6" s="126">
        <v>13</v>
      </c>
      <c r="N6" s="119">
        <v>14</v>
      </c>
      <c r="O6" s="126">
        <v>15</v>
      </c>
    </row>
    <row r="7" s="155" customFormat="1" ht="21" customHeight="1" spans="1:15">
      <c r="A7" s="81" t="s">
        <v>89</v>
      </c>
      <c r="B7" s="81" t="s">
        <v>90</v>
      </c>
      <c r="C7" s="179">
        <v>1084347</v>
      </c>
      <c r="D7" s="179">
        <v>1084347</v>
      </c>
      <c r="E7" s="179">
        <v>1084347</v>
      </c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="155" customFormat="1" ht="21" customHeight="1" spans="1:15">
      <c r="A8" s="283" t="s">
        <v>91</v>
      </c>
      <c r="B8" s="283" t="s">
        <v>92</v>
      </c>
      <c r="C8" s="179">
        <v>1084347</v>
      </c>
      <c r="D8" s="179">
        <v>1084347</v>
      </c>
      <c r="E8" s="179">
        <v>1084347</v>
      </c>
      <c r="F8" s="179"/>
      <c r="G8" s="179"/>
      <c r="H8" s="179"/>
      <c r="I8" s="179"/>
      <c r="J8" s="179"/>
      <c r="K8" s="179"/>
      <c r="L8" s="179"/>
      <c r="M8" s="179"/>
      <c r="N8" s="179"/>
      <c r="O8" s="179"/>
    </row>
    <row r="9" s="155" customFormat="1" ht="21" customHeight="1" spans="1:15">
      <c r="A9" s="284" t="s">
        <v>93</v>
      </c>
      <c r="B9" s="284" t="s">
        <v>94</v>
      </c>
      <c r="C9" s="179">
        <v>360000</v>
      </c>
      <c r="D9" s="179">
        <v>360000</v>
      </c>
      <c r="E9" s="179">
        <v>360000</v>
      </c>
      <c r="F9" s="179"/>
      <c r="G9" s="179"/>
      <c r="H9" s="179"/>
      <c r="I9" s="179"/>
      <c r="J9" s="179"/>
      <c r="K9" s="179"/>
      <c r="L9" s="179"/>
      <c r="M9" s="179"/>
      <c r="N9" s="179"/>
      <c r="O9" s="179"/>
    </row>
    <row r="10" s="155" customFormat="1" ht="21" customHeight="1" spans="1:15">
      <c r="A10" s="284" t="s">
        <v>95</v>
      </c>
      <c r="B10" s="284" t="s">
        <v>96</v>
      </c>
      <c r="C10" s="179">
        <v>482898</v>
      </c>
      <c r="D10" s="179">
        <v>482898</v>
      </c>
      <c r="E10" s="179">
        <v>482898</v>
      </c>
      <c r="F10" s="179"/>
      <c r="G10" s="179"/>
      <c r="H10" s="179"/>
      <c r="I10" s="179"/>
      <c r="J10" s="179"/>
      <c r="K10" s="179"/>
      <c r="L10" s="179"/>
      <c r="M10" s="179"/>
      <c r="N10" s="179"/>
      <c r="O10" s="179"/>
    </row>
    <row r="11" s="155" customFormat="1" ht="21" customHeight="1" spans="1:15">
      <c r="A11" s="284" t="s">
        <v>97</v>
      </c>
      <c r="B11" s="284" t="s">
        <v>98</v>
      </c>
      <c r="C11" s="179">
        <v>241449</v>
      </c>
      <c r="D11" s="179">
        <v>241449</v>
      </c>
      <c r="E11" s="179">
        <v>241449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</row>
    <row r="12" s="155" customFormat="1" ht="21" customHeight="1" spans="1:15">
      <c r="A12" s="81" t="s">
        <v>99</v>
      </c>
      <c r="B12" s="81" t="s">
        <v>100</v>
      </c>
      <c r="C12" s="179">
        <v>36066127.8</v>
      </c>
      <c r="D12" s="179">
        <v>3557127.8</v>
      </c>
      <c r="E12" s="179">
        <v>3557127.8</v>
      </c>
      <c r="F12" s="179"/>
      <c r="G12" s="179"/>
      <c r="H12" s="179"/>
      <c r="I12" s="179"/>
      <c r="J12" s="179">
        <v>32509000</v>
      </c>
      <c r="K12" s="179">
        <v>32509000</v>
      </c>
      <c r="L12" s="179"/>
      <c r="M12" s="179"/>
      <c r="N12" s="179"/>
      <c r="O12" s="179"/>
    </row>
    <row r="13" s="155" customFormat="1" ht="21" customHeight="1" spans="1:15">
      <c r="A13" s="283" t="s">
        <v>101</v>
      </c>
      <c r="B13" s="283" t="s">
        <v>102</v>
      </c>
      <c r="C13" s="179">
        <v>35634992.8</v>
      </c>
      <c r="D13" s="179">
        <v>3125992.8</v>
      </c>
      <c r="E13" s="179">
        <v>3125992.8</v>
      </c>
      <c r="F13" s="179"/>
      <c r="G13" s="179"/>
      <c r="H13" s="179"/>
      <c r="I13" s="179"/>
      <c r="J13" s="179">
        <v>32509000</v>
      </c>
      <c r="K13" s="179">
        <v>32509000</v>
      </c>
      <c r="L13" s="179"/>
      <c r="M13" s="179"/>
      <c r="N13" s="179"/>
      <c r="O13" s="179"/>
    </row>
    <row r="14" s="155" customFormat="1" ht="21" customHeight="1" spans="1:15">
      <c r="A14" s="284" t="s">
        <v>103</v>
      </c>
      <c r="B14" s="284" t="s">
        <v>104</v>
      </c>
      <c r="C14" s="179">
        <v>35634992.8</v>
      </c>
      <c r="D14" s="179">
        <v>3125992.8</v>
      </c>
      <c r="E14" s="179">
        <v>3125992.8</v>
      </c>
      <c r="F14" s="179"/>
      <c r="G14" s="179"/>
      <c r="H14" s="179"/>
      <c r="I14" s="179"/>
      <c r="J14" s="179">
        <v>32509000</v>
      </c>
      <c r="K14" s="179">
        <v>32509000</v>
      </c>
      <c r="L14" s="179"/>
      <c r="M14" s="179"/>
      <c r="N14" s="179"/>
      <c r="O14" s="179"/>
    </row>
    <row r="15" s="155" customFormat="1" ht="21" customHeight="1" spans="1:15">
      <c r="A15" s="283" t="s">
        <v>105</v>
      </c>
      <c r="B15" s="283" t="s">
        <v>106</v>
      </c>
      <c r="C15" s="179">
        <v>431135</v>
      </c>
      <c r="D15" s="179">
        <v>431135</v>
      </c>
      <c r="E15" s="179">
        <v>431135</v>
      </c>
      <c r="F15" s="179"/>
      <c r="G15" s="179"/>
      <c r="H15" s="179"/>
      <c r="I15" s="179"/>
      <c r="J15" s="179"/>
      <c r="K15" s="179"/>
      <c r="L15" s="179"/>
      <c r="M15" s="179"/>
      <c r="N15" s="179"/>
      <c r="O15" s="179"/>
    </row>
    <row r="16" s="155" customFormat="1" ht="21" customHeight="1" spans="1:15">
      <c r="A16" s="284" t="s">
        <v>107</v>
      </c>
      <c r="B16" s="284" t="s">
        <v>108</v>
      </c>
      <c r="C16" s="179">
        <v>240937</v>
      </c>
      <c r="D16" s="179">
        <v>240937</v>
      </c>
      <c r="E16" s="179">
        <v>240937</v>
      </c>
      <c r="F16" s="179"/>
      <c r="G16" s="179"/>
      <c r="H16" s="179"/>
      <c r="I16" s="179"/>
      <c r="J16" s="179"/>
      <c r="K16" s="179"/>
      <c r="L16" s="179"/>
      <c r="M16" s="179"/>
      <c r="N16" s="179"/>
      <c r="O16" s="179"/>
    </row>
    <row r="17" s="155" customFormat="1" ht="21" customHeight="1" spans="1:15">
      <c r="A17" s="284" t="s">
        <v>109</v>
      </c>
      <c r="B17" s="284" t="s">
        <v>110</v>
      </c>
      <c r="C17" s="179">
        <v>190198</v>
      </c>
      <c r="D17" s="179">
        <v>190198</v>
      </c>
      <c r="E17" s="179">
        <v>190198</v>
      </c>
      <c r="F17" s="179"/>
      <c r="G17" s="179"/>
      <c r="H17" s="179"/>
      <c r="I17" s="179"/>
      <c r="J17" s="179"/>
      <c r="K17" s="179"/>
      <c r="L17" s="179"/>
      <c r="M17" s="179"/>
      <c r="N17" s="179"/>
      <c r="O17" s="179"/>
    </row>
    <row r="18" s="155" customFormat="1" ht="21" customHeight="1" spans="1:15">
      <c r="A18" s="81" t="s">
        <v>111</v>
      </c>
      <c r="B18" s="81" t="s">
        <v>112</v>
      </c>
      <c r="C18" s="179">
        <v>363342</v>
      </c>
      <c r="D18" s="179">
        <v>363342</v>
      </c>
      <c r="E18" s="179">
        <v>363342</v>
      </c>
      <c r="F18" s="179"/>
      <c r="G18" s="179"/>
      <c r="H18" s="179"/>
      <c r="I18" s="179"/>
      <c r="J18" s="179"/>
      <c r="K18" s="179"/>
      <c r="L18" s="179"/>
      <c r="M18" s="179"/>
      <c r="N18" s="179"/>
      <c r="O18" s="179"/>
    </row>
    <row r="19" s="155" customFormat="1" ht="21" customHeight="1" spans="1:15">
      <c r="A19" s="283" t="s">
        <v>113</v>
      </c>
      <c r="B19" s="283" t="s">
        <v>114</v>
      </c>
      <c r="C19" s="179">
        <v>363342</v>
      </c>
      <c r="D19" s="179">
        <v>363342</v>
      </c>
      <c r="E19" s="179">
        <v>363342</v>
      </c>
      <c r="F19" s="179"/>
      <c r="G19" s="179"/>
      <c r="H19" s="179"/>
      <c r="I19" s="179"/>
      <c r="J19" s="179"/>
      <c r="K19" s="179"/>
      <c r="L19" s="179"/>
      <c r="M19" s="179"/>
      <c r="N19" s="179"/>
      <c r="O19" s="179"/>
    </row>
    <row r="20" s="155" customFormat="1" ht="21" customHeight="1" spans="1:15">
      <c r="A20" s="284" t="s">
        <v>115</v>
      </c>
      <c r="B20" s="284" t="s">
        <v>116</v>
      </c>
      <c r="C20" s="179">
        <v>363342</v>
      </c>
      <c r="D20" s="179">
        <v>363342</v>
      </c>
      <c r="E20" s="179">
        <v>363342</v>
      </c>
      <c r="F20" s="179"/>
      <c r="G20" s="179"/>
      <c r="H20" s="179"/>
      <c r="I20" s="179"/>
      <c r="J20" s="179"/>
      <c r="K20" s="179"/>
      <c r="L20" s="179"/>
      <c r="M20" s="179"/>
      <c r="N20" s="179"/>
      <c r="O20" s="179"/>
    </row>
    <row r="21" s="155" customFormat="1" ht="21" customHeight="1" spans="1:15">
      <c r="A21" s="285" t="s">
        <v>61</v>
      </c>
      <c r="B21" s="221"/>
      <c r="C21" s="179">
        <v>37513816.8</v>
      </c>
      <c r="D21" s="179">
        <v>5004816.8</v>
      </c>
      <c r="E21" s="179">
        <v>5004816.8</v>
      </c>
      <c r="F21" s="179"/>
      <c r="G21" s="179"/>
      <c r="H21" s="179"/>
      <c r="I21" s="179"/>
      <c r="J21" s="179">
        <v>32509000</v>
      </c>
      <c r="K21" s="179">
        <v>32509000</v>
      </c>
      <c r="L21" s="179"/>
      <c r="M21" s="179"/>
      <c r="N21" s="179"/>
      <c r="O21" s="179"/>
    </row>
  </sheetData>
  <mergeCells count="11">
    <mergeCell ref="A2:O2"/>
    <mergeCell ref="A3:L3"/>
    <mergeCell ref="D4:F4"/>
    <mergeCell ref="J4:O4"/>
    <mergeCell ref="A21:B21"/>
    <mergeCell ref="A4:A5"/>
    <mergeCell ref="B4:B5"/>
    <mergeCell ref="C4:C5"/>
    <mergeCell ref="G4:G5"/>
    <mergeCell ref="H4:H5"/>
    <mergeCell ref="I4:I5"/>
  </mergeCells>
  <printOptions horizontalCentered="1"/>
  <pageMargins left="0.393055555555556" right="0.393055555555556" top="0.511805555555556" bottom="0.511805555555556" header="0.314583333333333" footer="0.314583333333333"/>
  <pageSetup paperSize="9" scale="51" orientation="landscape" horizontalDpi="600" verticalDpi="600"/>
  <headerFooter>
    <oddFooter>&amp;C&amp;"-"&amp;16-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zoomScaleSheetLayoutView="60" workbookViewId="0">
      <pane xSplit="4" ySplit="6" topLeftCell="E7" activePane="bottomRight" state="frozen"/>
      <selection/>
      <selection pane="topRight"/>
      <selection pane="bottomLeft"/>
      <selection pane="bottomRight" activeCell="A3" sqref="A3:B3"/>
    </sheetView>
  </sheetViews>
  <sheetFormatPr defaultColWidth="8.87619047619048" defaultRowHeight="14.25" customHeight="1" outlineLevelCol="3"/>
  <cols>
    <col min="1" max="1" width="49.2857142857143" style="91" customWidth="1"/>
    <col min="2" max="2" width="38.8380952380952" style="91" customWidth="1"/>
    <col min="3" max="3" width="48.5714285714286" style="91" customWidth="1"/>
    <col min="4" max="4" width="36.4285714285714" style="91" customWidth="1"/>
    <col min="5" max="5" width="9.13333333333333" style="92" customWidth="1"/>
    <col min="6" max="16384" width="9.13333333333333" style="92"/>
  </cols>
  <sheetData>
    <row r="1" customHeight="1" spans="1:4">
      <c r="A1" s="260"/>
      <c r="B1" s="260"/>
      <c r="C1" s="260"/>
      <c r="D1" s="156" t="s">
        <v>117</v>
      </c>
    </row>
    <row r="2" ht="31.5" customHeight="1" spans="1:4">
      <c r="A2" s="94" t="s">
        <v>118</v>
      </c>
      <c r="B2" s="261"/>
      <c r="C2" s="261"/>
      <c r="D2" s="261"/>
    </row>
    <row r="3" ht="17.25" customHeight="1" spans="1:4">
      <c r="A3" s="198" t="s">
        <v>2</v>
      </c>
      <c r="B3" s="262"/>
      <c r="C3" s="262"/>
      <c r="D3" s="158" t="s">
        <v>3</v>
      </c>
    </row>
    <row r="4" ht="19.5" customHeight="1" spans="1:4">
      <c r="A4" s="119" t="s">
        <v>4</v>
      </c>
      <c r="B4" s="200"/>
      <c r="C4" s="119" t="s">
        <v>5</v>
      </c>
      <c r="D4" s="200"/>
    </row>
    <row r="5" ht="21.75" customHeight="1" spans="1:4">
      <c r="A5" s="118" t="s">
        <v>6</v>
      </c>
      <c r="B5" s="263" t="s">
        <v>7</v>
      </c>
      <c r="C5" s="118" t="s">
        <v>119</v>
      </c>
      <c r="D5" s="263" t="s">
        <v>7</v>
      </c>
    </row>
    <row r="6" ht="17.25" customHeight="1" spans="1:4">
      <c r="A6" s="122"/>
      <c r="B6" s="170"/>
      <c r="C6" s="122"/>
      <c r="D6" s="170"/>
    </row>
    <row r="7" ht="17.25" customHeight="1" spans="1:4">
      <c r="A7" s="264" t="s">
        <v>120</v>
      </c>
      <c r="B7" s="179">
        <v>5004816.8</v>
      </c>
      <c r="C7" s="265" t="s">
        <v>121</v>
      </c>
      <c r="D7" s="179">
        <v>5004816.8</v>
      </c>
    </row>
    <row r="8" ht="17.25" customHeight="1" spans="1:4">
      <c r="A8" s="266" t="s">
        <v>122</v>
      </c>
      <c r="B8" s="179">
        <v>5004816.8</v>
      </c>
      <c r="C8" s="265" t="s">
        <v>123</v>
      </c>
      <c r="D8" s="179"/>
    </row>
    <row r="9" ht="17.25" customHeight="1" spans="1:4">
      <c r="A9" s="266" t="s">
        <v>124</v>
      </c>
      <c r="B9" s="179"/>
      <c r="C9" s="265" t="s">
        <v>125</v>
      </c>
      <c r="D9" s="179"/>
    </row>
    <row r="10" ht="17.25" customHeight="1" spans="1:4">
      <c r="A10" s="266" t="s">
        <v>126</v>
      </c>
      <c r="B10" s="179"/>
      <c r="C10" s="265" t="s">
        <v>127</v>
      </c>
      <c r="D10" s="179"/>
    </row>
    <row r="11" ht="17.25" customHeight="1" spans="1:4">
      <c r="A11" s="266" t="s">
        <v>128</v>
      </c>
      <c r="B11" s="179"/>
      <c r="C11" s="265" t="s">
        <v>129</v>
      </c>
      <c r="D11" s="179"/>
    </row>
    <row r="12" ht="17.25" customHeight="1" spans="1:4">
      <c r="A12" s="266" t="s">
        <v>122</v>
      </c>
      <c r="B12" s="179"/>
      <c r="C12" s="265" t="s">
        <v>130</v>
      </c>
      <c r="D12" s="179"/>
    </row>
    <row r="13" ht="17.25" customHeight="1" spans="1:4">
      <c r="A13" s="266" t="s">
        <v>124</v>
      </c>
      <c r="B13" s="179"/>
      <c r="C13" s="265" t="s">
        <v>131</v>
      </c>
      <c r="D13" s="179"/>
    </row>
    <row r="14" ht="17.25" customHeight="1" spans="1:4">
      <c r="A14" s="266" t="s">
        <v>126</v>
      </c>
      <c r="B14" s="179"/>
      <c r="C14" s="265" t="s">
        <v>132</v>
      </c>
      <c r="D14" s="179"/>
    </row>
    <row r="15" ht="17.25" customHeight="1" spans="1:4">
      <c r="A15" s="266"/>
      <c r="B15" s="179"/>
      <c r="C15" s="265" t="s">
        <v>133</v>
      </c>
      <c r="D15" s="179">
        <v>1084347</v>
      </c>
    </row>
    <row r="16" ht="17.25" customHeight="1" spans="1:4">
      <c r="A16" s="266"/>
      <c r="B16" s="179"/>
      <c r="C16" s="265" t="s">
        <v>134</v>
      </c>
      <c r="D16" s="179">
        <v>3557127.8</v>
      </c>
    </row>
    <row r="17" ht="17.25" customHeight="1" spans="1:4">
      <c r="A17" s="266"/>
      <c r="B17" s="179"/>
      <c r="C17" s="265" t="s">
        <v>135</v>
      </c>
      <c r="D17" s="179"/>
    </row>
    <row r="18" ht="17.25" customHeight="1" spans="1:4">
      <c r="A18" s="267"/>
      <c r="B18" s="179"/>
      <c r="C18" s="265" t="s">
        <v>136</v>
      </c>
      <c r="D18" s="179"/>
    </row>
    <row r="19" ht="17.25" customHeight="1" spans="1:4">
      <c r="A19" s="267"/>
      <c r="B19" s="179"/>
      <c r="C19" s="265" t="s">
        <v>137</v>
      </c>
      <c r="D19" s="179"/>
    </row>
    <row r="20" ht="17.25" customHeight="1" spans="1:4">
      <c r="A20" s="268"/>
      <c r="B20" s="179"/>
      <c r="C20" s="265" t="s">
        <v>138</v>
      </c>
      <c r="D20" s="179"/>
    </row>
    <row r="21" ht="17.25" customHeight="1" spans="1:4">
      <c r="A21" s="268"/>
      <c r="B21" s="179"/>
      <c r="C21" s="265" t="s">
        <v>139</v>
      </c>
      <c r="D21" s="179"/>
    </row>
    <row r="22" ht="17.25" customHeight="1" spans="1:4">
      <c r="A22" s="268"/>
      <c r="B22" s="179"/>
      <c r="C22" s="265" t="s">
        <v>140</v>
      </c>
      <c r="D22" s="179"/>
    </row>
    <row r="23" ht="17.25" customHeight="1" spans="1:4">
      <c r="A23" s="268"/>
      <c r="B23" s="179"/>
      <c r="C23" s="265" t="s">
        <v>141</v>
      </c>
      <c r="D23" s="179"/>
    </row>
    <row r="24" ht="17.25" customHeight="1" spans="1:4">
      <c r="A24" s="268"/>
      <c r="B24" s="179"/>
      <c r="C24" s="265" t="s">
        <v>142</v>
      </c>
      <c r="D24" s="179"/>
    </row>
    <row r="25" ht="17.25" customHeight="1" spans="1:4">
      <c r="A25" s="268"/>
      <c r="B25" s="179"/>
      <c r="C25" s="265" t="s">
        <v>143</v>
      </c>
      <c r="D25" s="179"/>
    </row>
    <row r="26" ht="17.25" customHeight="1" spans="1:4">
      <c r="A26" s="268"/>
      <c r="B26" s="179"/>
      <c r="C26" s="265" t="s">
        <v>144</v>
      </c>
      <c r="D26" s="179">
        <v>363342</v>
      </c>
    </row>
    <row r="27" ht="17.25" customHeight="1" spans="1:4">
      <c r="A27" s="268"/>
      <c r="B27" s="179"/>
      <c r="C27" s="265" t="s">
        <v>145</v>
      </c>
      <c r="D27" s="179"/>
    </row>
    <row r="28" ht="17.25" customHeight="1" spans="1:4">
      <c r="A28" s="268"/>
      <c r="B28" s="179"/>
      <c r="C28" s="265" t="s">
        <v>146</v>
      </c>
      <c r="D28" s="179"/>
    </row>
    <row r="29" ht="17.25" customHeight="1" spans="1:4">
      <c r="A29" s="268"/>
      <c r="B29" s="179"/>
      <c r="C29" s="265" t="s">
        <v>147</v>
      </c>
      <c r="D29" s="179"/>
    </row>
    <row r="30" ht="17.25" customHeight="1" spans="1:4">
      <c r="A30" s="268"/>
      <c r="B30" s="179"/>
      <c r="C30" s="265" t="s">
        <v>148</v>
      </c>
      <c r="D30" s="179"/>
    </row>
    <row r="31" ht="17.25" customHeight="1" spans="1:4">
      <c r="A31" s="268"/>
      <c r="B31" s="179"/>
      <c r="C31" s="265" t="s">
        <v>149</v>
      </c>
      <c r="D31" s="179"/>
    </row>
    <row r="32" ht="17.25" customHeight="1" spans="1:4">
      <c r="A32" s="268"/>
      <c r="B32" s="179"/>
      <c r="C32" s="265" t="s">
        <v>150</v>
      </c>
      <c r="D32" s="179"/>
    </row>
    <row r="33" ht="17.25" customHeight="1" spans="1:4">
      <c r="A33" s="268"/>
      <c r="B33" s="179"/>
      <c r="C33" s="265" t="s">
        <v>151</v>
      </c>
      <c r="D33" s="179"/>
    </row>
    <row r="34" ht="17.25" customHeight="1" spans="1:4">
      <c r="A34" s="268"/>
      <c r="B34" s="179"/>
      <c r="C34" s="265" t="s">
        <v>152</v>
      </c>
      <c r="D34" s="179"/>
    </row>
    <row r="35" ht="17.25" customHeight="1" spans="1:4">
      <c r="A35" s="268"/>
      <c r="C35" s="265" t="s">
        <v>153</v>
      </c>
    </row>
    <row r="36" ht="17.25" customHeight="1" spans="1:4">
      <c r="A36" s="268"/>
      <c r="B36" s="268"/>
      <c r="C36" s="265" t="s">
        <v>154</v>
      </c>
      <c r="D36" s="269"/>
    </row>
    <row r="37" customHeight="1" spans="1:4">
      <c r="A37" s="270"/>
      <c r="B37" s="271"/>
      <c r="C37" s="267" t="s">
        <v>155</v>
      </c>
      <c r="D37" s="271"/>
    </row>
    <row r="38" ht="17.25" customHeight="1" spans="1:4">
      <c r="A38" s="272" t="s">
        <v>156</v>
      </c>
      <c r="B38" s="273">
        <v>5004816.8</v>
      </c>
      <c r="C38" s="270" t="s">
        <v>56</v>
      </c>
      <c r="D38" s="273">
        <v>5004816.8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0.393055555555556" right="0.393055555555556" top="0.511805555555556" bottom="0.511805555555556" header="0.314583333333333" footer="0.314583333333333"/>
  <pageSetup paperSize="9" scale="75" orientation="landscape" horizontalDpi="600" verticalDpi="600"/>
  <headerFooter>
    <oddFooter>&amp;C&amp;"-"&amp;16-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zoomScaleSheetLayoutView="60" workbookViewId="0">
      <selection activeCell="A3" sqref="A3:E3"/>
    </sheetView>
  </sheetViews>
  <sheetFormatPr defaultColWidth="8.87619047619048" defaultRowHeight="14.25" customHeight="1" outlineLevelCol="6"/>
  <cols>
    <col min="1" max="1" width="20.1333333333333" style="192" customWidth="1"/>
    <col min="2" max="2" width="44" style="192" customWidth="1"/>
    <col min="3" max="3" width="24.2857142857143" style="106" customWidth="1"/>
    <col min="4" max="4" width="16.5714285714286" style="106" customWidth="1"/>
    <col min="5" max="7" width="24.2857142857143" style="106" customWidth="1"/>
    <col min="8" max="8" width="9.13333333333333" style="106" customWidth="1"/>
    <col min="9" max="16384" width="9.13333333333333" style="106"/>
  </cols>
  <sheetData>
    <row r="1" ht="12" customHeight="1" spans="1:7">
      <c r="D1" s="247"/>
      <c r="F1" s="109"/>
      <c r="G1" s="109" t="s">
        <v>157</v>
      </c>
    </row>
    <row r="2" ht="39" customHeight="1" spans="1:7">
      <c r="A2" s="197" t="s">
        <v>158</v>
      </c>
      <c r="B2" s="197"/>
      <c r="C2" s="197"/>
      <c r="D2" s="197"/>
      <c r="E2" s="197"/>
      <c r="F2" s="197"/>
      <c r="G2" s="197"/>
    </row>
    <row r="3" ht="18" customHeight="1" spans="1:7">
      <c r="A3" s="198" t="s">
        <v>2</v>
      </c>
      <c r="F3" s="195"/>
      <c r="G3" s="195" t="s">
        <v>3</v>
      </c>
    </row>
    <row r="4" ht="20.25" customHeight="1" spans="1:7">
      <c r="A4" s="248" t="s">
        <v>159</v>
      </c>
      <c r="B4" s="249"/>
      <c r="C4" s="250" t="s">
        <v>61</v>
      </c>
      <c r="D4" s="251" t="s">
        <v>82</v>
      </c>
      <c r="E4" s="252"/>
      <c r="F4" s="253"/>
      <c r="G4" s="254" t="s">
        <v>83</v>
      </c>
    </row>
    <row r="5" ht="20.25" customHeight="1" spans="1:7">
      <c r="A5" s="202" t="s">
        <v>79</v>
      </c>
      <c r="B5" s="255" t="s">
        <v>80</v>
      </c>
      <c r="C5" s="250"/>
      <c r="D5" s="200" t="s">
        <v>63</v>
      </c>
      <c r="E5" s="126" t="s">
        <v>160</v>
      </c>
      <c r="F5" s="126" t="s">
        <v>161</v>
      </c>
      <c r="G5" s="173"/>
    </row>
    <row r="6" ht="13.5" customHeight="1" spans="1:7">
      <c r="A6" s="202" t="s">
        <v>162</v>
      </c>
      <c r="B6" s="202" t="s">
        <v>163</v>
      </c>
      <c r="C6" s="256" t="s">
        <v>164</v>
      </c>
      <c r="D6" s="202" t="s">
        <v>165</v>
      </c>
      <c r="E6" s="202" t="s">
        <v>166</v>
      </c>
      <c r="F6" s="202" t="s">
        <v>167</v>
      </c>
      <c r="G6" s="202" t="s">
        <v>168</v>
      </c>
    </row>
    <row r="7" s="155" customFormat="1" ht="18" customHeight="1" spans="1:7">
      <c r="A7" s="83" t="s">
        <v>89</v>
      </c>
      <c r="B7" s="83" t="s">
        <v>90</v>
      </c>
      <c r="C7" s="179">
        <v>1084347</v>
      </c>
      <c r="D7" s="179">
        <v>1084347</v>
      </c>
      <c r="E7" s="179">
        <v>1084347</v>
      </c>
      <c r="F7" s="179"/>
      <c r="G7" s="179"/>
    </row>
    <row r="8" s="155" customFormat="1" ht="18" customHeight="1" spans="1:7">
      <c r="A8" s="212" t="s">
        <v>91</v>
      </c>
      <c r="B8" s="212" t="s">
        <v>92</v>
      </c>
      <c r="C8" s="179">
        <v>1084347</v>
      </c>
      <c r="D8" s="179">
        <v>1084347</v>
      </c>
      <c r="E8" s="179">
        <v>1084347</v>
      </c>
      <c r="F8" s="179"/>
      <c r="G8" s="179"/>
    </row>
    <row r="9" s="155" customFormat="1" ht="18" customHeight="1" spans="1:7">
      <c r="A9" s="257" t="s">
        <v>93</v>
      </c>
      <c r="B9" s="257" t="s">
        <v>94</v>
      </c>
      <c r="C9" s="179">
        <v>360000</v>
      </c>
      <c r="D9" s="179">
        <v>360000</v>
      </c>
      <c r="E9" s="179">
        <v>360000</v>
      </c>
      <c r="F9" s="179"/>
      <c r="G9" s="179"/>
    </row>
    <row r="10" s="155" customFormat="1" ht="18" customHeight="1" spans="1:7">
      <c r="A10" s="257" t="s">
        <v>95</v>
      </c>
      <c r="B10" s="257" t="s">
        <v>96</v>
      </c>
      <c r="C10" s="179">
        <v>482898</v>
      </c>
      <c r="D10" s="179">
        <v>482898</v>
      </c>
      <c r="E10" s="179">
        <v>482898</v>
      </c>
      <c r="F10" s="179"/>
      <c r="G10" s="179"/>
    </row>
    <row r="11" s="155" customFormat="1" ht="18" customHeight="1" spans="1:7">
      <c r="A11" s="257" t="s">
        <v>97</v>
      </c>
      <c r="B11" s="257" t="s">
        <v>98</v>
      </c>
      <c r="C11" s="179">
        <v>241449</v>
      </c>
      <c r="D11" s="179">
        <v>241449</v>
      </c>
      <c r="E11" s="179">
        <v>241449</v>
      </c>
      <c r="F11" s="179"/>
      <c r="G11" s="179"/>
    </row>
    <row r="12" s="155" customFormat="1" ht="18" customHeight="1" spans="1:7">
      <c r="A12" s="83" t="s">
        <v>99</v>
      </c>
      <c r="B12" s="83" t="s">
        <v>100</v>
      </c>
      <c r="C12" s="179">
        <v>3557127.8</v>
      </c>
      <c r="D12" s="179">
        <v>3557127.8</v>
      </c>
      <c r="E12" s="179">
        <v>3557127.8</v>
      </c>
      <c r="F12" s="179"/>
      <c r="G12" s="179"/>
    </row>
    <row r="13" s="155" customFormat="1" ht="18" customHeight="1" spans="1:7">
      <c r="A13" s="212" t="s">
        <v>101</v>
      </c>
      <c r="B13" s="212" t="s">
        <v>102</v>
      </c>
      <c r="C13" s="179">
        <v>3125992.8</v>
      </c>
      <c r="D13" s="179">
        <v>3125992.8</v>
      </c>
      <c r="E13" s="179">
        <v>3125992.8</v>
      </c>
      <c r="F13" s="179"/>
      <c r="G13" s="179"/>
    </row>
    <row r="14" s="155" customFormat="1" ht="18" customHeight="1" spans="1:7">
      <c r="A14" s="257" t="s">
        <v>103</v>
      </c>
      <c r="B14" s="257" t="s">
        <v>104</v>
      </c>
      <c r="C14" s="179">
        <v>3125992.8</v>
      </c>
      <c r="D14" s="179">
        <v>3125992.8</v>
      </c>
      <c r="E14" s="179">
        <v>3125992.8</v>
      </c>
      <c r="F14" s="179"/>
      <c r="G14" s="179"/>
    </row>
    <row r="15" s="155" customFormat="1" ht="18" customHeight="1" spans="1:7">
      <c r="A15" s="212" t="s">
        <v>105</v>
      </c>
      <c r="B15" s="212" t="s">
        <v>106</v>
      </c>
      <c r="C15" s="179">
        <v>431135</v>
      </c>
      <c r="D15" s="179">
        <v>431135</v>
      </c>
      <c r="E15" s="179">
        <v>431135</v>
      </c>
      <c r="F15" s="179"/>
      <c r="G15" s="179"/>
    </row>
    <row r="16" s="155" customFormat="1" ht="18" customHeight="1" spans="1:7">
      <c r="A16" s="257" t="s">
        <v>107</v>
      </c>
      <c r="B16" s="257" t="s">
        <v>108</v>
      </c>
      <c r="C16" s="179">
        <v>240937</v>
      </c>
      <c r="D16" s="179">
        <v>240937</v>
      </c>
      <c r="E16" s="179">
        <v>240937</v>
      </c>
      <c r="F16" s="179"/>
      <c r="G16" s="179"/>
    </row>
    <row r="17" s="155" customFormat="1" ht="18" customHeight="1" spans="1:7">
      <c r="A17" s="257" t="s">
        <v>109</v>
      </c>
      <c r="B17" s="257" t="s">
        <v>110</v>
      </c>
      <c r="C17" s="179">
        <v>190198</v>
      </c>
      <c r="D17" s="179">
        <v>190198</v>
      </c>
      <c r="E17" s="179">
        <v>190198</v>
      </c>
      <c r="F17" s="179"/>
      <c r="G17" s="179"/>
    </row>
    <row r="18" s="155" customFormat="1" ht="18" customHeight="1" spans="1:7">
      <c r="A18" s="83" t="s">
        <v>111</v>
      </c>
      <c r="B18" s="83" t="s">
        <v>112</v>
      </c>
      <c r="C18" s="179">
        <v>363342</v>
      </c>
      <c r="D18" s="179">
        <v>363342</v>
      </c>
      <c r="E18" s="179">
        <v>363342</v>
      </c>
      <c r="F18" s="179"/>
      <c r="G18" s="179"/>
    </row>
    <row r="19" s="155" customFormat="1" ht="18" customHeight="1" spans="1:7">
      <c r="A19" s="212" t="s">
        <v>113</v>
      </c>
      <c r="B19" s="212" t="s">
        <v>114</v>
      </c>
      <c r="C19" s="179">
        <v>363342</v>
      </c>
      <c r="D19" s="179">
        <v>363342</v>
      </c>
      <c r="E19" s="179">
        <v>363342</v>
      </c>
      <c r="F19" s="179"/>
      <c r="G19" s="179"/>
    </row>
    <row r="20" s="155" customFormat="1" ht="18" customHeight="1" spans="1:7">
      <c r="A20" s="257" t="s">
        <v>115</v>
      </c>
      <c r="B20" s="257" t="s">
        <v>116</v>
      </c>
      <c r="C20" s="179">
        <v>363342</v>
      </c>
      <c r="D20" s="179">
        <v>363342</v>
      </c>
      <c r="E20" s="179">
        <v>363342</v>
      </c>
      <c r="F20" s="179"/>
      <c r="G20" s="179"/>
    </row>
    <row r="21" s="155" customFormat="1" ht="18" customHeight="1" spans="1:7">
      <c r="A21" s="258" t="s">
        <v>169</v>
      </c>
      <c r="B21" s="259" t="s">
        <v>169</v>
      </c>
      <c r="C21" s="179">
        <v>5004816.8</v>
      </c>
      <c r="D21" s="179">
        <v>5004816.8</v>
      </c>
      <c r="E21" s="179">
        <v>5004816.8</v>
      </c>
      <c r="F21" s="179"/>
      <c r="G21" s="179"/>
    </row>
  </sheetData>
  <mergeCells count="7">
    <mergeCell ref="A2:G2"/>
    <mergeCell ref="A3:E3"/>
    <mergeCell ref="A4:B4"/>
    <mergeCell ref="D4:F4"/>
    <mergeCell ref="A21:B21"/>
    <mergeCell ref="C4:C5"/>
    <mergeCell ref="G4:G5"/>
  </mergeCells>
  <printOptions horizontalCentered="1"/>
  <pageMargins left="0.393055555555556" right="0.393055555555556" top="0.511805555555556" bottom="0.511805555555556" header="0.314583333333333" footer="0.314583333333333"/>
  <pageSetup paperSize="9" scale="79" orientation="landscape" horizontalDpi="600" verticalDpi="600"/>
  <headerFooter>
    <oddFooter>&amp;C&amp;"-"&amp;16-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zoomScaleSheetLayoutView="60" workbookViewId="0">
      <selection activeCell="A8" sqref="A8:F8"/>
    </sheetView>
  </sheetViews>
  <sheetFormatPr defaultColWidth="8.87619047619048" defaultRowHeight="14.25" outlineLevelRow="7" outlineLevelCol="5"/>
  <cols>
    <col min="1" max="2" width="27.4285714285714" style="234" customWidth="1"/>
    <col min="3" max="3" width="17.2857142857143" style="235" customWidth="1"/>
    <col min="4" max="5" width="26.2857142857143" style="236" customWidth="1"/>
    <col min="6" max="6" width="18.7142857142857" style="236" customWidth="1"/>
    <col min="7" max="7" width="9.13333333333333" style="106" customWidth="1"/>
    <col min="8" max="16384" width="9.13333333333333" style="106"/>
  </cols>
  <sheetData>
    <row r="1" ht="12" customHeight="1" spans="1:6">
      <c r="A1" s="237"/>
      <c r="B1" s="237"/>
      <c r="C1" s="134"/>
      <c r="D1" s="106"/>
      <c r="E1" s="106"/>
      <c r="F1" s="238" t="s">
        <v>170</v>
      </c>
    </row>
    <row r="2" ht="39" customHeight="1" spans="1:6">
      <c r="A2" s="197" t="s">
        <v>171</v>
      </c>
      <c r="B2" s="197"/>
      <c r="C2" s="197"/>
      <c r="D2" s="197"/>
      <c r="E2" s="197"/>
      <c r="F2" s="197"/>
    </row>
    <row r="3" ht="18" customHeight="1" spans="1:6">
      <c r="A3" s="198" t="s">
        <v>2</v>
      </c>
      <c r="B3" s="237"/>
      <c r="C3" s="134"/>
      <c r="D3" s="106"/>
      <c r="E3" s="106"/>
      <c r="F3" s="238" t="s">
        <v>172</v>
      </c>
    </row>
    <row r="4" s="233" customFormat="1" ht="20.25" customHeight="1" spans="1:6">
      <c r="A4" s="239" t="s">
        <v>173</v>
      </c>
      <c r="B4" s="118" t="s">
        <v>174</v>
      </c>
      <c r="C4" s="119" t="s">
        <v>175</v>
      </c>
      <c r="D4" s="120"/>
      <c r="E4" s="200"/>
      <c r="F4" s="118" t="s">
        <v>176</v>
      </c>
    </row>
    <row r="5" s="233" customFormat="1" ht="20.25" customHeight="1" spans="1:6">
      <c r="A5" s="170"/>
      <c r="B5" s="122"/>
      <c r="C5" s="126" t="s">
        <v>63</v>
      </c>
      <c r="D5" s="126" t="s">
        <v>177</v>
      </c>
      <c r="E5" s="126" t="s">
        <v>178</v>
      </c>
      <c r="F5" s="122"/>
    </row>
    <row r="6" s="233" customFormat="1" ht="20.25" customHeight="1" spans="1:6">
      <c r="A6" s="240">
        <v>1</v>
      </c>
      <c r="B6" s="240">
        <v>2</v>
      </c>
      <c r="C6" s="241">
        <v>3</v>
      </c>
      <c r="D6" s="240">
        <v>4</v>
      </c>
      <c r="E6" s="240">
        <v>5</v>
      </c>
      <c r="F6" s="240">
        <v>6</v>
      </c>
    </row>
    <row r="7" ht="20.25" customHeight="1" spans="1:6">
      <c r="A7" s="242"/>
      <c r="B7" s="242"/>
      <c r="C7" s="243"/>
      <c r="D7" s="242"/>
      <c r="E7" s="242"/>
      <c r="F7" s="244"/>
    </row>
    <row r="8" ht="20.25" customHeight="1" spans="1:6">
      <c r="A8" s="245" t="s">
        <v>179</v>
      </c>
      <c r="B8" s="245"/>
      <c r="C8" s="245"/>
      <c r="D8" s="245"/>
      <c r="E8" s="245"/>
      <c r="F8" s="246"/>
    </row>
  </sheetData>
  <mergeCells count="7">
    <mergeCell ref="A2:F2"/>
    <mergeCell ref="A3:D3"/>
    <mergeCell ref="C4:E4"/>
    <mergeCell ref="A8:F8"/>
    <mergeCell ref="A4:A5"/>
    <mergeCell ref="B4:B5"/>
    <mergeCell ref="F4:F5"/>
  </mergeCells>
  <printOptions horizontalCentered="1"/>
  <pageMargins left="0.393055555555556" right="0.393055555555556" top="0.511805555555556" bottom="0.511805555555556" header="0.314583333333333" footer="0.314583333333333"/>
  <pageSetup paperSize="9" scale="99" orientation="landscape" horizontalDpi="600" verticalDpi="600"/>
  <headerFooter>
    <oddFooter>&amp;C&amp;"-"&amp;16-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6"/>
  <sheetViews>
    <sheetView zoomScaleSheetLayoutView="60" workbookViewId="0">
      <selection activeCell="A3" sqref="A3:I3"/>
    </sheetView>
  </sheetViews>
  <sheetFormatPr defaultColWidth="8.87619047619048" defaultRowHeight="14.25" customHeight="1"/>
  <cols>
    <col min="1" max="3" width="14.8380952380952" style="192" customWidth="1"/>
    <col min="4" max="5" width="15.1333333333333" style="192"/>
    <col min="6" max="7" width="14.2857142857143" style="192" customWidth="1"/>
    <col min="8" max="9" width="12.1333333333333" style="134" customWidth="1"/>
    <col min="10" max="10" width="14.5714285714286" style="134" customWidth="1"/>
    <col min="11" max="24" width="12.1333333333333" style="134" customWidth="1"/>
    <col min="25" max="25" width="9.13333333333333" style="106" customWidth="1"/>
    <col min="26" max="16384" width="9.13333333333333" style="106"/>
  </cols>
  <sheetData>
    <row r="1" ht="12" customHeight="1" spans="1:25">
      <c r="X1" s="222" t="s">
        <v>180</v>
      </c>
    </row>
    <row r="2" ht="39" customHeight="1" spans="1:25">
      <c r="A2" s="197" t="s">
        <v>181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</row>
    <row r="3" ht="18" customHeight="1" spans="1:25">
      <c r="A3" s="198" t="s">
        <v>2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X3" s="223" t="s">
        <v>3</v>
      </c>
    </row>
    <row r="4" ht="13.5" spans="1:25">
      <c r="A4" s="224" t="s">
        <v>182</v>
      </c>
      <c r="B4" s="224" t="s">
        <v>183</v>
      </c>
      <c r="C4" s="224" t="s">
        <v>184</v>
      </c>
      <c r="D4" s="224" t="s">
        <v>185</v>
      </c>
      <c r="E4" s="224" t="s">
        <v>186</v>
      </c>
      <c r="F4" s="224" t="s">
        <v>187</v>
      </c>
      <c r="G4" s="224" t="s">
        <v>188</v>
      </c>
      <c r="H4" s="141" t="s">
        <v>189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</row>
    <row r="5" ht="13.5" spans="1:25">
      <c r="A5" s="224"/>
      <c r="B5" s="224"/>
      <c r="C5" s="224"/>
      <c r="D5" s="224"/>
      <c r="E5" s="224"/>
      <c r="F5" s="224"/>
      <c r="G5" s="224"/>
      <c r="H5" s="141" t="s">
        <v>190</v>
      </c>
      <c r="I5" s="141" t="s">
        <v>191</v>
      </c>
      <c r="J5" s="141"/>
      <c r="K5" s="141"/>
      <c r="L5" s="141"/>
      <c r="M5" s="141"/>
      <c r="N5" s="141"/>
      <c r="O5" s="121" t="s">
        <v>192</v>
      </c>
      <c r="P5" s="121"/>
      <c r="Q5" s="121"/>
      <c r="R5" s="141" t="s">
        <v>67</v>
      </c>
      <c r="S5" s="141" t="s">
        <v>68</v>
      </c>
      <c r="T5" s="141"/>
      <c r="U5" s="141"/>
      <c r="V5" s="141"/>
      <c r="W5" s="141"/>
      <c r="X5" s="141"/>
    </row>
    <row r="6" ht="13.5" customHeight="1" spans="1:25">
      <c r="A6" s="224"/>
      <c r="B6" s="224"/>
      <c r="C6" s="224"/>
      <c r="D6" s="224"/>
      <c r="E6" s="224"/>
      <c r="F6" s="224"/>
      <c r="G6" s="224"/>
      <c r="H6" s="141"/>
      <c r="I6" s="141" t="s">
        <v>193</v>
      </c>
      <c r="J6" s="141"/>
      <c r="K6" s="141" t="s">
        <v>194</v>
      </c>
      <c r="L6" s="141" t="s">
        <v>195</v>
      </c>
      <c r="M6" s="141" t="s">
        <v>196</v>
      </c>
      <c r="N6" s="141" t="s">
        <v>197</v>
      </c>
      <c r="O6" s="225" t="s">
        <v>64</v>
      </c>
      <c r="P6" s="225" t="s">
        <v>65</v>
      </c>
      <c r="Q6" s="225" t="s">
        <v>66</v>
      </c>
      <c r="R6" s="141"/>
      <c r="S6" s="141" t="s">
        <v>63</v>
      </c>
      <c r="T6" s="141" t="s">
        <v>70</v>
      </c>
      <c r="U6" s="141" t="s">
        <v>71</v>
      </c>
      <c r="V6" s="141" t="s">
        <v>72</v>
      </c>
      <c r="W6" s="141" t="s">
        <v>73</v>
      </c>
      <c r="X6" s="141" t="s">
        <v>74</v>
      </c>
    </row>
    <row r="7" ht="27" spans="1:25">
      <c r="A7" s="224"/>
      <c r="B7" s="224"/>
      <c r="C7" s="224"/>
      <c r="D7" s="224"/>
      <c r="E7" s="224"/>
      <c r="F7" s="224"/>
      <c r="G7" s="224"/>
      <c r="H7" s="141"/>
      <c r="I7" s="141" t="s">
        <v>63</v>
      </c>
      <c r="J7" s="141" t="s">
        <v>198</v>
      </c>
      <c r="K7" s="141"/>
      <c r="L7" s="141"/>
      <c r="M7" s="141"/>
      <c r="N7" s="141"/>
      <c r="O7" s="226"/>
      <c r="P7" s="226"/>
      <c r="Q7" s="226"/>
      <c r="R7" s="141"/>
      <c r="S7" s="141"/>
      <c r="T7" s="141"/>
      <c r="U7" s="141"/>
      <c r="V7" s="141"/>
      <c r="W7" s="141"/>
      <c r="X7" s="141"/>
    </row>
    <row r="8" ht="13.5" customHeight="1" spans="1:25">
      <c r="A8" s="227" t="s">
        <v>162</v>
      </c>
      <c r="B8" s="227" t="s">
        <v>163</v>
      </c>
      <c r="C8" s="227" t="s">
        <v>164</v>
      </c>
      <c r="D8" s="227" t="s">
        <v>165</v>
      </c>
      <c r="E8" s="227" t="s">
        <v>166</v>
      </c>
      <c r="F8" s="227" t="s">
        <v>167</v>
      </c>
      <c r="G8" s="227" t="s">
        <v>168</v>
      </c>
      <c r="H8" s="227" t="s">
        <v>199</v>
      </c>
      <c r="I8" s="227" t="s">
        <v>200</v>
      </c>
      <c r="J8" s="227" t="s">
        <v>201</v>
      </c>
      <c r="K8" s="227" t="s">
        <v>202</v>
      </c>
      <c r="L8" s="227" t="s">
        <v>203</v>
      </c>
      <c r="M8" s="227" t="s">
        <v>204</v>
      </c>
      <c r="N8" s="227" t="s">
        <v>205</v>
      </c>
      <c r="O8" s="227" t="s">
        <v>206</v>
      </c>
      <c r="P8" s="227" t="s">
        <v>207</v>
      </c>
      <c r="Q8" s="227" t="s">
        <v>208</v>
      </c>
      <c r="R8" s="227" t="s">
        <v>209</v>
      </c>
      <c r="S8" s="227" t="s">
        <v>210</v>
      </c>
      <c r="T8" s="227" t="s">
        <v>211</v>
      </c>
      <c r="U8" s="227" t="s">
        <v>212</v>
      </c>
      <c r="V8" s="227" t="s">
        <v>213</v>
      </c>
      <c r="W8" s="227" t="s">
        <v>214</v>
      </c>
      <c r="X8" s="227" t="s">
        <v>215</v>
      </c>
    </row>
    <row r="9" s="155" customFormat="1" ht="20.25" customHeight="1" spans="1:25">
      <c r="A9" s="228" t="s">
        <v>216</v>
      </c>
      <c r="B9" s="228" t="s">
        <v>76</v>
      </c>
      <c r="C9" s="228" t="s">
        <v>217</v>
      </c>
      <c r="D9" s="228" t="s">
        <v>218</v>
      </c>
      <c r="E9" s="228" t="s">
        <v>103</v>
      </c>
      <c r="F9" s="228" t="s">
        <v>104</v>
      </c>
      <c r="G9" s="228" t="s">
        <v>219</v>
      </c>
      <c r="H9" s="228" t="s">
        <v>220</v>
      </c>
      <c r="I9" s="179">
        <v>1446192</v>
      </c>
      <c r="J9" s="179">
        <v>1446192</v>
      </c>
      <c r="K9" s="179"/>
      <c r="L9" s="179"/>
      <c r="M9" s="179"/>
      <c r="N9" s="179">
        <v>1446192</v>
      </c>
      <c r="O9" s="179"/>
      <c r="P9" s="179"/>
      <c r="Q9" s="179"/>
      <c r="R9" s="179"/>
      <c r="S9" s="179"/>
      <c r="T9" s="179"/>
      <c r="U9" s="179"/>
      <c r="V9" s="179"/>
      <c r="W9" s="179"/>
      <c r="X9" s="182"/>
      <c r="Y9" s="181"/>
    </row>
    <row r="10" s="155" customFormat="1" ht="20.25" customHeight="1" spans="1:25">
      <c r="A10" s="228" t="s">
        <v>216</v>
      </c>
      <c r="B10" s="228" t="s">
        <v>76</v>
      </c>
      <c r="C10" s="228" t="s">
        <v>217</v>
      </c>
      <c r="D10" s="228" t="s">
        <v>218</v>
      </c>
      <c r="E10" s="228" t="s">
        <v>103</v>
      </c>
      <c r="F10" s="228" t="s">
        <v>104</v>
      </c>
      <c r="G10" s="228" t="s">
        <v>221</v>
      </c>
      <c r="H10" s="228" t="s">
        <v>222</v>
      </c>
      <c r="I10" s="179">
        <v>82029.6</v>
      </c>
      <c r="J10" s="179">
        <v>82029.6</v>
      </c>
      <c r="K10" s="229"/>
      <c r="L10" s="229"/>
      <c r="M10" s="229"/>
      <c r="N10" s="179">
        <v>82029.6</v>
      </c>
      <c r="O10" s="229"/>
      <c r="P10" s="179"/>
      <c r="Q10" s="179"/>
      <c r="R10" s="179"/>
      <c r="S10" s="179"/>
      <c r="T10" s="179"/>
      <c r="U10" s="179"/>
      <c r="V10" s="179"/>
      <c r="W10" s="179"/>
      <c r="X10" s="182"/>
      <c r="Y10" s="181"/>
    </row>
    <row r="11" s="155" customFormat="1" ht="20.25" customHeight="1" spans="1:25">
      <c r="A11" s="228" t="s">
        <v>216</v>
      </c>
      <c r="B11" s="228" t="s">
        <v>76</v>
      </c>
      <c r="C11" s="228" t="s">
        <v>217</v>
      </c>
      <c r="D11" s="228" t="s">
        <v>218</v>
      </c>
      <c r="E11" s="228" t="s">
        <v>103</v>
      </c>
      <c r="F11" s="228" t="s">
        <v>104</v>
      </c>
      <c r="G11" s="228" t="s">
        <v>221</v>
      </c>
      <c r="H11" s="228" t="s">
        <v>222</v>
      </c>
      <c r="I11" s="179">
        <v>3744</v>
      </c>
      <c r="J11" s="179">
        <v>3744</v>
      </c>
      <c r="K11" s="229"/>
      <c r="L11" s="229"/>
      <c r="M11" s="229"/>
      <c r="N11" s="179">
        <v>3744</v>
      </c>
      <c r="O11" s="229"/>
      <c r="P11" s="179"/>
      <c r="Q11" s="179"/>
      <c r="R11" s="179"/>
      <c r="S11" s="179"/>
      <c r="T11" s="179"/>
      <c r="U11" s="179"/>
      <c r="V11" s="179"/>
      <c r="W11" s="179"/>
      <c r="X11" s="182"/>
      <c r="Y11" s="181"/>
    </row>
    <row r="12" s="155" customFormat="1" ht="20.25" customHeight="1" spans="1:25">
      <c r="A12" s="228" t="s">
        <v>216</v>
      </c>
      <c r="B12" s="228" t="s">
        <v>76</v>
      </c>
      <c r="C12" s="228" t="s">
        <v>217</v>
      </c>
      <c r="D12" s="228" t="s">
        <v>218</v>
      </c>
      <c r="E12" s="228" t="s">
        <v>103</v>
      </c>
      <c r="F12" s="228" t="s">
        <v>104</v>
      </c>
      <c r="G12" s="228" t="s">
        <v>223</v>
      </c>
      <c r="H12" s="228" t="s">
        <v>224</v>
      </c>
      <c r="I12" s="179">
        <v>120516</v>
      </c>
      <c r="J12" s="179">
        <v>120516</v>
      </c>
      <c r="K12" s="229"/>
      <c r="L12" s="229"/>
      <c r="M12" s="229"/>
      <c r="N12" s="179">
        <v>120516</v>
      </c>
      <c r="O12" s="229"/>
      <c r="P12" s="179"/>
      <c r="Q12" s="179"/>
      <c r="R12" s="179"/>
      <c r="S12" s="179"/>
      <c r="T12" s="179"/>
      <c r="U12" s="179"/>
      <c r="V12" s="179"/>
      <c r="W12" s="179"/>
      <c r="X12" s="182"/>
      <c r="Y12" s="181"/>
    </row>
    <row r="13" s="155" customFormat="1" ht="20.25" customHeight="1" spans="1:25">
      <c r="A13" s="228" t="s">
        <v>216</v>
      </c>
      <c r="B13" s="228" t="s">
        <v>76</v>
      </c>
      <c r="C13" s="228" t="s">
        <v>217</v>
      </c>
      <c r="D13" s="228" t="s">
        <v>218</v>
      </c>
      <c r="E13" s="228" t="s">
        <v>103</v>
      </c>
      <c r="F13" s="228" t="s">
        <v>104</v>
      </c>
      <c r="G13" s="228" t="s">
        <v>225</v>
      </c>
      <c r="H13" s="228" t="s">
        <v>226</v>
      </c>
      <c r="I13" s="179">
        <v>384336</v>
      </c>
      <c r="J13" s="179">
        <v>384336</v>
      </c>
      <c r="K13" s="229"/>
      <c r="L13" s="229"/>
      <c r="M13" s="229"/>
      <c r="N13" s="179">
        <v>384336</v>
      </c>
      <c r="O13" s="229"/>
      <c r="P13" s="179"/>
      <c r="Q13" s="179"/>
      <c r="R13" s="179"/>
      <c r="S13" s="179"/>
      <c r="T13" s="179"/>
      <c r="U13" s="179"/>
      <c r="V13" s="179"/>
      <c r="W13" s="179"/>
      <c r="X13" s="182"/>
      <c r="Y13" s="181"/>
    </row>
    <row r="14" s="155" customFormat="1" ht="20.25" customHeight="1" spans="1:25">
      <c r="A14" s="228" t="s">
        <v>216</v>
      </c>
      <c r="B14" s="228" t="s">
        <v>76</v>
      </c>
      <c r="C14" s="228" t="s">
        <v>217</v>
      </c>
      <c r="D14" s="228" t="s">
        <v>218</v>
      </c>
      <c r="E14" s="228" t="s">
        <v>103</v>
      </c>
      <c r="F14" s="228" t="s">
        <v>104</v>
      </c>
      <c r="G14" s="228" t="s">
        <v>225</v>
      </c>
      <c r="H14" s="228" t="s">
        <v>226</v>
      </c>
      <c r="I14" s="179">
        <v>340639.2</v>
      </c>
      <c r="J14" s="179">
        <v>340639.2</v>
      </c>
      <c r="K14" s="229"/>
      <c r="L14" s="229"/>
      <c r="M14" s="229"/>
      <c r="N14" s="179">
        <v>340639.2</v>
      </c>
      <c r="O14" s="229"/>
      <c r="P14" s="179"/>
      <c r="Q14" s="179"/>
      <c r="R14" s="179"/>
      <c r="S14" s="179"/>
      <c r="T14" s="179"/>
      <c r="U14" s="179"/>
      <c r="V14" s="179"/>
      <c r="W14" s="179"/>
      <c r="X14" s="182"/>
      <c r="Y14" s="181"/>
    </row>
    <row r="15" s="155" customFormat="1" ht="20.25" customHeight="1" spans="1:25">
      <c r="A15" s="228" t="s">
        <v>216</v>
      </c>
      <c r="B15" s="228" t="s">
        <v>76</v>
      </c>
      <c r="C15" s="228" t="s">
        <v>217</v>
      </c>
      <c r="D15" s="228" t="s">
        <v>218</v>
      </c>
      <c r="E15" s="228" t="s">
        <v>103</v>
      </c>
      <c r="F15" s="228" t="s">
        <v>104</v>
      </c>
      <c r="G15" s="228" t="s">
        <v>225</v>
      </c>
      <c r="H15" s="228" t="s">
        <v>226</v>
      </c>
      <c r="I15" s="179">
        <v>517176</v>
      </c>
      <c r="J15" s="179">
        <v>517176</v>
      </c>
      <c r="K15" s="229"/>
      <c r="L15" s="229"/>
      <c r="M15" s="229"/>
      <c r="N15" s="179">
        <v>517176</v>
      </c>
      <c r="O15" s="229"/>
      <c r="P15" s="179"/>
      <c r="Q15" s="179"/>
      <c r="R15" s="179"/>
      <c r="S15" s="179"/>
      <c r="T15" s="179"/>
      <c r="U15" s="179"/>
      <c r="V15" s="179"/>
      <c r="W15" s="179"/>
      <c r="X15" s="182"/>
      <c r="Y15" s="181"/>
    </row>
    <row r="16" s="155" customFormat="1" ht="20.25" customHeight="1" spans="1:25">
      <c r="A16" s="228" t="s">
        <v>216</v>
      </c>
      <c r="B16" s="228" t="s">
        <v>76</v>
      </c>
      <c r="C16" s="228" t="s">
        <v>227</v>
      </c>
      <c r="D16" s="228" t="s">
        <v>228</v>
      </c>
      <c r="E16" s="228" t="s">
        <v>95</v>
      </c>
      <c r="F16" s="228" t="s">
        <v>96</v>
      </c>
      <c r="G16" s="228" t="s">
        <v>229</v>
      </c>
      <c r="H16" s="228" t="s">
        <v>230</v>
      </c>
      <c r="I16" s="179">
        <v>482898</v>
      </c>
      <c r="J16" s="179">
        <v>482898</v>
      </c>
      <c r="K16" s="229"/>
      <c r="L16" s="229"/>
      <c r="M16" s="229"/>
      <c r="N16" s="179">
        <v>482898</v>
      </c>
      <c r="O16" s="229"/>
      <c r="P16" s="179"/>
      <c r="Q16" s="179"/>
      <c r="R16" s="179"/>
      <c r="S16" s="179"/>
      <c r="T16" s="179"/>
      <c r="U16" s="179"/>
      <c r="V16" s="179"/>
      <c r="W16" s="179"/>
      <c r="X16" s="182"/>
      <c r="Y16" s="181"/>
    </row>
    <row r="17" s="155" customFormat="1" ht="20.25" customHeight="1" spans="1:25">
      <c r="A17" s="228" t="s">
        <v>216</v>
      </c>
      <c r="B17" s="228" t="s">
        <v>76</v>
      </c>
      <c r="C17" s="228" t="s">
        <v>227</v>
      </c>
      <c r="D17" s="228" t="s">
        <v>228</v>
      </c>
      <c r="E17" s="228" t="s">
        <v>97</v>
      </c>
      <c r="F17" s="228" t="s">
        <v>98</v>
      </c>
      <c r="G17" s="228" t="s">
        <v>231</v>
      </c>
      <c r="H17" s="228" t="s">
        <v>232</v>
      </c>
      <c r="I17" s="179">
        <v>241449</v>
      </c>
      <c r="J17" s="179">
        <v>241449</v>
      </c>
      <c r="K17" s="229"/>
      <c r="L17" s="229"/>
      <c r="M17" s="229"/>
      <c r="N17" s="179">
        <v>241449</v>
      </c>
      <c r="O17" s="229"/>
      <c r="P17" s="179"/>
      <c r="Q17" s="179"/>
      <c r="R17" s="179"/>
      <c r="S17" s="179"/>
      <c r="T17" s="179"/>
      <c r="U17" s="179"/>
      <c r="V17" s="179"/>
      <c r="W17" s="179"/>
      <c r="X17" s="182"/>
      <c r="Y17" s="181"/>
    </row>
    <row r="18" s="155" customFormat="1" ht="20.25" customHeight="1" spans="1:25">
      <c r="A18" s="228" t="s">
        <v>216</v>
      </c>
      <c r="B18" s="228" t="s">
        <v>76</v>
      </c>
      <c r="C18" s="228" t="s">
        <v>227</v>
      </c>
      <c r="D18" s="228" t="s">
        <v>228</v>
      </c>
      <c r="E18" s="228" t="s">
        <v>107</v>
      </c>
      <c r="F18" s="228" t="s">
        <v>108</v>
      </c>
      <c r="G18" s="228" t="s">
        <v>233</v>
      </c>
      <c r="H18" s="228" t="s">
        <v>234</v>
      </c>
      <c r="I18" s="179">
        <v>234971</v>
      </c>
      <c r="J18" s="179">
        <v>234971</v>
      </c>
      <c r="K18" s="229"/>
      <c r="L18" s="229"/>
      <c r="M18" s="229"/>
      <c r="N18" s="179">
        <v>234971</v>
      </c>
      <c r="O18" s="229"/>
      <c r="P18" s="179"/>
      <c r="Q18" s="179"/>
      <c r="R18" s="179"/>
      <c r="S18" s="179"/>
      <c r="T18" s="179"/>
      <c r="U18" s="179"/>
      <c r="V18" s="179"/>
      <c r="W18" s="179"/>
      <c r="X18" s="182"/>
      <c r="Y18" s="181"/>
    </row>
    <row r="19" s="155" customFormat="1" ht="20.25" customHeight="1" spans="1:25">
      <c r="A19" s="228" t="s">
        <v>216</v>
      </c>
      <c r="B19" s="228" t="s">
        <v>76</v>
      </c>
      <c r="C19" s="228" t="s">
        <v>227</v>
      </c>
      <c r="D19" s="228" t="s">
        <v>228</v>
      </c>
      <c r="E19" s="228" t="s">
        <v>107</v>
      </c>
      <c r="F19" s="228" t="s">
        <v>108</v>
      </c>
      <c r="G19" s="228" t="s">
        <v>233</v>
      </c>
      <c r="H19" s="228" t="s">
        <v>234</v>
      </c>
      <c r="I19" s="179">
        <v>5966</v>
      </c>
      <c r="J19" s="179">
        <v>5966</v>
      </c>
      <c r="K19" s="229"/>
      <c r="L19" s="229"/>
      <c r="M19" s="229"/>
      <c r="N19" s="179">
        <v>5966</v>
      </c>
      <c r="O19" s="229"/>
      <c r="P19" s="179"/>
      <c r="Q19" s="179"/>
      <c r="R19" s="179"/>
      <c r="S19" s="179"/>
      <c r="T19" s="179"/>
      <c r="U19" s="179"/>
      <c r="V19" s="179"/>
      <c r="W19" s="179"/>
      <c r="X19" s="182"/>
      <c r="Y19" s="181"/>
    </row>
    <row r="20" s="155" customFormat="1" ht="20.25" customHeight="1" spans="1:25">
      <c r="A20" s="228" t="s">
        <v>216</v>
      </c>
      <c r="B20" s="228" t="s">
        <v>76</v>
      </c>
      <c r="C20" s="228" t="s">
        <v>227</v>
      </c>
      <c r="D20" s="228" t="s">
        <v>228</v>
      </c>
      <c r="E20" s="228" t="s">
        <v>109</v>
      </c>
      <c r="F20" s="228" t="s">
        <v>110</v>
      </c>
      <c r="G20" s="228" t="s">
        <v>235</v>
      </c>
      <c r="H20" s="228" t="s">
        <v>236</v>
      </c>
      <c r="I20" s="179">
        <v>140589</v>
      </c>
      <c r="J20" s="179">
        <v>140589</v>
      </c>
      <c r="K20" s="229"/>
      <c r="L20" s="229"/>
      <c r="M20" s="229"/>
      <c r="N20" s="179">
        <v>140589</v>
      </c>
      <c r="O20" s="229"/>
      <c r="P20" s="179"/>
      <c r="Q20" s="179"/>
      <c r="R20" s="179"/>
      <c r="S20" s="179"/>
      <c r="T20" s="179"/>
      <c r="U20" s="179"/>
      <c r="V20" s="179"/>
      <c r="W20" s="179"/>
      <c r="X20" s="182"/>
      <c r="Y20" s="181"/>
    </row>
    <row r="21" s="155" customFormat="1" ht="20.25" customHeight="1" spans="1:25">
      <c r="A21" s="228" t="s">
        <v>216</v>
      </c>
      <c r="B21" s="228" t="s">
        <v>76</v>
      </c>
      <c r="C21" s="228" t="s">
        <v>227</v>
      </c>
      <c r="D21" s="228" t="s">
        <v>228</v>
      </c>
      <c r="E21" s="228" t="s">
        <v>109</v>
      </c>
      <c r="F21" s="228" t="s">
        <v>110</v>
      </c>
      <c r="G21" s="228" t="s">
        <v>235</v>
      </c>
      <c r="H21" s="228" t="s">
        <v>236</v>
      </c>
      <c r="I21" s="179">
        <v>49609</v>
      </c>
      <c r="J21" s="179">
        <v>49609</v>
      </c>
      <c r="K21" s="229"/>
      <c r="L21" s="229"/>
      <c r="M21" s="229"/>
      <c r="N21" s="179">
        <v>49609</v>
      </c>
      <c r="O21" s="229"/>
      <c r="P21" s="179"/>
      <c r="Q21" s="179"/>
      <c r="R21" s="179"/>
      <c r="S21" s="179"/>
      <c r="T21" s="179"/>
      <c r="U21" s="179"/>
      <c r="V21" s="179"/>
      <c r="W21" s="179"/>
      <c r="X21" s="182"/>
      <c r="Y21" s="181"/>
    </row>
    <row r="22" s="155" customFormat="1" ht="20.25" customHeight="1" spans="1:25">
      <c r="A22" s="228" t="s">
        <v>216</v>
      </c>
      <c r="B22" s="228" t="s">
        <v>76</v>
      </c>
      <c r="C22" s="228" t="s">
        <v>227</v>
      </c>
      <c r="D22" s="228" t="s">
        <v>228</v>
      </c>
      <c r="E22" s="228" t="s">
        <v>103</v>
      </c>
      <c r="F22" s="228" t="s">
        <v>104</v>
      </c>
      <c r="G22" s="228" t="s">
        <v>237</v>
      </c>
      <c r="H22" s="228" t="s">
        <v>238</v>
      </c>
      <c r="I22" s="179">
        <v>19680</v>
      </c>
      <c r="J22" s="179">
        <v>19680</v>
      </c>
      <c r="K22" s="229"/>
      <c r="L22" s="229"/>
      <c r="M22" s="229"/>
      <c r="N22" s="179">
        <v>19680</v>
      </c>
      <c r="O22" s="229"/>
      <c r="P22" s="179"/>
      <c r="Q22" s="179"/>
      <c r="R22" s="179"/>
      <c r="S22" s="179"/>
      <c r="T22" s="179"/>
      <c r="U22" s="179"/>
      <c r="V22" s="179"/>
      <c r="W22" s="179"/>
      <c r="X22" s="182"/>
      <c r="Y22" s="181"/>
    </row>
    <row r="23" s="155" customFormat="1" ht="20.25" customHeight="1" spans="1:25">
      <c r="A23" s="228" t="s">
        <v>216</v>
      </c>
      <c r="B23" s="228" t="s">
        <v>76</v>
      </c>
      <c r="C23" s="228" t="s">
        <v>239</v>
      </c>
      <c r="D23" s="228" t="s">
        <v>116</v>
      </c>
      <c r="E23" s="228" t="s">
        <v>115</v>
      </c>
      <c r="F23" s="228" t="s">
        <v>116</v>
      </c>
      <c r="G23" s="228" t="s">
        <v>240</v>
      </c>
      <c r="H23" s="228" t="s">
        <v>116</v>
      </c>
      <c r="I23" s="179">
        <v>363342</v>
      </c>
      <c r="J23" s="179">
        <v>363342</v>
      </c>
      <c r="K23" s="229"/>
      <c r="L23" s="229"/>
      <c r="M23" s="229"/>
      <c r="N23" s="179">
        <v>363342</v>
      </c>
      <c r="O23" s="229"/>
      <c r="P23" s="179"/>
      <c r="Q23" s="179"/>
      <c r="R23" s="179"/>
      <c r="S23" s="179"/>
      <c r="T23" s="179"/>
      <c r="U23" s="179"/>
      <c r="V23" s="179"/>
      <c r="W23" s="179"/>
      <c r="X23" s="182"/>
      <c r="Y23" s="181"/>
    </row>
    <row r="24" s="155" customFormat="1" ht="20.25" customHeight="1" spans="1:25">
      <c r="A24" s="228" t="s">
        <v>216</v>
      </c>
      <c r="B24" s="228" t="s">
        <v>76</v>
      </c>
      <c r="C24" s="228" t="s">
        <v>241</v>
      </c>
      <c r="D24" s="228" t="s">
        <v>242</v>
      </c>
      <c r="E24" s="228" t="s">
        <v>93</v>
      </c>
      <c r="F24" s="228" t="s">
        <v>94</v>
      </c>
      <c r="G24" s="228" t="s">
        <v>243</v>
      </c>
      <c r="H24" s="228" t="s">
        <v>244</v>
      </c>
      <c r="I24" s="179">
        <v>360000</v>
      </c>
      <c r="J24" s="179">
        <v>360000</v>
      </c>
      <c r="K24" s="229"/>
      <c r="L24" s="229"/>
      <c r="M24" s="229"/>
      <c r="N24" s="179">
        <v>360000</v>
      </c>
      <c r="O24" s="229"/>
      <c r="P24" s="179"/>
      <c r="Q24" s="179"/>
      <c r="R24" s="179"/>
      <c r="S24" s="179"/>
      <c r="T24" s="179"/>
      <c r="U24" s="179"/>
      <c r="V24" s="179"/>
      <c r="W24" s="179"/>
      <c r="X24" s="182"/>
      <c r="Y24" s="181"/>
    </row>
    <row r="25" s="155" customFormat="1" ht="20.25" customHeight="1" spans="1:25">
      <c r="A25" s="228" t="s">
        <v>216</v>
      </c>
      <c r="B25" s="228" t="s">
        <v>76</v>
      </c>
      <c r="C25" s="228" t="s">
        <v>245</v>
      </c>
      <c r="D25" s="228" t="s">
        <v>246</v>
      </c>
      <c r="E25" s="228" t="s">
        <v>103</v>
      </c>
      <c r="F25" s="228" t="s">
        <v>104</v>
      </c>
      <c r="G25" s="228" t="s">
        <v>225</v>
      </c>
      <c r="H25" s="228" t="s">
        <v>226</v>
      </c>
      <c r="I25" s="179">
        <v>211680</v>
      </c>
      <c r="J25" s="179">
        <v>211680</v>
      </c>
      <c r="K25" s="229"/>
      <c r="L25" s="229"/>
      <c r="M25" s="229"/>
      <c r="N25" s="179">
        <v>211680</v>
      </c>
      <c r="O25" s="229"/>
      <c r="P25" s="179"/>
      <c r="Q25" s="179"/>
      <c r="R25" s="179"/>
      <c r="S25" s="179"/>
      <c r="T25" s="179"/>
      <c r="U25" s="179"/>
      <c r="V25" s="179"/>
      <c r="W25" s="179"/>
      <c r="X25" s="182"/>
      <c r="Y25" s="181"/>
    </row>
    <row r="26" s="155" customFormat="1" ht="17.25" customHeight="1" spans="1:25">
      <c r="A26" s="219" t="s">
        <v>169</v>
      </c>
      <c r="B26" s="220"/>
      <c r="C26" s="230"/>
      <c r="D26" s="230"/>
      <c r="E26" s="230"/>
      <c r="F26" s="230"/>
      <c r="G26" s="230"/>
      <c r="H26" s="231"/>
      <c r="I26" s="179">
        <v>5004816.8</v>
      </c>
      <c r="J26" s="179">
        <v>5004816.8</v>
      </c>
      <c r="K26" s="179"/>
      <c r="L26" s="179"/>
      <c r="M26" s="179"/>
      <c r="N26" s="179">
        <v>5004816.8</v>
      </c>
      <c r="O26" s="179"/>
      <c r="P26" s="179"/>
      <c r="Q26" s="179"/>
      <c r="R26" s="179"/>
      <c r="S26" s="179"/>
      <c r="T26" s="179"/>
      <c r="U26" s="179"/>
      <c r="V26" s="179"/>
      <c r="W26" s="179"/>
      <c r="X26" s="232"/>
      <c r="Y26" s="181"/>
    </row>
  </sheetData>
  <mergeCells count="30">
    <mergeCell ref="A2:X2"/>
    <mergeCell ref="A3:I3"/>
    <mergeCell ref="H4:X4"/>
    <mergeCell ref="I5:N5"/>
    <mergeCell ref="O5:Q5"/>
    <mergeCell ref="S5:X5"/>
    <mergeCell ref="I6:J6"/>
    <mergeCell ref="A26:H26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rintOptions horizontalCentered="1"/>
  <pageMargins left="0.393055555555556" right="0.393055555555556" top="0.511805555555556" bottom="0.511805555555556" header="0.314583333333333" footer="0.314583333333333"/>
  <pageSetup paperSize="9" scale="45" orientation="landscape" horizontalDpi="600" verticalDpi="600"/>
  <headerFooter>
    <oddFooter>&amp;C&amp;"-"&amp;16-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5"/>
  <sheetViews>
    <sheetView zoomScaleSheetLayoutView="60" workbookViewId="0">
      <selection activeCell="T16" sqref="T16"/>
    </sheetView>
  </sheetViews>
  <sheetFormatPr defaultColWidth="8.87619047619048" defaultRowHeight="14.25" customHeight="1"/>
  <cols>
    <col min="1" max="1" width="10.2857142857143" style="106" customWidth="1"/>
    <col min="2" max="4" width="10.2857142857143" style="106"/>
    <col min="5" max="5" width="11.1333333333333" style="106" customWidth="1"/>
    <col min="6" max="6" width="10" style="106" customWidth="1"/>
    <col min="7" max="7" width="9.83809523809524" style="106" customWidth="1"/>
    <col min="8" max="8" width="16.1428571428571" style="106" customWidth="1"/>
    <col min="9" max="9" width="13" style="106" customWidth="1"/>
    <col min="10" max="10" width="6" style="106"/>
    <col min="11" max="11" width="9.28571428571429" style="106" customWidth="1"/>
    <col min="12" max="12" width="10" style="106" customWidth="1"/>
    <col min="13" max="13" width="10.5714285714286" style="106" customWidth="1"/>
    <col min="14" max="14" width="10.2857142857143" style="106" customWidth="1"/>
    <col min="15" max="15" width="10.4285714285714" style="106" customWidth="1"/>
    <col min="16" max="17" width="11.1333333333333" style="106" customWidth="1"/>
    <col min="18" max="19" width="13" style="106" customWidth="1"/>
    <col min="20" max="22" width="11.7142857142857" style="106" customWidth="1"/>
    <col min="23" max="23" width="10.2857142857143" style="106" customWidth="1"/>
    <col min="24" max="24" width="9.13333333333333" style="106" customWidth="1"/>
    <col min="25" max="16384" width="9.13333333333333" style="106"/>
  </cols>
  <sheetData>
    <row r="1" ht="13.5" customHeight="1" spans="1:23">
      <c r="E1" s="214"/>
      <c r="F1" s="214"/>
      <c r="G1" s="214"/>
      <c r="H1" s="214"/>
      <c r="I1" s="108"/>
      <c r="J1" s="108"/>
      <c r="K1" s="108"/>
      <c r="L1" s="108"/>
      <c r="M1" s="108"/>
      <c r="N1" s="108"/>
      <c r="O1" s="108"/>
      <c r="P1" s="108"/>
      <c r="Q1" s="108"/>
      <c r="W1" s="109" t="s">
        <v>247</v>
      </c>
    </row>
    <row r="2" ht="27.75" customHeight="1" spans="1:23">
      <c r="A2" s="95" t="s">
        <v>248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</row>
    <row r="3" ht="13.5" customHeight="1" spans="1:23">
      <c r="A3" s="198" t="s">
        <v>2</v>
      </c>
      <c r="B3" s="198"/>
      <c r="C3" s="215"/>
      <c r="D3" s="215"/>
      <c r="E3" s="215"/>
      <c r="F3" s="215"/>
      <c r="G3" s="215"/>
      <c r="H3" s="215"/>
      <c r="I3" s="107"/>
      <c r="J3" s="107"/>
      <c r="K3" s="107"/>
      <c r="L3" s="107"/>
      <c r="M3" s="107"/>
      <c r="N3" s="107"/>
      <c r="O3" s="107"/>
      <c r="P3" s="107"/>
      <c r="Q3" s="107"/>
      <c r="W3" s="195" t="s">
        <v>172</v>
      </c>
    </row>
    <row r="4" ht="15.75" customHeight="1" spans="1:23">
      <c r="A4" s="142" t="s">
        <v>249</v>
      </c>
      <c r="B4" s="142" t="s">
        <v>183</v>
      </c>
      <c r="C4" s="142" t="s">
        <v>184</v>
      </c>
      <c r="D4" s="142" t="s">
        <v>250</v>
      </c>
      <c r="E4" s="142" t="s">
        <v>185</v>
      </c>
      <c r="F4" s="142" t="s">
        <v>186</v>
      </c>
      <c r="G4" s="142" t="s">
        <v>251</v>
      </c>
      <c r="H4" s="142" t="s">
        <v>252</v>
      </c>
      <c r="I4" s="142" t="s">
        <v>61</v>
      </c>
      <c r="J4" s="121" t="s">
        <v>253</v>
      </c>
      <c r="K4" s="121"/>
      <c r="L4" s="121"/>
      <c r="M4" s="121"/>
      <c r="N4" s="121" t="s">
        <v>192</v>
      </c>
      <c r="O4" s="121"/>
      <c r="P4" s="121"/>
      <c r="Q4" s="216" t="s">
        <v>67</v>
      </c>
      <c r="R4" s="121" t="s">
        <v>68</v>
      </c>
      <c r="S4" s="121"/>
      <c r="T4" s="121"/>
      <c r="U4" s="121"/>
      <c r="V4" s="121"/>
      <c r="W4" s="121"/>
    </row>
    <row r="5" ht="17.25" customHeight="1" spans="1:23">
      <c r="A5" s="142"/>
      <c r="B5" s="142"/>
      <c r="C5" s="142"/>
      <c r="D5" s="142"/>
      <c r="E5" s="142"/>
      <c r="F5" s="142"/>
      <c r="G5" s="142"/>
      <c r="H5" s="142"/>
      <c r="I5" s="142"/>
      <c r="J5" s="121" t="s">
        <v>64</v>
      </c>
      <c r="K5" s="121"/>
      <c r="L5" s="216" t="s">
        <v>65</v>
      </c>
      <c r="M5" s="216" t="s">
        <v>66</v>
      </c>
      <c r="N5" s="216" t="s">
        <v>64</v>
      </c>
      <c r="O5" s="216" t="s">
        <v>65</v>
      </c>
      <c r="P5" s="216" t="s">
        <v>66</v>
      </c>
      <c r="Q5" s="216"/>
      <c r="R5" s="216" t="s">
        <v>63</v>
      </c>
      <c r="S5" s="216" t="s">
        <v>70</v>
      </c>
      <c r="T5" s="216" t="s">
        <v>254</v>
      </c>
      <c r="U5" s="216" t="s">
        <v>72</v>
      </c>
      <c r="V5" s="216" t="s">
        <v>73</v>
      </c>
      <c r="W5" s="216" t="s">
        <v>74</v>
      </c>
    </row>
    <row r="6" ht="27" spans="1:23">
      <c r="A6" s="142"/>
      <c r="B6" s="142"/>
      <c r="C6" s="142"/>
      <c r="D6" s="142"/>
      <c r="E6" s="142"/>
      <c r="F6" s="142"/>
      <c r="G6" s="142"/>
      <c r="H6" s="142"/>
      <c r="I6" s="142"/>
      <c r="J6" s="217" t="s">
        <v>63</v>
      </c>
      <c r="K6" s="217" t="s">
        <v>255</v>
      </c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</row>
    <row r="7" ht="15" customHeight="1" spans="1:23">
      <c r="A7" s="218">
        <v>1</v>
      </c>
      <c r="B7" s="218">
        <v>2</v>
      </c>
      <c r="C7" s="218">
        <v>3</v>
      </c>
      <c r="D7" s="218">
        <v>4</v>
      </c>
      <c r="E7" s="218">
        <v>5</v>
      </c>
      <c r="F7" s="218">
        <v>6</v>
      </c>
      <c r="G7" s="218">
        <v>7</v>
      </c>
      <c r="H7" s="218">
        <v>8</v>
      </c>
      <c r="I7" s="218">
        <v>9</v>
      </c>
      <c r="J7" s="218">
        <v>10</v>
      </c>
      <c r="K7" s="218">
        <v>11</v>
      </c>
      <c r="L7" s="218">
        <v>12</v>
      </c>
      <c r="M7" s="218">
        <v>13</v>
      </c>
      <c r="N7" s="218">
        <v>14</v>
      </c>
      <c r="O7" s="218">
        <v>15</v>
      </c>
      <c r="P7" s="218">
        <v>16</v>
      </c>
      <c r="Q7" s="218">
        <v>17</v>
      </c>
      <c r="R7" s="218">
        <v>18</v>
      </c>
      <c r="S7" s="218">
        <v>19</v>
      </c>
      <c r="T7" s="218">
        <v>20</v>
      </c>
      <c r="U7" s="218">
        <v>21</v>
      </c>
      <c r="V7" s="218">
        <v>22</v>
      </c>
      <c r="W7" s="218">
        <v>23</v>
      </c>
    </row>
    <row r="8" s="155" customFormat="1" ht="21.75" customHeight="1" spans="1:23">
      <c r="A8" s="210" t="s">
        <v>256</v>
      </c>
      <c r="B8" s="210" t="s">
        <v>257</v>
      </c>
      <c r="C8" s="210" t="s">
        <v>258</v>
      </c>
      <c r="D8" s="210" t="s">
        <v>76</v>
      </c>
      <c r="E8" s="210" t="s">
        <v>103</v>
      </c>
      <c r="F8" s="210" t="s">
        <v>104</v>
      </c>
      <c r="G8" s="210" t="s">
        <v>259</v>
      </c>
      <c r="H8" s="210" t="s">
        <v>260</v>
      </c>
      <c r="I8" s="179">
        <v>62000</v>
      </c>
      <c r="J8" s="179"/>
      <c r="K8" s="179"/>
      <c r="L8" s="179"/>
      <c r="M8" s="179"/>
      <c r="N8" s="179"/>
      <c r="O8" s="179"/>
      <c r="P8" s="179"/>
      <c r="Q8" s="179"/>
      <c r="R8" s="179">
        <v>62000</v>
      </c>
      <c r="S8" s="179">
        <v>62000</v>
      </c>
      <c r="T8" s="179"/>
      <c r="U8" s="179"/>
      <c r="V8" s="179"/>
      <c r="W8" s="179"/>
    </row>
    <row r="9" s="155" customFormat="1" ht="21.75" customHeight="1" spans="1:23">
      <c r="A9" s="210" t="s">
        <v>256</v>
      </c>
      <c r="B9" s="210" t="s">
        <v>257</v>
      </c>
      <c r="C9" s="210" t="s">
        <v>258</v>
      </c>
      <c r="D9" s="210" t="s">
        <v>76</v>
      </c>
      <c r="E9" s="210" t="s">
        <v>103</v>
      </c>
      <c r="F9" s="210" t="s">
        <v>104</v>
      </c>
      <c r="G9" s="210" t="s">
        <v>261</v>
      </c>
      <c r="H9" s="210" t="s">
        <v>262</v>
      </c>
      <c r="I9" s="179">
        <v>50000</v>
      </c>
      <c r="J9" s="179"/>
      <c r="K9" s="179"/>
      <c r="L9" s="179"/>
      <c r="M9" s="179"/>
      <c r="N9" s="179"/>
      <c r="O9" s="179"/>
      <c r="P9" s="179"/>
      <c r="Q9" s="179"/>
      <c r="R9" s="179">
        <v>50000</v>
      </c>
      <c r="S9" s="179">
        <v>50000</v>
      </c>
      <c r="T9" s="179"/>
      <c r="U9" s="179"/>
      <c r="V9" s="179"/>
      <c r="W9" s="179"/>
    </row>
    <row r="10" s="155" customFormat="1" ht="21.75" customHeight="1" spans="1:23">
      <c r="A10" s="210" t="s">
        <v>256</v>
      </c>
      <c r="B10" s="210" t="s">
        <v>257</v>
      </c>
      <c r="C10" s="210" t="s">
        <v>258</v>
      </c>
      <c r="D10" s="210" t="s">
        <v>76</v>
      </c>
      <c r="E10" s="210" t="s">
        <v>103</v>
      </c>
      <c r="F10" s="210" t="s">
        <v>104</v>
      </c>
      <c r="G10" s="210" t="s">
        <v>263</v>
      </c>
      <c r="H10" s="210" t="s">
        <v>264</v>
      </c>
      <c r="I10" s="179">
        <v>3000</v>
      </c>
      <c r="J10" s="179"/>
      <c r="K10" s="179"/>
      <c r="L10" s="179"/>
      <c r="M10" s="179"/>
      <c r="N10" s="179"/>
      <c r="O10" s="179"/>
      <c r="P10" s="179"/>
      <c r="Q10" s="179"/>
      <c r="R10" s="179">
        <v>3000</v>
      </c>
      <c r="S10" s="179">
        <v>3000</v>
      </c>
      <c r="T10" s="179"/>
      <c r="U10" s="179"/>
      <c r="V10" s="179"/>
      <c r="W10" s="179"/>
    </row>
    <row r="11" s="155" customFormat="1" ht="21.75" customHeight="1" spans="1:23">
      <c r="A11" s="210" t="s">
        <v>256</v>
      </c>
      <c r="B11" s="210" t="s">
        <v>257</v>
      </c>
      <c r="C11" s="210" t="s">
        <v>258</v>
      </c>
      <c r="D11" s="210" t="s">
        <v>76</v>
      </c>
      <c r="E11" s="210" t="s">
        <v>103</v>
      </c>
      <c r="F11" s="210" t="s">
        <v>104</v>
      </c>
      <c r="G11" s="210" t="s">
        <v>265</v>
      </c>
      <c r="H11" s="210" t="s">
        <v>266</v>
      </c>
      <c r="I11" s="179">
        <v>40000</v>
      </c>
      <c r="J11" s="179"/>
      <c r="K11" s="179"/>
      <c r="L11" s="179"/>
      <c r="M11" s="179"/>
      <c r="N11" s="179"/>
      <c r="O11" s="179"/>
      <c r="P11" s="179"/>
      <c r="Q11" s="179"/>
      <c r="R11" s="179">
        <v>40000</v>
      </c>
      <c r="S11" s="179">
        <v>40000</v>
      </c>
      <c r="T11" s="179"/>
      <c r="U11" s="179"/>
      <c r="V11" s="179"/>
      <c r="W11" s="179"/>
    </row>
    <row r="12" s="155" customFormat="1" ht="21.75" customHeight="1" spans="1:23">
      <c r="A12" s="210" t="s">
        <v>256</v>
      </c>
      <c r="B12" s="210" t="s">
        <v>257</v>
      </c>
      <c r="C12" s="210" t="s">
        <v>258</v>
      </c>
      <c r="D12" s="210" t="s">
        <v>76</v>
      </c>
      <c r="E12" s="210" t="s">
        <v>103</v>
      </c>
      <c r="F12" s="210" t="s">
        <v>104</v>
      </c>
      <c r="G12" s="210" t="s">
        <v>267</v>
      </c>
      <c r="H12" s="210" t="s">
        <v>268</v>
      </c>
      <c r="I12" s="179">
        <v>100000</v>
      </c>
      <c r="J12" s="179"/>
      <c r="K12" s="179"/>
      <c r="L12" s="179"/>
      <c r="M12" s="179"/>
      <c r="N12" s="179"/>
      <c r="O12" s="179"/>
      <c r="P12" s="179"/>
      <c r="Q12" s="179"/>
      <c r="R12" s="179">
        <v>100000</v>
      </c>
      <c r="S12" s="179">
        <v>100000</v>
      </c>
      <c r="T12" s="179"/>
      <c r="U12" s="179"/>
      <c r="V12" s="179"/>
      <c r="W12" s="179"/>
    </row>
    <row r="13" s="155" customFormat="1" ht="21.75" customHeight="1" spans="1:23">
      <c r="A13" s="210" t="s">
        <v>256</v>
      </c>
      <c r="B13" s="210" t="s">
        <v>257</v>
      </c>
      <c r="C13" s="210" t="s">
        <v>258</v>
      </c>
      <c r="D13" s="210" t="s">
        <v>76</v>
      </c>
      <c r="E13" s="210" t="s">
        <v>103</v>
      </c>
      <c r="F13" s="210" t="s">
        <v>104</v>
      </c>
      <c r="G13" s="210" t="s">
        <v>269</v>
      </c>
      <c r="H13" s="210" t="s">
        <v>270</v>
      </c>
      <c r="I13" s="179">
        <v>4600</v>
      </c>
      <c r="J13" s="179"/>
      <c r="K13" s="179"/>
      <c r="L13" s="179"/>
      <c r="M13" s="179"/>
      <c r="N13" s="179"/>
      <c r="O13" s="179"/>
      <c r="P13" s="179"/>
      <c r="Q13" s="179"/>
      <c r="R13" s="179">
        <v>4600</v>
      </c>
      <c r="S13" s="179">
        <v>4600</v>
      </c>
      <c r="T13" s="179"/>
      <c r="U13" s="179"/>
      <c r="V13" s="179"/>
      <c r="W13" s="179"/>
    </row>
    <row r="14" s="155" customFormat="1" ht="21.75" customHeight="1" spans="1:23">
      <c r="A14" s="210" t="s">
        <v>256</v>
      </c>
      <c r="B14" s="210" t="s">
        <v>257</v>
      </c>
      <c r="C14" s="210" t="s">
        <v>258</v>
      </c>
      <c r="D14" s="210" t="s">
        <v>76</v>
      </c>
      <c r="E14" s="210" t="s">
        <v>103</v>
      </c>
      <c r="F14" s="210" t="s">
        <v>104</v>
      </c>
      <c r="G14" s="210" t="s">
        <v>271</v>
      </c>
      <c r="H14" s="210" t="s">
        <v>272</v>
      </c>
      <c r="I14" s="179">
        <v>85000</v>
      </c>
      <c r="J14" s="179"/>
      <c r="K14" s="179"/>
      <c r="L14" s="179"/>
      <c r="M14" s="179"/>
      <c r="N14" s="179"/>
      <c r="O14" s="179"/>
      <c r="P14" s="179"/>
      <c r="Q14" s="179"/>
      <c r="R14" s="179">
        <v>85000</v>
      </c>
      <c r="S14" s="179">
        <v>85000</v>
      </c>
      <c r="T14" s="179"/>
      <c r="U14" s="179"/>
      <c r="V14" s="179"/>
      <c r="W14" s="179"/>
    </row>
    <row r="15" s="155" customFormat="1" ht="21.75" customHeight="1" spans="1:23">
      <c r="A15" s="210" t="s">
        <v>256</v>
      </c>
      <c r="B15" s="210" t="s">
        <v>257</v>
      </c>
      <c r="C15" s="210" t="s">
        <v>258</v>
      </c>
      <c r="D15" s="210" t="s">
        <v>76</v>
      </c>
      <c r="E15" s="210" t="s">
        <v>103</v>
      </c>
      <c r="F15" s="210" t="s">
        <v>104</v>
      </c>
      <c r="G15" s="210" t="s">
        <v>273</v>
      </c>
      <c r="H15" s="210" t="s">
        <v>274</v>
      </c>
      <c r="I15" s="179">
        <v>694900</v>
      </c>
      <c r="J15" s="179"/>
      <c r="K15" s="179"/>
      <c r="L15" s="179"/>
      <c r="M15" s="179"/>
      <c r="N15" s="179"/>
      <c r="O15" s="179"/>
      <c r="P15" s="179"/>
      <c r="Q15" s="179"/>
      <c r="R15" s="179">
        <v>694900</v>
      </c>
      <c r="S15" s="179">
        <v>694900</v>
      </c>
      <c r="T15" s="179"/>
      <c r="U15" s="179"/>
      <c r="V15" s="179"/>
      <c r="W15" s="179"/>
    </row>
    <row r="16" s="155" customFormat="1" ht="21.75" customHeight="1" spans="1:23">
      <c r="A16" s="210" t="s">
        <v>256</v>
      </c>
      <c r="B16" s="210" t="s">
        <v>257</v>
      </c>
      <c r="C16" s="210" t="s">
        <v>258</v>
      </c>
      <c r="D16" s="210" t="s">
        <v>76</v>
      </c>
      <c r="E16" s="210" t="s">
        <v>103</v>
      </c>
      <c r="F16" s="210" t="s">
        <v>104</v>
      </c>
      <c r="G16" s="210" t="s">
        <v>275</v>
      </c>
      <c r="H16" s="210" t="s">
        <v>276</v>
      </c>
      <c r="I16" s="179">
        <v>183000</v>
      </c>
      <c r="J16" s="179"/>
      <c r="K16" s="179"/>
      <c r="L16" s="179"/>
      <c r="M16" s="179"/>
      <c r="N16" s="179"/>
      <c r="O16" s="179"/>
      <c r="P16" s="179"/>
      <c r="Q16" s="179"/>
      <c r="R16" s="179">
        <v>183000</v>
      </c>
      <c r="S16" s="179">
        <v>183000</v>
      </c>
      <c r="T16" s="179"/>
      <c r="U16" s="179"/>
      <c r="V16" s="179"/>
      <c r="W16" s="179"/>
    </row>
    <row r="17" s="155" customFormat="1" ht="21.75" customHeight="1" spans="1:23">
      <c r="A17" s="210" t="s">
        <v>256</v>
      </c>
      <c r="B17" s="210" t="s">
        <v>257</v>
      </c>
      <c r="C17" s="210" t="s">
        <v>258</v>
      </c>
      <c r="D17" s="210" t="s">
        <v>76</v>
      </c>
      <c r="E17" s="210" t="s">
        <v>103</v>
      </c>
      <c r="F17" s="210" t="s">
        <v>104</v>
      </c>
      <c r="G17" s="210" t="s">
        <v>277</v>
      </c>
      <c r="H17" s="210" t="s">
        <v>176</v>
      </c>
      <c r="I17" s="179">
        <v>6000</v>
      </c>
      <c r="J17" s="179"/>
      <c r="K17" s="179"/>
      <c r="L17" s="179"/>
      <c r="M17" s="179"/>
      <c r="N17" s="179"/>
      <c r="O17" s="179"/>
      <c r="P17" s="179"/>
      <c r="Q17" s="179"/>
      <c r="R17" s="179">
        <v>6000</v>
      </c>
      <c r="S17" s="179">
        <v>6000</v>
      </c>
      <c r="T17" s="179"/>
      <c r="U17" s="179"/>
      <c r="V17" s="179"/>
      <c r="W17" s="179"/>
    </row>
    <row r="18" s="155" customFormat="1" ht="21.75" customHeight="1" spans="1:23">
      <c r="A18" s="210" t="s">
        <v>256</v>
      </c>
      <c r="B18" s="210" t="s">
        <v>257</v>
      </c>
      <c r="C18" s="210" t="s">
        <v>258</v>
      </c>
      <c r="D18" s="210" t="s">
        <v>76</v>
      </c>
      <c r="E18" s="210" t="s">
        <v>103</v>
      </c>
      <c r="F18" s="210" t="s">
        <v>104</v>
      </c>
      <c r="G18" s="210" t="s">
        <v>278</v>
      </c>
      <c r="H18" s="210" t="s">
        <v>279</v>
      </c>
      <c r="I18" s="179">
        <v>7642000</v>
      </c>
      <c r="J18" s="179"/>
      <c r="K18" s="179"/>
      <c r="L18" s="179"/>
      <c r="M18" s="179"/>
      <c r="N18" s="179"/>
      <c r="O18" s="179"/>
      <c r="P18" s="179"/>
      <c r="Q18" s="179"/>
      <c r="R18" s="179">
        <v>7642000</v>
      </c>
      <c r="S18" s="179">
        <v>7642000</v>
      </c>
      <c r="T18" s="179"/>
      <c r="U18" s="179"/>
      <c r="V18" s="179"/>
      <c r="W18" s="179"/>
    </row>
    <row r="19" s="155" customFormat="1" ht="21.75" customHeight="1" spans="1:23">
      <c r="A19" s="210" t="s">
        <v>256</v>
      </c>
      <c r="B19" s="210" t="s">
        <v>257</v>
      </c>
      <c r="C19" s="210" t="s">
        <v>258</v>
      </c>
      <c r="D19" s="210" t="s">
        <v>76</v>
      </c>
      <c r="E19" s="210" t="s">
        <v>103</v>
      </c>
      <c r="F19" s="210" t="s">
        <v>104</v>
      </c>
      <c r="G19" s="210" t="s">
        <v>280</v>
      </c>
      <c r="H19" s="210" t="s">
        <v>281</v>
      </c>
      <c r="I19" s="179">
        <v>1123000</v>
      </c>
      <c r="J19" s="179"/>
      <c r="K19" s="179"/>
      <c r="L19" s="179"/>
      <c r="M19" s="179"/>
      <c r="N19" s="179"/>
      <c r="O19" s="179"/>
      <c r="P19" s="179"/>
      <c r="Q19" s="179"/>
      <c r="R19" s="179">
        <v>1123000</v>
      </c>
      <c r="S19" s="179">
        <v>1123000</v>
      </c>
      <c r="T19" s="179"/>
      <c r="U19" s="179"/>
      <c r="V19" s="179"/>
      <c r="W19" s="179"/>
    </row>
    <row r="20" s="155" customFormat="1" ht="21.75" customHeight="1" spans="1:23">
      <c r="A20" s="210" t="s">
        <v>256</v>
      </c>
      <c r="B20" s="210" t="s">
        <v>257</v>
      </c>
      <c r="C20" s="210" t="s">
        <v>258</v>
      </c>
      <c r="D20" s="210" t="s">
        <v>76</v>
      </c>
      <c r="E20" s="210" t="s">
        <v>103</v>
      </c>
      <c r="F20" s="210" t="s">
        <v>104</v>
      </c>
      <c r="G20" s="210" t="s">
        <v>282</v>
      </c>
      <c r="H20" s="210" t="s">
        <v>283</v>
      </c>
      <c r="I20" s="179">
        <v>350000</v>
      </c>
      <c r="J20" s="179"/>
      <c r="K20" s="179"/>
      <c r="L20" s="179"/>
      <c r="M20" s="179"/>
      <c r="N20" s="179"/>
      <c r="O20" s="179"/>
      <c r="P20" s="179"/>
      <c r="Q20" s="179"/>
      <c r="R20" s="179">
        <v>350000</v>
      </c>
      <c r="S20" s="179">
        <v>350000</v>
      </c>
      <c r="T20" s="179"/>
      <c r="U20" s="179"/>
      <c r="V20" s="179"/>
      <c r="W20" s="179"/>
    </row>
    <row r="21" s="155" customFormat="1" ht="21.75" customHeight="1" spans="1:23">
      <c r="A21" s="210" t="s">
        <v>256</v>
      </c>
      <c r="B21" s="210" t="s">
        <v>257</v>
      </c>
      <c r="C21" s="210" t="s">
        <v>258</v>
      </c>
      <c r="D21" s="210" t="s">
        <v>76</v>
      </c>
      <c r="E21" s="210" t="s">
        <v>103</v>
      </c>
      <c r="F21" s="210" t="s">
        <v>104</v>
      </c>
      <c r="G21" s="210" t="s">
        <v>284</v>
      </c>
      <c r="H21" s="210" t="s">
        <v>285</v>
      </c>
      <c r="I21" s="179">
        <v>42160</v>
      </c>
      <c r="J21" s="179"/>
      <c r="K21" s="179"/>
      <c r="L21" s="179"/>
      <c r="M21" s="179"/>
      <c r="N21" s="179"/>
      <c r="O21" s="179"/>
      <c r="P21" s="179"/>
      <c r="Q21" s="179"/>
      <c r="R21" s="179">
        <v>42160</v>
      </c>
      <c r="S21" s="179">
        <v>42160</v>
      </c>
      <c r="T21" s="179"/>
      <c r="U21" s="179"/>
      <c r="V21" s="179"/>
      <c r="W21" s="179"/>
    </row>
    <row r="22" s="155" customFormat="1" ht="21.75" customHeight="1" spans="1:23">
      <c r="A22" s="210" t="s">
        <v>256</v>
      </c>
      <c r="B22" s="210" t="s">
        <v>257</v>
      </c>
      <c r="C22" s="210" t="s">
        <v>258</v>
      </c>
      <c r="D22" s="210" t="s">
        <v>76</v>
      </c>
      <c r="E22" s="210" t="s">
        <v>103</v>
      </c>
      <c r="F22" s="210" t="s">
        <v>104</v>
      </c>
      <c r="G22" s="210" t="s">
        <v>286</v>
      </c>
      <c r="H22" s="210" t="s">
        <v>287</v>
      </c>
      <c r="I22" s="179">
        <v>15883840</v>
      </c>
      <c r="J22" s="179"/>
      <c r="K22" s="179"/>
      <c r="L22" s="179"/>
      <c r="M22" s="179"/>
      <c r="N22" s="179"/>
      <c r="O22" s="179"/>
      <c r="P22" s="179"/>
      <c r="Q22" s="179"/>
      <c r="R22" s="179">
        <v>15883840</v>
      </c>
      <c r="S22" s="179">
        <v>15883840</v>
      </c>
      <c r="T22" s="179"/>
      <c r="U22" s="179"/>
      <c r="V22" s="179"/>
      <c r="W22" s="179"/>
    </row>
    <row r="23" s="155" customFormat="1" ht="21.75" customHeight="1" spans="1:23">
      <c r="A23" s="210" t="s">
        <v>256</v>
      </c>
      <c r="B23" s="210" t="s">
        <v>257</v>
      </c>
      <c r="C23" s="210" t="s">
        <v>258</v>
      </c>
      <c r="D23" s="210" t="s">
        <v>76</v>
      </c>
      <c r="E23" s="210" t="s">
        <v>103</v>
      </c>
      <c r="F23" s="210" t="s">
        <v>104</v>
      </c>
      <c r="G23" s="210" t="s">
        <v>288</v>
      </c>
      <c r="H23" s="210" t="s">
        <v>289</v>
      </c>
      <c r="I23" s="179">
        <v>2822000</v>
      </c>
      <c r="J23" s="179"/>
      <c r="K23" s="179"/>
      <c r="L23" s="179"/>
      <c r="M23" s="179"/>
      <c r="N23" s="179"/>
      <c r="O23" s="179"/>
      <c r="P23" s="179"/>
      <c r="Q23" s="179"/>
      <c r="R23" s="179">
        <v>2822000</v>
      </c>
      <c r="S23" s="179">
        <v>2822000</v>
      </c>
      <c r="T23" s="179"/>
      <c r="U23" s="179"/>
      <c r="V23" s="179"/>
      <c r="W23" s="179"/>
    </row>
    <row r="24" s="155" customFormat="1" ht="21.75" customHeight="1" spans="1:23">
      <c r="A24" s="210" t="s">
        <v>256</v>
      </c>
      <c r="B24" s="210" t="s">
        <v>257</v>
      </c>
      <c r="C24" s="210" t="s">
        <v>258</v>
      </c>
      <c r="D24" s="210" t="s">
        <v>76</v>
      </c>
      <c r="E24" s="210" t="s">
        <v>103</v>
      </c>
      <c r="F24" s="210" t="s">
        <v>104</v>
      </c>
      <c r="G24" s="210" t="s">
        <v>290</v>
      </c>
      <c r="H24" s="210" t="s">
        <v>291</v>
      </c>
      <c r="I24" s="179">
        <v>3417500</v>
      </c>
      <c r="J24" s="179"/>
      <c r="K24" s="179"/>
      <c r="L24" s="179"/>
      <c r="M24" s="179"/>
      <c r="N24" s="179"/>
      <c r="O24" s="179"/>
      <c r="P24" s="179"/>
      <c r="Q24" s="179"/>
      <c r="R24" s="179">
        <v>3417500</v>
      </c>
      <c r="S24" s="179">
        <v>3417500</v>
      </c>
      <c r="T24" s="179"/>
      <c r="U24" s="179"/>
      <c r="V24" s="179"/>
      <c r="W24" s="179"/>
    </row>
    <row r="25" s="155" customFormat="1" ht="18.75" customHeight="1" spans="1:23">
      <c r="A25" s="219" t="s">
        <v>169</v>
      </c>
      <c r="B25" s="220"/>
      <c r="C25" s="220"/>
      <c r="D25" s="220"/>
      <c r="E25" s="220"/>
      <c r="F25" s="220"/>
      <c r="G25" s="220"/>
      <c r="H25" s="221"/>
      <c r="I25" s="179">
        <v>32509000</v>
      </c>
      <c r="J25" s="179"/>
      <c r="K25" s="179"/>
      <c r="L25" s="179"/>
      <c r="M25" s="179"/>
      <c r="N25" s="179"/>
      <c r="O25" s="179"/>
      <c r="P25" s="179"/>
      <c r="Q25" s="179"/>
      <c r="R25" s="179">
        <v>32509000</v>
      </c>
      <c r="S25" s="179">
        <v>32509000</v>
      </c>
      <c r="T25" s="179"/>
      <c r="U25" s="179"/>
      <c r="V25" s="179"/>
      <c r="W25" s="179"/>
    </row>
  </sheetData>
  <mergeCells count="28">
    <mergeCell ref="A2:W2"/>
    <mergeCell ref="A3:H3"/>
    <mergeCell ref="J4:M4"/>
    <mergeCell ref="N4:P4"/>
    <mergeCell ref="R4:W4"/>
    <mergeCell ref="J5:K5"/>
    <mergeCell ref="A25:H2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rintOptions horizontalCentered="1"/>
  <pageMargins left="0.393055555555556" right="0.393055555555556" top="0.511805555555556" bottom="0.511805555555556" header="0.314583333333333" footer="0.314583333333333"/>
  <pageSetup paperSize="9" scale="61" orientation="landscape" horizontalDpi="600" verticalDpi="600"/>
  <headerFooter>
    <oddFooter>&amp;C&amp;"-"&amp;16-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zoomScaleSheetLayoutView="60" workbookViewId="0">
      <selection activeCell="F31" sqref="F31"/>
    </sheetView>
  </sheetViews>
  <sheetFormatPr defaultColWidth="8.87619047619048" defaultRowHeight="12"/>
  <cols>
    <col min="1" max="5" width="25.7142857142857" style="91" customWidth="1"/>
    <col min="6" max="6" width="25.7142857142857" style="92" customWidth="1"/>
    <col min="7" max="7" width="25.7142857142857" style="91" customWidth="1"/>
    <col min="8" max="9" width="25.7142857142857" style="92" customWidth="1"/>
    <col min="10" max="10" width="25.7142857142857" style="91" customWidth="1"/>
    <col min="11" max="11" width="9.13333333333333" style="92" customWidth="1"/>
    <col min="12" max="16384" width="9.13333333333333" style="92"/>
  </cols>
  <sheetData>
    <row r="1" customHeight="1" spans="1:10">
      <c r="J1" s="93" t="s">
        <v>292</v>
      </c>
    </row>
    <row r="2" ht="28.5" customHeight="1" spans="1:10">
      <c r="A2" s="94" t="s">
        <v>293</v>
      </c>
      <c r="B2" s="95"/>
      <c r="C2" s="95"/>
      <c r="D2" s="95"/>
      <c r="E2" s="95"/>
      <c r="F2" s="96"/>
      <c r="G2" s="95"/>
      <c r="H2" s="96"/>
      <c r="I2" s="96"/>
      <c r="J2" s="95"/>
    </row>
    <row r="3" ht="17.25" customHeight="1" spans="1:10">
      <c r="A3" s="97" t="s">
        <v>2</v>
      </c>
    </row>
    <row r="4" ht="44.25" customHeight="1" spans="1:10">
      <c r="A4" s="98" t="s">
        <v>294</v>
      </c>
      <c r="B4" s="98" t="s">
        <v>295</v>
      </c>
      <c r="C4" s="98" t="s">
        <v>296</v>
      </c>
      <c r="D4" s="98" t="s">
        <v>297</v>
      </c>
      <c r="E4" s="98" t="s">
        <v>298</v>
      </c>
      <c r="F4" s="99" t="s">
        <v>299</v>
      </c>
      <c r="G4" s="98" t="s">
        <v>300</v>
      </c>
      <c r="H4" s="99" t="s">
        <v>301</v>
      </c>
      <c r="I4" s="99" t="s">
        <v>302</v>
      </c>
      <c r="J4" s="98" t="s">
        <v>303</v>
      </c>
    </row>
    <row r="5" ht="20" customHeight="1" spans="1:10">
      <c r="A5" s="98">
        <v>1</v>
      </c>
      <c r="B5" s="98">
        <v>2</v>
      </c>
      <c r="C5" s="98">
        <v>3</v>
      </c>
      <c r="D5" s="98">
        <v>4</v>
      </c>
      <c r="E5" s="98">
        <v>5</v>
      </c>
      <c r="F5" s="99">
        <v>6</v>
      </c>
      <c r="G5" s="98">
        <v>7</v>
      </c>
      <c r="H5" s="99">
        <v>8</v>
      </c>
      <c r="I5" s="99">
        <v>9</v>
      </c>
      <c r="J5" s="98">
        <v>10</v>
      </c>
    </row>
    <row r="6" s="155" customFormat="1" ht="42" customHeight="1" spans="1:10">
      <c r="A6" s="83" t="s">
        <v>76</v>
      </c>
      <c r="B6" s="210"/>
      <c r="C6" s="210"/>
      <c r="D6" s="210"/>
      <c r="E6" s="79"/>
      <c r="F6" s="211"/>
      <c r="G6" s="79"/>
      <c r="H6" s="211"/>
      <c r="I6" s="211"/>
      <c r="J6" s="79"/>
    </row>
    <row r="7" s="155" customFormat="1" ht="42" customHeight="1" spans="1:10">
      <c r="A7" s="212" t="s">
        <v>258</v>
      </c>
      <c r="B7" s="213" t="s">
        <v>304</v>
      </c>
      <c r="C7" s="213" t="s">
        <v>305</v>
      </c>
      <c r="D7" s="213" t="s">
        <v>306</v>
      </c>
      <c r="E7" s="83" t="s">
        <v>307</v>
      </c>
      <c r="F7" s="213" t="s">
        <v>308</v>
      </c>
      <c r="G7" s="83" t="s">
        <v>309</v>
      </c>
      <c r="H7" s="213" t="s">
        <v>310</v>
      </c>
      <c r="I7" s="213" t="s">
        <v>311</v>
      </c>
      <c r="J7" s="83" t="s">
        <v>312</v>
      </c>
    </row>
    <row r="8" s="155" customFormat="1" ht="42" customHeight="1" spans="1:10">
      <c r="A8" s="212" t="s">
        <v>258</v>
      </c>
      <c r="B8" s="213" t="s">
        <v>304</v>
      </c>
      <c r="C8" s="213" t="s">
        <v>305</v>
      </c>
      <c r="D8" s="213" t="s">
        <v>306</v>
      </c>
      <c r="E8" s="83" t="s">
        <v>313</v>
      </c>
      <c r="F8" s="213" t="s">
        <v>314</v>
      </c>
      <c r="G8" s="83" t="s">
        <v>309</v>
      </c>
      <c r="H8" s="213" t="s">
        <v>310</v>
      </c>
      <c r="I8" s="213" t="s">
        <v>311</v>
      </c>
      <c r="J8" s="83" t="s">
        <v>315</v>
      </c>
    </row>
    <row r="9" s="155" customFormat="1" ht="42" customHeight="1" spans="1:10">
      <c r="A9" s="212" t="s">
        <v>258</v>
      </c>
      <c r="B9" s="213" t="s">
        <v>304</v>
      </c>
      <c r="C9" s="213" t="s">
        <v>305</v>
      </c>
      <c r="D9" s="213" t="s">
        <v>306</v>
      </c>
      <c r="E9" s="83" t="s">
        <v>316</v>
      </c>
      <c r="F9" s="213" t="s">
        <v>314</v>
      </c>
      <c r="G9" s="83" t="s">
        <v>317</v>
      </c>
      <c r="H9" s="213" t="s">
        <v>318</v>
      </c>
      <c r="I9" s="213" t="s">
        <v>311</v>
      </c>
      <c r="J9" s="83" t="s">
        <v>319</v>
      </c>
    </row>
    <row r="10" s="155" customFormat="1" ht="42" customHeight="1" spans="1:10">
      <c r="A10" s="212" t="s">
        <v>258</v>
      </c>
      <c r="B10" s="213" t="s">
        <v>304</v>
      </c>
      <c r="C10" s="213" t="s">
        <v>305</v>
      </c>
      <c r="D10" s="213" t="s">
        <v>306</v>
      </c>
      <c r="E10" s="83" t="s">
        <v>320</v>
      </c>
      <c r="F10" s="213" t="s">
        <v>314</v>
      </c>
      <c r="G10" s="83" t="s">
        <v>321</v>
      </c>
      <c r="H10" s="213" t="s">
        <v>318</v>
      </c>
      <c r="I10" s="213" t="s">
        <v>311</v>
      </c>
      <c r="J10" s="83" t="s">
        <v>319</v>
      </c>
    </row>
    <row r="11" s="155" customFormat="1" ht="42" customHeight="1" spans="1:10">
      <c r="A11" s="212" t="s">
        <v>258</v>
      </c>
      <c r="B11" s="213" t="s">
        <v>304</v>
      </c>
      <c r="C11" s="213" t="s">
        <v>305</v>
      </c>
      <c r="D11" s="213" t="s">
        <v>322</v>
      </c>
      <c r="E11" s="83" t="s">
        <v>323</v>
      </c>
      <c r="F11" s="213" t="s">
        <v>324</v>
      </c>
      <c r="G11" s="83" t="s">
        <v>325</v>
      </c>
      <c r="H11" s="213" t="s">
        <v>310</v>
      </c>
      <c r="I11" s="213" t="s">
        <v>311</v>
      </c>
      <c r="J11" s="83" t="s">
        <v>326</v>
      </c>
    </row>
    <row r="12" s="155" customFormat="1" ht="42" customHeight="1" spans="1:10">
      <c r="A12" s="212" t="s">
        <v>258</v>
      </c>
      <c r="B12" s="213" t="s">
        <v>304</v>
      </c>
      <c r="C12" s="213" t="s">
        <v>305</v>
      </c>
      <c r="D12" s="213" t="s">
        <v>322</v>
      </c>
      <c r="E12" s="83" t="s">
        <v>327</v>
      </c>
      <c r="F12" s="213" t="s">
        <v>324</v>
      </c>
      <c r="G12" s="83" t="s">
        <v>328</v>
      </c>
      <c r="H12" s="213" t="s">
        <v>310</v>
      </c>
      <c r="I12" s="213" t="s">
        <v>311</v>
      </c>
      <c r="J12" s="83" t="s">
        <v>329</v>
      </c>
    </row>
    <row r="13" s="155" customFormat="1" ht="42" customHeight="1" spans="1:10">
      <c r="A13" s="212" t="s">
        <v>258</v>
      </c>
      <c r="B13" s="213" t="s">
        <v>304</v>
      </c>
      <c r="C13" s="213" t="s">
        <v>305</v>
      </c>
      <c r="D13" s="213" t="s">
        <v>322</v>
      </c>
      <c r="E13" s="83" t="s">
        <v>330</v>
      </c>
      <c r="F13" s="213" t="s">
        <v>324</v>
      </c>
      <c r="G13" s="83" t="s">
        <v>325</v>
      </c>
      <c r="H13" s="213" t="s">
        <v>310</v>
      </c>
      <c r="I13" s="213" t="s">
        <v>311</v>
      </c>
      <c r="J13" s="83" t="s">
        <v>331</v>
      </c>
    </row>
    <row r="14" s="155" customFormat="1" ht="42" customHeight="1" spans="1:10">
      <c r="A14" s="212" t="s">
        <v>258</v>
      </c>
      <c r="B14" s="213" t="s">
        <v>304</v>
      </c>
      <c r="C14" s="213" t="s">
        <v>305</v>
      </c>
      <c r="D14" s="213" t="s">
        <v>322</v>
      </c>
      <c r="E14" s="83" t="s">
        <v>332</v>
      </c>
      <c r="F14" s="213" t="s">
        <v>324</v>
      </c>
      <c r="G14" s="83" t="s">
        <v>325</v>
      </c>
      <c r="H14" s="213" t="s">
        <v>310</v>
      </c>
      <c r="I14" s="213" t="s">
        <v>311</v>
      </c>
      <c r="J14" s="83" t="s">
        <v>333</v>
      </c>
    </row>
    <row r="15" s="155" customFormat="1" ht="42" customHeight="1" spans="1:10">
      <c r="A15" s="212" t="s">
        <v>258</v>
      </c>
      <c r="B15" s="213" t="s">
        <v>304</v>
      </c>
      <c r="C15" s="213" t="s">
        <v>305</v>
      </c>
      <c r="D15" s="213" t="s">
        <v>322</v>
      </c>
      <c r="E15" s="83" t="s">
        <v>334</v>
      </c>
      <c r="F15" s="213" t="s">
        <v>324</v>
      </c>
      <c r="G15" s="83" t="s">
        <v>328</v>
      </c>
      <c r="H15" s="213" t="s">
        <v>310</v>
      </c>
      <c r="I15" s="213" t="s">
        <v>311</v>
      </c>
      <c r="J15" s="83" t="s">
        <v>335</v>
      </c>
    </row>
    <row r="16" s="155" customFormat="1" ht="42" customHeight="1" spans="1:10">
      <c r="A16" s="212" t="s">
        <v>258</v>
      </c>
      <c r="B16" s="213" t="s">
        <v>304</v>
      </c>
      <c r="C16" s="213" t="s">
        <v>305</v>
      </c>
      <c r="D16" s="213" t="s">
        <v>322</v>
      </c>
      <c r="E16" s="83" t="s">
        <v>336</v>
      </c>
      <c r="F16" s="213" t="s">
        <v>314</v>
      </c>
      <c r="G16" s="83" t="s">
        <v>337</v>
      </c>
      <c r="H16" s="213" t="s">
        <v>338</v>
      </c>
      <c r="I16" s="213" t="s">
        <v>311</v>
      </c>
      <c r="J16" s="83" t="s">
        <v>339</v>
      </c>
    </row>
    <row r="17" s="155" customFormat="1" ht="42" customHeight="1" spans="1:10">
      <c r="A17" s="212" t="s">
        <v>258</v>
      </c>
      <c r="B17" s="213" t="s">
        <v>304</v>
      </c>
      <c r="C17" s="213" t="s">
        <v>305</v>
      </c>
      <c r="D17" s="213" t="s">
        <v>322</v>
      </c>
      <c r="E17" s="83" t="s">
        <v>340</v>
      </c>
      <c r="F17" s="213" t="s">
        <v>314</v>
      </c>
      <c r="G17" s="83" t="s">
        <v>341</v>
      </c>
      <c r="H17" s="213" t="s">
        <v>338</v>
      </c>
      <c r="I17" s="213" t="s">
        <v>311</v>
      </c>
      <c r="J17" s="83" t="s">
        <v>339</v>
      </c>
    </row>
    <row r="18" s="155" customFormat="1" ht="42" customHeight="1" spans="1:10">
      <c r="A18" s="212" t="s">
        <v>258</v>
      </c>
      <c r="B18" s="213" t="s">
        <v>304</v>
      </c>
      <c r="C18" s="213" t="s">
        <v>305</v>
      </c>
      <c r="D18" s="213" t="s">
        <v>342</v>
      </c>
      <c r="E18" s="83" t="s">
        <v>343</v>
      </c>
      <c r="F18" s="213" t="s">
        <v>308</v>
      </c>
      <c r="G18" s="83" t="s">
        <v>328</v>
      </c>
      <c r="H18" s="213" t="s">
        <v>310</v>
      </c>
      <c r="I18" s="213" t="s">
        <v>311</v>
      </c>
      <c r="J18" s="83" t="s">
        <v>344</v>
      </c>
    </row>
    <row r="19" s="155" customFormat="1" ht="42" customHeight="1" spans="1:10">
      <c r="A19" s="212" t="s">
        <v>258</v>
      </c>
      <c r="B19" s="213" t="s">
        <v>304</v>
      </c>
      <c r="C19" s="213" t="s">
        <v>305</v>
      </c>
      <c r="D19" s="213" t="s">
        <v>342</v>
      </c>
      <c r="E19" s="83" t="s">
        <v>345</v>
      </c>
      <c r="F19" s="213" t="s">
        <v>324</v>
      </c>
      <c r="G19" s="83" t="s">
        <v>346</v>
      </c>
      <c r="H19" s="213" t="s">
        <v>310</v>
      </c>
      <c r="I19" s="213" t="s">
        <v>311</v>
      </c>
      <c r="J19" s="83" t="s">
        <v>347</v>
      </c>
    </row>
    <row r="20" s="155" customFormat="1" ht="42" customHeight="1" spans="1:10">
      <c r="A20" s="212" t="s">
        <v>258</v>
      </c>
      <c r="B20" s="213" t="s">
        <v>304</v>
      </c>
      <c r="C20" s="213" t="s">
        <v>348</v>
      </c>
      <c r="D20" s="213" t="s">
        <v>349</v>
      </c>
      <c r="E20" s="83" t="s">
        <v>350</v>
      </c>
      <c r="F20" s="213" t="s">
        <v>308</v>
      </c>
      <c r="G20" s="83" t="s">
        <v>351</v>
      </c>
      <c r="H20" s="213" t="s">
        <v>352</v>
      </c>
      <c r="I20" s="213" t="s">
        <v>353</v>
      </c>
      <c r="J20" s="83" t="s">
        <v>354</v>
      </c>
    </row>
    <row r="21" s="155" customFormat="1" ht="42" customHeight="1" spans="1:10">
      <c r="A21" s="212" t="s">
        <v>258</v>
      </c>
      <c r="B21" s="213" t="s">
        <v>304</v>
      </c>
      <c r="C21" s="213" t="s">
        <v>348</v>
      </c>
      <c r="D21" s="213" t="s">
        <v>349</v>
      </c>
      <c r="E21" s="83" t="s">
        <v>355</v>
      </c>
      <c r="F21" s="213" t="s">
        <v>356</v>
      </c>
      <c r="G21" s="83" t="s">
        <v>325</v>
      </c>
      <c r="H21" s="213" t="s">
        <v>310</v>
      </c>
      <c r="I21" s="213" t="s">
        <v>311</v>
      </c>
      <c r="J21" s="83" t="s">
        <v>357</v>
      </c>
    </row>
    <row r="22" s="155" customFormat="1" ht="42" customHeight="1" spans="1:10">
      <c r="A22" s="212" t="s">
        <v>258</v>
      </c>
      <c r="B22" s="213" t="s">
        <v>304</v>
      </c>
      <c r="C22" s="213" t="s">
        <v>348</v>
      </c>
      <c r="D22" s="213" t="s">
        <v>358</v>
      </c>
      <c r="E22" s="83" t="s">
        <v>359</v>
      </c>
      <c r="F22" s="213" t="s">
        <v>324</v>
      </c>
      <c r="G22" s="83" t="s">
        <v>325</v>
      </c>
      <c r="H22" s="213" t="s">
        <v>360</v>
      </c>
      <c r="I22" s="213" t="s">
        <v>353</v>
      </c>
      <c r="J22" s="83" t="s">
        <v>361</v>
      </c>
    </row>
    <row r="23" s="155" customFormat="1" ht="42" customHeight="1" spans="1:10">
      <c r="A23" s="212" t="s">
        <v>258</v>
      </c>
      <c r="B23" s="213" t="s">
        <v>304</v>
      </c>
      <c r="C23" s="213" t="s">
        <v>348</v>
      </c>
      <c r="D23" s="213" t="s">
        <v>358</v>
      </c>
      <c r="E23" s="83" t="s">
        <v>362</v>
      </c>
      <c r="F23" s="213" t="s">
        <v>324</v>
      </c>
      <c r="G23" s="83" t="s">
        <v>363</v>
      </c>
      <c r="H23" s="213" t="s">
        <v>310</v>
      </c>
      <c r="I23" s="213" t="s">
        <v>311</v>
      </c>
      <c r="J23" s="83" t="s">
        <v>364</v>
      </c>
    </row>
    <row r="24" s="155" customFormat="1" ht="42" customHeight="1" spans="1:10">
      <c r="A24" s="212" t="s">
        <v>258</v>
      </c>
      <c r="B24" s="213" t="s">
        <v>304</v>
      </c>
      <c r="C24" s="213" t="s">
        <v>348</v>
      </c>
      <c r="D24" s="213" t="s">
        <v>358</v>
      </c>
      <c r="E24" s="83" t="s">
        <v>365</v>
      </c>
      <c r="F24" s="213" t="s">
        <v>324</v>
      </c>
      <c r="G24" s="83" t="s">
        <v>328</v>
      </c>
      <c r="H24" s="213" t="s">
        <v>310</v>
      </c>
      <c r="I24" s="213" t="s">
        <v>311</v>
      </c>
      <c r="J24" s="83" t="s">
        <v>366</v>
      </c>
    </row>
    <row r="25" s="155" customFormat="1" ht="42" customHeight="1" spans="1:10">
      <c r="A25" s="212" t="s">
        <v>258</v>
      </c>
      <c r="B25" s="213" t="s">
        <v>304</v>
      </c>
      <c r="C25" s="213" t="s">
        <v>348</v>
      </c>
      <c r="D25" s="213" t="s">
        <v>358</v>
      </c>
      <c r="E25" s="83" t="s">
        <v>367</v>
      </c>
      <c r="F25" s="213" t="s">
        <v>324</v>
      </c>
      <c r="G25" s="83" t="s">
        <v>368</v>
      </c>
      <c r="H25" s="213" t="s">
        <v>310</v>
      </c>
      <c r="I25" s="213" t="s">
        <v>311</v>
      </c>
      <c r="J25" s="83" t="s">
        <v>369</v>
      </c>
    </row>
    <row r="26" s="155" customFormat="1" ht="42" customHeight="1" spans="1:10">
      <c r="A26" s="212" t="s">
        <v>258</v>
      </c>
      <c r="B26" s="213" t="s">
        <v>304</v>
      </c>
      <c r="C26" s="213" t="s">
        <v>348</v>
      </c>
      <c r="D26" s="213" t="s">
        <v>370</v>
      </c>
      <c r="E26" s="83" t="s">
        <v>371</v>
      </c>
      <c r="F26" s="213" t="s">
        <v>324</v>
      </c>
      <c r="G26" s="83" t="s">
        <v>167</v>
      </c>
      <c r="H26" s="213" t="s">
        <v>372</v>
      </c>
      <c r="I26" s="213" t="s">
        <v>311</v>
      </c>
      <c r="J26" s="83" t="s">
        <v>373</v>
      </c>
    </row>
    <row r="27" s="155" customFormat="1" ht="42" customHeight="1" spans="1:10">
      <c r="A27" s="212" t="s">
        <v>258</v>
      </c>
      <c r="B27" s="213" t="s">
        <v>304</v>
      </c>
      <c r="C27" s="213" t="s">
        <v>348</v>
      </c>
      <c r="D27" s="213" t="s">
        <v>370</v>
      </c>
      <c r="E27" s="83" t="s">
        <v>374</v>
      </c>
      <c r="F27" s="213" t="s">
        <v>356</v>
      </c>
      <c r="G27" s="83" t="s">
        <v>166</v>
      </c>
      <c r="H27" s="213" t="s">
        <v>310</v>
      </c>
      <c r="I27" s="213" t="s">
        <v>353</v>
      </c>
      <c r="J27" s="83" t="s">
        <v>375</v>
      </c>
    </row>
    <row r="28" s="155" customFormat="1" ht="42" customHeight="1" spans="1:10">
      <c r="A28" s="212" t="s">
        <v>258</v>
      </c>
      <c r="B28" s="213" t="s">
        <v>304</v>
      </c>
      <c r="C28" s="213" t="s">
        <v>376</v>
      </c>
      <c r="D28" s="213" t="s">
        <v>377</v>
      </c>
      <c r="E28" s="83" t="s">
        <v>377</v>
      </c>
      <c r="F28" s="213" t="s">
        <v>324</v>
      </c>
      <c r="G28" s="83" t="s">
        <v>378</v>
      </c>
      <c r="H28" s="213" t="s">
        <v>310</v>
      </c>
      <c r="I28" s="213" t="s">
        <v>311</v>
      </c>
      <c r="J28" s="83" t="s">
        <v>379</v>
      </c>
    </row>
  </sheetData>
  <mergeCells count="4">
    <mergeCell ref="A2:J2"/>
    <mergeCell ref="A3:H3"/>
    <mergeCell ref="A7:A28"/>
    <mergeCell ref="B7:B28"/>
  </mergeCells>
  <printOptions horizontalCentered="1"/>
  <pageMargins left="0.393055555555556" right="0.393055555555556" top="0.511805555555556" bottom="0.511805555555556" header="0.314583333333333" footer="0.314583333333333"/>
  <pageSetup paperSize="9" scale="55" orientation="landscape" horizontalDpi="600" verticalDpi="600"/>
  <headerFooter>
    <oddFooter>&amp;C&amp;"-"&amp;16-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项目支出绩效目标表（本次下达）05-2</vt:lpstr>
      <vt:lpstr>政府性基金预算支出预算表06</vt:lpstr>
      <vt:lpstr>部门政府采购预算表07</vt:lpstr>
      <vt:lpstr>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部门整体支出绩效目标13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符号</cp:lastModifiedBy>
  <dcterms:created xsi:type="dcterms:W3CDTF">2020-01-11T22:24:04Z</dcterms:created>
  <cp:lastPrinted>2021-01-13T23:07:30Z</cp:lastPrinted>
  <dcterms:modified xsi:type="dcterms:W3CDTF">2026-07-16T05:57:04Z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7D43B7610EF747E9B273DA779C7E6F16_13</vt:lpwstr>
  </property>
  <property fmtid="{D5CDD505-2E9C-101B-9397-08002B2CF9AE}" pid="4" name="CalculationRule">
    <vt:i4>0</vt:i4>
  </property>
</Properties>
</file>