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排序后" sheetId="2" r:id="rId1"/>
  </sheets>
  <definedNames>
    <definedName name="_xlnm._FilterDatabase" localSheetId="0" hidden="1">排序后!$A$5:$T$28</definedName>
    <definedName name="_xlnm.Print_Titles" localSheetId="0">排序后!$1:$4</definedName>
    <definedName name="_xlnm.Print_Area" localSheetId="0">排序后!$A$1:$T$28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<sst xmlns="http://schemas.openxmlformats.org/spreadsheetml/2006/main" count="345" uniqueCount="201">
  <si>
    <t>附件1：</t>
  </si>
  <si>
    <t>东川区2026年巩固脱贫攻坚成果和乡村振兴项目库申报项目汇总表</t>
  </si>
  <si>
    <t>序号</t>
  </si>
  <si>
    <t>申报单位</t>
  </si>
  <si>
    <t>主管部门</t>
  </si>
  <si>
    <t>项目地点</t>
  </si>
  <si>
    <t>项目类别</t>
  </si>
  <si>
    <t>二级项目类型</t>
  </si>
  <si>
    <t>项目子类型</t>
  </si>
  <si>
    <t>项目名称</t>
  </si>
  <si>
    <t>建设性质（新建/续建）</t>
  </si>
  <si>
    <t>建设内容及预算标准</t>
  </si>
  <si>
    <t>项目建设时间计划</t>
  </si>
  <si>
    <t>预计投入资金规模（万元）</t>
  </si>
  <si>
    <t>联农带农机制（产业发展类项目必填，至少两项）</t>
  </si>
  <si>
    <t>项目绩效目标（总体目标）</t>
  </si>
  <si>
    <t>受益人口</t>
  </si>
  <si>
    <t>项目负责人</t>
  </si>
  <si>
    <t>乡镇</t>
  </si>
  <si>
    <t>村</t>
  </si>
  <si>
    <t>合计</t>
  </si>
  <si>
    <t>帮扶资金（万元）</t>
  </si>
  <si>
    <t>自筹资金（万元）</t>
  </si>
  <si>
    <t>其他资金（万元）</t>
  </si>
  <si>
    <t>合计（万元）</t>
  </si>
  <si>
    <t>阿旺镇</t>
  </si>
  <si>
    <t>东川区民族宗教事务局</t>
  </si>
  <si>
    <t>鲁纳村</t>
  </si>
  <si>
    <t>产业发展</t>
  </si>
  <si>
    <t>生产项目</t>
  </si>
  <si>
    <t>加工业</t>
  </si>
  <si>
    <t>东川区阿旺镇鲁纳村互嵌式社区—农特产品分拣场地建设项目</t>
  </si>
  <si>
    <t>新建</t>
  </si>
  <si>
    <t>建设农特产品分拣场地建设450平方，其中场地土方清理410立方米，挡土墙建设220立方米，分拣场地硬化130平方米，分拣场地4.5米高钢架大棚建设130平方米；</t>
  </si>
  <si>
    <t>2026年7月-2026年10月</t>
  </si>
  <si>
    <t>项目计划通过新建农特产品分拣场地，彻底解决农产品在分拣销售上存在的短板，为种植基地的规模化发展奠定坚实基础。此外，项目建设还将直接提供就近务工岗位，带动农户增加经济收入，受益农户45户、186人。</t>
  </si>
  <si>
    <t>清理场地土方≥410平方米；建设挡土墙≥220立方米；硬化场地≥130平方米；建设钢架大棚≥130平方米；减少农户农产品成本≥20000元；项目覆盖受益群众数≥45户186人；受益群众群众满意度≥90%；农副产品销售效益持续提升</t>
  </si>
  <si>
    <t>苏向坤</t>
  </si>
  <si>
    <t>东川区水务局</t>
  </si>
  <si>
    <t>岩头村</t>
  </si>
  <si>
    <t>配套设施项目</t>
  </si>
  <si>
    <t>产业园（区）</t>
  </si>
  <si>
    <t>东川区干热河谷光伏提水助推高原特色现代农业综合开发项目（岩头村灌区）</t>
  </si>
  <si>
    <t>项目建成一套光伏提水及灌溉系统，主要建设内容为：
（1）光伏系统：
光伏电站装机容量2268kw，含组件、逆变器、配电设备、控制系统、防雷接地系统等。
（2）水泵系统
设计流量748m³/h；2级提水；4台D250-60×6（3用1备），单台Q=250m³/h，H=340m，N=315kW，380V电源供电；引水管道DN400×24mm，3.4km；中间水池400m³，高位水池800m³。
（3）配套田间配套灌溉管网系统
项目总投资4475.55万元，2026年计划完成投资1500万元，主要工作内容：
（1）光伏发电系统：完成光伏阵列建设，规模2500kWp（DC），包括桩基础，立柱安装、组件支架安装、光伏组件安装，完成接地网施工。本年度不并网，逆变设备及配电设备后续与水泵系统同步建设，投资900万元；
（2）田间输水管网系统：建设完成输水干管DN350-1.2km；分干管DN200-5km；支管DN100-6.22km；给水栓60个，新建50～200m³蓄水池3个，投资600万元。</t>
  </si>
  <si>
    <t>2026年6月-2026年12月</t>
  </si>
  <si>
    <t>土地流转、带动生产</t>
  </si>
  <si>
    <t>新增改善3756亩土地灌溉。</t>
  </si>
  <si>
    <t>碧谷街道</t>
  </si>
  <si>
    <t>小新街社区</t>
  </si>
  <si>
    <t>乡村建设行动</t>
  </si>
  <si>
    <t>农业基础设施</t>
  </si>
  <si>
    <t>产业路和其他</t>
  </si>
  <si>
    <t>东川区碧谷街道小新街自然村农副产品分拣中心和农业产业道路建设项目</t>
  </si>
  <si>
    <t xml:space="preserve">1.农业产业道路项目:新建产业道路1000米；混凝土排水沟50米;混凝土挡土墙(道路支护)80立方。
2.农副产品分拣中心：新建农副产品分拣中心270平方米、农副产品分拣中心地面硬化265平米。
</t>
  </si>
  <si>
    <t>2026年7月-2026年12月</t>
  </si>
  <si>
    <t>1.就业务工；2.示范带动；3.产业现代化发展水平提高；</t>
  </si>
  <si>
    <t>通过项目实施，可提升小新街社区农业运输和农副产品销售条件，项目可覆盖受益群众366户1259人，产业道路和农副产品分拣中心建设可减轻群众的劳动强度，提高农业生产效率，实现农业现代化，带动脱贫群众、防返贫监测群体及其他低收入群体增收，促进各民族共同繁荣发展。</t>
  </si>
  <si>
    <t>祝红</t>
  </si>
  <si>
    <t>陶苑社区</t>
  </si>
  <si>
    <t>加工流通</t>
  </si>
  <si>
    <t>东川区碧谷街道陶苑社区互嵌式社区——陶艺制作项目</t>
  </si>
  <si>
    <t>陶艺手工坊：配备专业拉坯机5台，练泥机2台，磨底机1台，烧制电窑1台，泥板机1台，烧制气窑1台、制釉机1台、粉碎机1台，修胚、拉胚、上釉陶艺工具1套。</t>
  </si>
  <si>
    <t>2026年7月-2026年11月</t>
  </si>
  <si>
    <t>1.就业务工；2.技能培训。</t>
  </si>
  <si>
    <t>通过项目实施，为社区陶艺手工坊配备专业配套设施，深挖、传承和活化本土传统陶艺文脉资源，常态化组织居民参与陶艺创作，规范打造特色文创手工艺品。通过开展系统化陶艺技能实操专项培训，充分盘活辖区富余劳动力，全年稳定带动就业50人次，每年带动群众增收3000元。项目全域覆盖惠及辖区320户870人，精准聚焦脱贫户及三类重点帮扶对象24户89人，同步筑牢社区文化阵地建设根基，实现稳岗拓岗、惠民增收多重成效。</t>
  </si>
  <si>
    <t>东川区碧谷街道陶苑社区陶艺手工坊建设项目（民族手工业融合创新发展）</t>
  </si>
  <si>
    <t xml:space="preserve">1.用于空间功能布局改造，包括：用于空间功能布局改造，包括：原料区（6㎡）、揉泥区（8㎡）、拉坯区（22㎡）、修坯区（12㎡）、彩绘上釉区（14㎡）、晾干区（9㎡）、烧制区（9㎡）、成品展示区（10㎡）及公共通道（10㎡）建设；   2.用于层高与隔断，具体为：拉坯/烧制区预留高挑空，做轻质隔断、玻璃隔断，兼顾通透与分区
3.实施厂房电器基础设施建设，包括：大功率电窑、拉坯机、烘干机单独回路，防水防尘插座、防爆开关，预留工作台多点位供电；给排水：操作台全域排水、地面地漏防滑排水，沉淀池，冷热水到位，防积水返潮；
4.补充部分陶艺制作设备，包括：修配转台20个、无尘施釉房上釉机1套、教学投影+音响设备1套、工业除湿机3台、陈列架8组、雕刻工具2套、工具摆放挂钩4块。
</t>
  </si>
  <si>
    <t>1、打造陶艺文化的本质，是通过陶艺这一载体，让居民从“旁观者”变为“参与者”，从“使用者”变为“创造者”。当一块泥在居民手中变成杯子、雕塑或壁画，当陶艺市集成为邻里聊天的场所，当老窑口的记忆通过陶板画被重新讲述——社区便不再是冰冷的建筑群，而是一个有温度、有故事、有生命力的“文化共同体”。
2、项目以增进群众的获得感、幸福感、安全感为基本前提，不断加强社区基础设施建设，改善居民生产生活条件，完善基层治理机制，促进群众增收致富，加快推进传统文化建设。
3、陶艺研学与校社联动：与周边学校合作，开展“陶艺进课堂”活动（如小学生体验拉坯、中学生设计陶艺文创），社区提供场地与师资；组织“小小陶艺师”夏令营，吸引家庭参与。预计增加社区集体经济3万元。
4、通过与企业合作，开展陶艺技能培训，带动居民实现家门口就业，预计带动就业50人次。
5、带动辖区居民自行制作陶艺手工艺品，社区统一进行工艺品销售，实现经济收益。预计受益居民484户1569人，其中脱贫户和三类对象52户109人。</t>
  </si>
  <si>
    <t>磨盘山</t>
  </si>
  <si>
    <t>东川区碧谷街道磨盘山光伏提水特色农业发展项目</t>
  </si>
  <si>
    <t>1、新建引水管道DN273×6.0mm螺旋焊管123m；2、新建引水管道DN65×4.0mm热镀锌钢管2500m；3、新建200m³矩形取水池1座；4、新建提水泵站砖砌控制阀67㎡；5、新建一级泵站1座，其中，安装潜水泵（200QJP50-160/08）共4套；6、新建提水主管DN200×6mm热镀锌钢管1618m；7、新建1000m³圆形高位蓄水池1座；8、新建输水主管8484m，其中，DN150×4.5mm热镀锌钢管6984m、φ168×6.0mm无缝钢管1500m；9、新建200m³圆形蓄水池1座；10、安装光伏发电板370块、光伏方阵组23个，浇筑C30钢筋混凝土光伏板基础115个；11、新建配套闸阀井、镇支墩等配套设施</t>
  </si>
  <si>
    <t>就业务工、带动生产</t>
  </si>
  <si>
    <t>新增改善870亩土地灌溉。</t>
  </si>
  <si>
    <t>黄帅</t>
  </si>
  <si>
    <t>东川区发展和改革局</t>
  </si>
  <si>
    <t>集义街道、碧谷街道</t>
  </si>
  <si>
    <t>铜源社区、铜润社区、筑梦社区、碧兴社区等</t>
  </si>
  <si>
    <t>巩固三保障成果</t>
  </si>
  <si>
    <t>综合保障</t>
  </si>
  <si>
    <t>接受临时救助</t>
  </si>
  <si>
    <t>东川区易地扶贫搬迁大型进城安置区脱贫搬迁群众水电物管费减免补贴省级承担资金项目</t>
  </si>
  <si>
    <t xml:space="preserve"> 根据《关于延续易地扶贫搬迁以奖代补和大型进城安置区脱贫搬迁群众水电物管费减免补贴等政策的通知》（云发改易地〔2023〕696号）文件要求，为确保易地搬迁群众“稳得住”，给予生活费用补贴扶持政策，对东川区易地扶贫搬迁大型进城安置区的搬迁脱贫群众及从非脱贫户中识别的防返贫监测对象（边缘易致贫困户和部分突发严重困难户）给予水电费和物管费实行减免补贴，按文件规定的缴费标准和减免补贴标准，省级财政承担50%，剩余50%补贴资金由市、区财政按8比2比例分担。
    2025年东川区易地扶贫搬迁大型进城安置区的搬迁脱贫群众及从非脱贫户中识别的防返贫监测对象（边缘易致贫困户和部分突发严重困难户）共有4395户14230人，2025年度物管费、水电费减免补贴需求资金138.3192万元。其中：1.物管费方面：物管费标准1.2元/平方米，2025年度物管费合计102.456万元。2.电费方面：电费标准0.5元/度，给予每户4千瓦•时/月用电补贴，2025年度用电补贴需求资金合计10.548万元。3.水费方面：水费标准2.4元/立方米，给予每户2立方米/月用水补贴，2025年度用水补贴需求资金共计25.3152万元。按省级承担50%计算，省级应给予减免补贴资金69.1596万元。</t>
  </si>
  <si>
    <t>2026年1月-2026年12月</t>
  </si>
  <si>
    <t>东川区易地扶贫搬迁大型进城安置区的搬迁脱贫群众及从非脱贫户中识别的防返贫监测对象（边缘易致贫困户和部分突发严重困难户）共有4395户14230人，2025年度物管费、水电费减免补贴需求资金138.3192万元。按省级承担50%计算，省级应给予减免补贴资金69.1596万元。资金到位后及时将补贴发放给搬迁群众，有利于减轻4395户易地搬迁户生活负担，确保易地扶贫搬迁大型进城安置区的搬迁脱贫群众及从非脱贫户中识别的防返贫监测对象（边缘易致贫困户和部分突发严重困难户）“稳得住”，巩固脱贫攻坚成果。</t>
  </si>
  <si>
    <t>张磊</t>
  </si>
  <si>
    <t>东川区交通运输局</t>
  </si>
  <si>
    <t>拖布卡镇、阿旺镇</t>
  </si>
  <si>
    <t>象鼻村、松坪村、岩头村、小营村、木多村</t>
  </si>
  <si>
    <t>农村基础设施（含产业配套基础设施）</t>
  </si>
  <si>
    <t>产业路、资源路、旅游路建设</t>
  </si>
  <si>
    <t>东川区2026年产业道路建设项目</t>
  </si>
  <si>
    <t>共包含7条线路，总长度11.834公路，大脑包小组公路采用天然砂石简易路面，其余道路采用弯拉强度≥4.0MPa混凝土路面；项目总投资估算604.79万元，其中建安费559.37万元，工程建设其他费33.56万元，基本预备费11.86万元</t>
  </si>
  <si>
    <t>2026年9月-2026年12月</t>
  </si>
  <si>
    <t>1.经济效益：带动务工≥20 人，务工增收≥83万元；
2.产业效益：交通条件改善显著降低物流、运输及货物损耗成本，提升本地农产品市场竞争力，有利于扩大种养规模、延伸产业链条，带动农产品初加工、乡村商贸等配套产业发展；
3.社会效益：农产品运输成本降低，沿线产业运输效率提升率，乡村产业振兴</t>
  </si>
  <si>
    <t>陈正坤</t>
  </si>
  <si>
    <t>东川区农业农村局
（经作站）</t>
  </si>
  <si>
    <t>东川区农业农村局</t>
  </si>
  <si>
    <t>紫牛村</t>
  </si>
  <si>
    <t>种植业基地</t>
  </si>
  <si>
    <t>东川区甜杏产业产学研融合项目</t>
  </si>
  <si>
    <t xml:space="preserve">（1）试验示范园13亩（升级改造），其中包含多功能遮雨棚6亩，多功能迷雾打药系统13亩，水肥一体化系统13亩;（36.94万元）
（2）现代标准化果园50亩（新建），其中包含水肥一体化系统50亩，土地整理50亩。（62.5万元）
</t>
  </si>
  <si>
    <t>带动生产、帮助产销对接</t>
  </si>
  <si>
    <t>（1）以解决甜杏产业低产顽疾、构建产学研用深度融合体系、打造乡村振兴特色产业标杆为核心；（2）通过“政-校-企-农”协同，实现产业提质、科技赋能、人才培育、品牌增效与生态可持续的综合目标；（3）以科技小院为核心，辐射带动碧谷街道及东川区甜杏种植区，打造全国早熟优质甜杏核心产区，打造“田间实验室+专家工作站+产学研示范基地” 一体化平台；（4）将东川区甜杏产业打造为云南省乃至全国干热河谷地区农业产学研融合典范、乡村振兴科技赋能标杆。</t>
  </si>
  <si>
    <t>普兴林</t>
  </si>
  <si>
    <t>汤丹镇</t>
  </si>
  <si>
    <t>石庄村</t>
  </si>
  <si>
    <t>农村基础设施</t>
  </si>
  <si>
    <t>农村供水保障设施建设</t>
  </si>
  <si>
    <t>东川区小河水库工程</t>
  </si>
  <si>
    <t>东川区小河水库工程规模为小(1)型，总库容245.0万立方米，等别为IV等。小河水库由枢纽工程和供水工程组成，枢纽工程由大坝、溢洪道和导流输水隧洞组成，大坝坝型为混凝土面板堆石坝，最大坝高为79米。批复概算总投资为24249.38万元。
2026年申请资金3596.58万元，建设内容为：面板混凝土浇筑及表面止水安装、坝前盖重料填筑、坝顶结构施工、闸阀室及前部管道施工、隧洞段衬砌施工、水土保持工程施工、供水管道工程施工、大坝帷幕灌浆、溢洪道工程等工作内容。</t>
  </si>
  <si>
    <t>就业务工、带动生产、保障人饮和农田灌溉</t>
  </si>
  <si>
    <t>通过建设小河水库工程，设计年供水量610.1万立方米，保障汤丹集镇和辖区内村组3.24万人生活用水，解决1.37万亩农田的灌溉用水。</t>
  </si>
  <si>
    <t>冯兴伟</t>
  </si>
  <si>
    <t>红土地镇</t>
  </si>
  <si>
    <t>市生态环境局东川分局</t>
  </si>
  <si>
    <t>仓房村、法者村、大坪子村</t>
  </si>
  <si>
    <t>人居环境整治</t>
  </si>
  <si>
    <t>农村生活污水处理</t>
  </si>
  <si>
    <t>东川区红土地镇2026年度农村生活污水处理项目</t>
  </si>
  <si>
    <t xml:space="preserve">    项目计划总投资为571.16万元，直接工程费用543.04万元，工程建设其他费用28.12万元；拟申请区级整合涉农资金 514.04 万元（占比90%），地方政府自筹资金 57.12 万元（占比 10%）。
    一、投资 514.04万元（1）污水收集工程：新建DN100UPVC管9537米，DN150UPVC支管4783米，DN200HDPE污水收集主管7140米，DN300HDPE污水收集主管843米，检查口150个，检查井266座，沉泥井134座；（2）污水处理工程：新建污水处理设施共25座，其中处理规模2立方米/天 的1座，6立方米/天的9座，9立方米/天的3座，12立方米/天的5座，16立方米/天的2座，20立方米/天的2座，25立方米/天的2座，50立方米/天的1座；（3）尾水回用工程：新建DN100PE尾水回用管250米，尾水回用池15座，其中9立方米3座，12立方米5座，16立方米2座，20立方米2座，25立方米2座，50立方米1座。
    二、地方政府自筹投资57.12 万元新建收集池967座。</t>
  </si>
  <si>
    <t>项目实施后，可有效改善村庄环境卫生、提升村庄人居环境，降低入河污染负荷，受益群众1445户4460人.</t>
  </si>
  <si>
    <t>和文江</t>
  </si>
  <si>
    <t>集义街道</t>
  </si>
  <si>
    <t>炎山社区1-4组、集义社区1-4组，下起嘎社区1-10组，块河村5-12组，龙洞村1-9组</t>
  </si>
  <si>
    <t>东川区干热河谷光伏提水助推高原特色现代农业综合开发项目（集义街道灌区）</t>
  </si>
  <si>
    <t>项目建成一套光伏提水及灌溉系统，主要建设内容为：
（1）光伏系统：
光伏电站装机容量4100kw,含组件、逆变器、配电设备、控制系统、防雷接地系统等。
（2）灌区1水泵系统：
水泵系统设计流量793m³/h；2级提水；4台D280-40×7（3用1备），单台Q=280m³/h，H=256m，N=250kW，10kV电源供电；引水管道DN400×20mm，1.2km；中间水池400m³，高位水池800m³
（3）灌区2水泵系统:
水泵系统设计流量700m³/h；1级提水；4台D250-40×8（3用1备），单台Q=250m³/h，H=314m，N=315kW，10kV电源供电；引水管道DN400×16mm，0.8km；高位水池1200m³
（3）配套田间配套灌溉管网系统等。
项目总投资6699.10万元，2026年计划完成投资1500万元，主要工作内容：
（1）光伏发电系统：
完成光伏阵列建设，规模3000kWp（DC），包括桩基础，立柱安装、组件支架安装、光伏组件安装，完成接地网施工。本年度不并网，逆变设备及配电设备后续与水泵系统同步建设，投资1000万元。</t>
  </si>
  <si>
    <t>新增改善7500亩土地灌溉。</t>
  </si>
  <si>
    <t>杨红斌</t>
  </si>
  <si>
    <t>达朵村</t>
  </si>
  <si>
    <t>汤丹镇达朵村粮蒜轮作示范区建设项目</t>
  </si>
  <si>
    <t>项目计划投入资金700.56万元，其中，建安工程投资664.67万元，工程建设其他费用35.89万元。主要建设内容：1、修缮3条C30混凝土路面生产道路4530m；2、新建4条C30混凝土生产道路路边沟6315m；3、新建4条C30混凝土输水主沟1720m；4、新建3条C30混凝土输水支沟1912m。</t>
  </si>
  <si>
    <t>带动生产、帮助产销对接、其他</t>
  </si>
  <si>
    <t>通过对达朵村1493亩粮蒜轮作示范区建设项目所实施的机耕路修缮、沟渠建设、产业道路建设、护堤坝建设等项目的建设，可全面提升达朵村种植大蒜、水稻等作物的种植条件，减少人工生产、损耗成本亩均每年200元，提升灌溉效益，综合亩均年增产增收约2900元，年亩均增产约600kg，实现产销对接。</t>
  </si>
  <si>
    <t>彭一恒</t>
  </si>
  <si>
    <t>中河村</t>
  </si>
  <si>
    <t>东川区现代花卉产业园建设项目</t>
  </si>
  <si>
    <t>项目占地约210亩，建设温室96738平方米，生产及配套建筑8288平方米。具体包括办公及生活区1632平方米，采后处理中心2304平方米，施肥中心及物料区2432平方米，能源中心1920平方米；温室包括种植温室13栋；配套建设生态停车场、泄洪渠、护坡、内部道路、供电、供水、环控及水肥系统等工程。</t>
  </si>
  <si>
    <t>本项目立足汤丹镇乡村振兴发展需求，结合本地农村劳动力结构、农户种植现状，构建“基地用工就业+基地技术服务示范带动花卉种植+保底回购销售+产业示范赋能”四位一体的紧密型利益联结机制，摒弃松散式帮扶模式，建立长效、稳定、可落地、可考核的联农带农体系，精准带动当地群众、居家妇女、闲置劳动力稳定增收，实现项目发展与农户增收双向赋能、互利共赢。</t>
  </si>
  <si>
    <t>通过实施东川区现代花卉产业园新建项目，完善汤丹镇花卉产业基础设施，建成标准化、规模化、现代化花卉种植及配套服务产业园，补齐区域花卉产业发展短板。依托标准化温室种植基地、配套功能厂区及基础设施工程，构建集花卉种植、采后处理、销售于一体的完整产业体系。项目建成运营后，稳定发挥产业经济效益，壮大镇级集体经济，健全联农带农利益联结机制，有效带动当地闲置劳动力就业增收，助力乡村产业振兴、人才振兴，打造区域花卉产业示范标杆，推动汤丹镇特色农业产业化、现代化、规模化发展。</t>
  </si>
  <si>
    <t>伍继盛</t>
  </si>
  <si>
    <t>铜都街道</t>
  </si>
  <si>
    <t>姑海村</t>
  </si>
  <si>
    <t>水产养殖业发展</t>
  </si>
  <si>
    <t>东川渔谷科研示范基地配套设施建设项目（四期）</t>
  </si>
  <si>
    <t>1.DN100×4.0mm热镀锌钢管350m；
2.500m3圆形C30钢筋混凝土蓄水池2座；
3.8m直径热镀锌装配式水池10座。</t>
  </si>
  <si>
    <t>流转土地81.52亩，带动农户466户，1551人。可提供固定岗位20人，临时岗位100人。提高农业生产效益，使姑海村农村特色产业提档升级，农村劳动力就地就近就业增收渠道充分拓展。</t>
  </si>
  <si>
    <t>通过项目实施，推动村集体经济年增收入≥30万元，带动就业岗位≥100个,群众综合满意度≥95%,提高农业生产效益，使姑海村农村特色产业提档升级，农村劳动力就地就近就业增收渠道充分拓展。</t>
  </si>
  <si>
    <t>1551</t>
  </si>
  <si>
    <t>张才高</t>
  </si>
  <si>
    <t>拖布卡镇</t>
  </si>
  <si>
    <t>拖布卡镇新店房村</t>
  </si>
  <si>
    <t>东川区拖布卡镇新店房村绿源丰产蔬菜大棚示范基地建设项目</t>
  </si>
  <si>
    <t xml:space="preserve">  (1)建设标准化薄膜温室大棚 130亩（采用钢结构骨架，大棚单跨跨度8米，开间4米，肩高3米，拱高5米，配置外遮阳系
统）
 （2）土地平整150亩
 （3）水肥一体化设备8套
 （4）1000㎡土工布蓄水池1座（土池）
 （5）产业路（砂石路面，宽4米）1300米
 （6）排水沟（30cmX40cm）3500米。</t>
  </si>
  <si>
    <t xml:space="preserve">  1、土地租赁增收：通过村集体统一统筹，租赁新店房村农户集中连片土地130亩用于标准化温室大棚建设，按照 2000 元/亩/年标准统一支付土地租赁费用，为租赁土地农户提供稳定、可持续的财产性保底收入。
  2、就近务工就业增收：项目提供稳定就业岗位，让本地群众实现“家门口就业。
  3、集体分红增益带农机制：项目按照财政资金投入的3%作为租金收取，收取后的资金纳入村集体经济内，每年为村集体带来稳定收益34.2万元。</t>
  </si>
  <si>
    <t>打造高标准大棚130亩、通过土地流转提高土地利用率，种植高收益作物。每年按财政资金投入的3%收取资金纳入村集体经济内，建立稳定集体经济增收机制</t>
  </si>
  <si>
    <t>徐兴等</t>
  </si>
  <si>
    <t>东川区拖布卡镇新店房村润农智慧设施蔬菜产业园建设项目</t>
  </si>
  <si>
    <t xml:space="preserve">  (1)建设标准化薄膜温室大棚 300亩（采用钢结构骨架，大棚单跨跨度8米，开间 4 米，肩高3米，拱高5米，配置外遮阳系统）
  (2)土地平整350亩
  (3)水肥一体化设备12套
  (4)1000㎡土工布蓄水池4座（土池）
  (5)排水沟（30cm X40cm）7800米
  (6)产业路（砂石路面，宽4米）2500米
  (7)过路涵管12米（直径1米）
  (8)浆砌石挡墙4500m³。</t>
  </si>
  <si>
    <t xml:space="preserve">  1、土地租赁增收：通过村集体统一统筹，租赁新店房村农户集中连片土地300亩用于标准化温室大棚建设，按照 2000 元/亩/年标准统一支付土地租赁费用，为租赁土地农户提供稳定、可持续的财产性保底收入。
  2、就近务工就业增收：项目提供稳定就业岗位，让本地群众实现“家门口就业。
  3、集体分红增益带农机制：项目按照财政资金投入的3%作为租金收取，收取后的资金纳入村集体经济内，每年为村集体带来稳定收益82.04万元。</t>
  </si>
  <si>
    <t>打造高标准大棚300亩、通过土地流转提高土地利用率，种植高收益作物。每年按财政资金投入的3%收取资金纳入村集体经济内，建立稳定集体经济增收机制</t>
  </si>
  <si>
    <t>松坪村</t>
  </si>
  <si>
    <t>小型农田水利设施建设</t>
  </si>
  <si>
    <t>东川区拖布卡镇松坪村2026年以工代赈项目</t>
  </si>
  <si>
    <t>9条供水管道全长5645m；新建1000m³圆形蓄水池1座；新建500m³矩形蓄水池3座；新建土夹石机耕路2150m、排灌沟渠2150m及挡土墙275m³；土地整理295亩</t>
  </si>
  <si>
    <t>2026年3月-2026年8月</t>
  </si>
  <si>
    <t xml:space="preserve">  本项目带动务工就业人数162人;其中，脱贫人口(含易地搬迁脱贫人口)102人，防止返贫监测对象4人，家庭经济困难高校毕业生9人，返乡农民工44人，其他农村低收入人口3人。
  项目发放劳务报酬共计207万元，人均增收1.28万元</t>
  </si>
  <si>
    <t>通过项目的建设，完善东川区拖布卡镇松坪村苹果、黄桃等水果产业发展基础设施条件，推动拖布卡镇松坪村及周边村组农村生产生活条件和产业发展环境明显改善</t>
  </si>
  <si>
    <t>树桔村</t>
  </si>
  <si>
    <t>东川区拖布卡镇互嵌式社区——树桔村热带水果、果脯加工基地建设项目</t>
  </si>
  <si>
    <t>DN80主管1000米，50亩土地整理。</t>
  </si>
  <si>
    <t>项目实施后，可以带动60户212人，农户户均增收2000元。提供就业岗位8个。</t>
  </si>
  <si>
    <t>今年树桔村集体手工红糖场可投入使用。扩种植50亩甘蔗，可增加红糖产值，增加经济效益。提供就业岗位8个。</t>
  </si>
  <si>
    <t>刘敏</t>
  </si>
  <si>
    <t>乌龙镇</t>
  </si>
  <si>
    <t>跑马社区</t>
  </si>
  <si>
    <t>其他</t>
  </si>
  <si>
    <t>乌龙镇跑马社区和美乡村建设项目</t>
  </si>
  <si>
    <t>一、特色产业配套设施建设投资232.39 万元，1.C25混凝土路面修复1750平方米，2.生态净水池220m³，3.混凝土灌溉沟渠1300米，4.防护挡墙680m³。二、水产养殖基础设施提升改造投资407.10万元，1.防护挡墙5175立方米，2.混凝土引水沟渠1200米，3.产业道路修复1500米。三、人居环境提升改造投资 346.53 万元，1.生活污水治理管道12275米，其中：DN300污水主管465米，DN200污水主管5660米，DN100污水支管6150米，2.化粪池7座，3.5方勾臂式垃圾收集设施配置50只，4.破损道路修复8435㎡。</t>
  </si>
  <si>
    <t>项目坚持联农助农、惠民富民导向，通过务工就业、土地流转、产业分红、业态带动、技能提升多渠道带动村民增收，实现全覆盖式联农带农。1）带动受益农户数量：全域覆盖跑马社区全部农户，累计带动380 户以上农户稳定受益，覆盖社区常住农户 100%。2）就地就业带动指标：项目建设期、运营期可提供常态化务工岗位、管护岗位、文旅服务岗位、养殖产业岗位，年均稳定带动本地群众就业 120 人以上，优先吸纳脱贫户、监测户、低收入群众务工增收。3）农户人均增收指标：通过务工工资、土地流转租金、产业分红、农产品溢价增收等方式，实现受益农户年均人均增收 1800 元以上，持续提升群众经营性、工资性、财产性收入。</t>
  </si>
  <si>
    <t>（1）村集体经济壮大量：项目全面运营后，预计每年新增村集体经营性收入 28 万元以上，实现村集体经济经营性收入稳步增长，彻底消除集体经济薄弱短板。（2）联农带农增收，带动受益农户数量：全域覆盖跑马社区全部农户，累计带动380 户以上农户稳定受益，覆盖社区常住农户 100%。（3）产业融合发展，成功培育“种业展销产业+特色水产养殖+共享农耕体验+河道漂流文旅+乡村休闲观光”5 大融合新业态，彻底打破单一传统种植模式。人居环境与生态社会，污水治理覆盖率覆盖率 100%，村容村貌提升覆盖率100%，生态治理成效，实现生态资源向发展资源转化。</t>
  </si>
  <si>
    <t>余兴祥</t>
  </si>
  <si>
    <t>碑棋社区</t>
  </si>
  <si>
    <t>乌龙镇碑棋社区互嵌式社区——农业产业育种基地建设项目（二期）</t>
  </si>
  <si>
    <t>平整土地3亩，新建温室大棚2亩；安装水肥一体化系统1套。</t>
  </si>
  <si>
    <t>产业收益分配以惠及农户为主，小部分收益划归村集体分红，建成后主要转化为农户经营所得与务工薪资，切实带动群众增收致富。</t>
  </si>
  <si>
    <t>为铸牢中华民族共同体意识，乌龙镇碑棋社区农业产业育种基地项目（二期）将民族团结示范建设与产业发展深度融合，推动各族群众在生产生活中紧密团结、增强“五个认同”。项目带动各族群众增收不低于4万元/年，覆盖受益群众不低于415户、3000人，提供就业岗位25个，完善基础设施条件，提升灌溉水利用率，受益群众满意度不低于90%，打造共建共治共享的民族团结示范样板，助力各民族共同团结奋斗、共同繁荣发展。</t>
  </si>
  <si>
    <t>马梦佳</t>
  </si>
  <si>
    <t>东川区组织部</t>
  </si>
  <si>
    <t>昆明市东川区乌龙镇碑棋社区2026年抓党建促乡村振兴“四位一体”项目</t>
  </si>
  <si>
    <t>一、总投资544.1万元，其中争取省级财政扶持资金298万元，省级农村综合改革专项资金202万元，企业投资约44.1万元。
1、省级财政扶持资金项目建设主要内容为：
①蔬菜育种大棚，概算投资283万元：建设标准化蔬菜育种大棚（不作地面硬化且使用年限达20年以上）占地面积51亩，建筑面积约23304平方米，按建筑面积核算，每亩投资约8.1万元（具体建设内容为采用钢结构骨架。大棚单跨跨度8米，开间4米，建筑高度：肩高3米，拱高5米，配置外遮阳系统；主立柱采用100×50×3.0mm矩形管，副立柱采用50×2.0mm热镀锌方管，立柱顶部安装雨槽，雨槽采用厚度2.0mm热镀锌钢板加工成型，水平横梁采用50*50*2.0mm热镀锌方管，水平横梁串联温室立柱，与拱杆及拱杆斜撑组成顶部承重系统。温室拱杆采用φ32×1.5mm圆管，拱杆采用四孔压板安装在雨槽上；纵拉杆采用φ25*1.5mm热镀锌圆管，采用热镀锌压顶簧连接。温室采用通风设备均为电动卷膜器卷膜通风，卷膜器均采用100W电动卷膜器，卷管为热镀锌圆管φ25*1.5；温室采用12丝薄膜覆盖。）。②新建蓄水池，概算投资8万元：新建100立方米钢筋混凝土蓄水池1座。③灌溉管网，概算投资7万元：铺设大棚主管DN150镀锌钢管400米，壁厚4.0mm。
2、企业投资44.1万建设内容：一是51亩土地流转费5.1万元，二是51亩土地整理13万元；三是大棚内部支管及喷灌管网6万元；四是水肥一体化设备安装20万元。
二、计划投资202万元，，资金来源为省级农村综合改革专项资金。
1、雨水沟，概算投资99.60万元。新建4150米雨水沟，采用C20混凝土浇筑（沟心尺寸0.4×0.4米），沟壁及沟底厚度200mm，沟底下设置100厚碎石垫层。
2、人饮管道，概算投资5万元。①新建6立方取水池1座，采用钢筋混凝土结构；②铺设DN100镀锌钢管150米；③DN50 镀锌钢管120米。
3、破损路面修复，概算投资5万元。对330平方米破损路面进行修复。拆除原有破损路面，夯实原有路基，铺设100mm厚碎石垫层，采用C25混凝土浇筑（厚度20cm）。
4、安全挡墙，概算投资92.40万元。新建浆砌石挡墙970立方米；新建C20毛石混凝土挡墙880立方米。</t>
  </si>
  <si>
    <t>2026年6月—2026年12月</t>
  </si>
  <si>
    <t>一是解决就近就地务工，项目实施后可常年稳定带动15 名以上脱贫户务工增收，预计每年每户可增收4.5万元（每户约2 人务工，每年每人可增加2.3 万务工收入），带动零星务工1000 余人次；二是提升农户自主经营能力，通过“村级合作社+企业+农户”的模式，预计可带动50 户群众发展家庭育种或蔬菜种植，每户预计年均增收3 万元，培育一批本土种业经营主体。三是进行土地流转，按照1000 元每亩，群众每年可获得土地租金5.1 万余元。</t>
  </si>
  <si>
    <t>通过项目实施，将党组织贯穿于产业发展、环境整治、乡村治理全过程，严格落实“四议两公开”制度，让党员干部在土地流转、设施建设、利益协调中发挥先锋模范作用，切实解决群众关切的生产生活问题，进一步提升党组织在群众中的威信和凝聚力，助力创建春城先锋、云岭先锋党支部。</t>
  </si>
  <si>
    <t>吴顺能</t>
  </si>
  <si>
    <t>因民镇</t>
  </si>
  <si>
    <t>田坝社区</t>
  </si>
  <si>
    <t>田坝社区互嵌式社区——热带作物因民片区试验种植基地建设项目</t>
  </si>
  <si>
    <t>新建灌溉主管(DN100镀锌钢管)550m、管道附件及附属设施1项、灌溉支管(DN80镀锌钢管)720m、管道附件及附属设施1项、土地平整15亩及附属设施1项</t>
  </si>
  <si>
    <t>带动生产、土地租赁</t>
  </si>
  <si>
    <t>通过实施热带作物（咖啡）种植面积15亩，精心打造一个高效且具备可持续发展能力的热带作物种植基地，可大幅提升土地资源利用效率，显著增加特色农产品种植面积。同时，积极创造就业机会，带动当地村民投身产业发展，惠及田坝社区544户1981人。</t>
  </si>
  <si>
    <t>李韫嘉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</si>
</sst>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name val="宋体"/>
      <charset val="134"/>
      <scheme val="minor"/>
    </font>
    <font>
      <sz val="10"/>
      <name val="宋体"/>
      <charset val="134"/>
      <scheme val="minor"/>
    </font>
    <font>
      <sz val="11"/>
      <name val="宋体"/>
      <charset val="134"/>
    </font>
    <font>
      <sz val="16"/>
      <name val="方正小标宋简体"/>
      <charset val="134"/>
    </font>
    <font>
      <b/>
      <sz val="11"/>
      <name val="宋体"/>
      <charset val="134"/>
    </font>
    <font>
      <b/>
      <sz val="10"/>
      <name val="宋体"/>
      <charset val="134"/>
    </font>
    <font>
      <b/>
      <sz val="11"/>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3" borderId="14" applyNumberFormat="0" applyAlignment="0" applyProtection="0">
      <alignment vertical="center"/>
    </xf>
    <xf numFmtId="0" fontId="18" fillId="4" borderId="15" applyNumberFormat="0" applyAlignment="0" applyProtection="0">
      <alignment vertical="center"/>
    </xf>
    <xf numFmtId="0" fontId="19" fillId="4" borderId="14" applyNumberFormat="0" applyAlignment="0" applyProtection="0">
      <alignment vertical="center"/>
    </xf>
    <xf numFmtId="0" fontId="20" fillId="5"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cellStyleXfs>
  <cellXfs count="4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5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49" fontId="5" fillId="0" borderId="8" xfId="49" applyNumberFormat="1" applyFont="1" applyFill="1" applyBorder="1" applyAlignment="1">
      <alignment horizontal="center" vertical="center" wrapText="1"/>
    </xf>
    <xf numFmtId="49" fontId="5" fillId="0" borderId="3"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49" fontId="5" fillId="0" borderId="2" xfId="49"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176" fontId="3" fillId="0" borderId="1" xfId="0" applyNumberFormat="1" applyFont="1" applyFill="1" applyBorder="1" applyAlignment="1">
      <alignment vertical="center" wrapText="1"/>
    </xf>
    <xf numFmtId="49" fontId="5" fillId="0" borderId="4" xfId="49"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49" fontId="5" fillId="0" borderId="10" xfId="49"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49" fontId="6" fillId="0" borderId="3" xfId="49"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176" fontId="3" fillId="0" borderId="1" xfId="0" applyNumberFormat="1" applyFont="1" applyFill="1" applyBorder="1" applyAlignment="1">
      <alignment horizontal="left" vertical="top" wrapText="1"/>
    </xf>
    <xf numFmtId="0" fontId="3" fillId="0" borderId="1" xfId="0" applyFont="1" applyFill="1" applyBorder="1" applyAlignment="1">
      <alignment vertical="center"/>
    </xf>
    <xf numFmtId="0" fontId="3" fillId="0" borderId="1" xfId="0" applyFont="1" applyFill="1" applyBorder="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top"/>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xfId="49"/>
    <cellStyle name="常规 3" xfId="5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8"/>
  <sheetViews>
    <sheetView tabSelected="1" zoomScale="85" zoomScaleNormal="85" workbookViewId="0">
      <pane ySplit="5" topLeftCell="A6" activePane="bottomLeft" state="frozen"/>
      <selection/>
      <selection pane="bottomLeft" activeCell="K6" sqref="K6"/>
    </sheetView>
  </sheetViews>
  <sheetFormatPr defaultColWidth="9" defaultRowHeight="13.5"/>
  <cols>
    <col min="1" max="1" width="6" style="1" customWidth="1"/>
    <col min="2" max="2" width="8.5" style="1" customWidth="1"/>
    <col min="3" max="3" width="7.75" style="1" customWidth="1"/>
    <col min="4" max="5" width="5.5" style="1" customWidth="1"/>
    <col min="6" max="7" width="8" style="1" customWidth="1"/>
    <col min="8" max="8" width="7" style="1" customWidth="1"/>
    <col min="9" max="9" width="19.775" style="1" customWidth="1"/>
    <col min="10" max="10" width="7.75" style="1" customWidth="1"/>
    <col min="11" max="11" width="87.05" style="1" customWidth="1"/>
    <col min="12" max="12" width="12.85" style="1" customWidth="1"/>
    <col min="13" max="13" width="12.375" style="1" customWidth="1"/>
    <col min="14" max="14" width="12.4916666666667" style="1" customWidth="1"/>
    <col min="15" max="15" width="11.6166666666667" style="1" customWidth="1"/>
    <col min="16" max="16" width="10.25" style="1" customWidth="1"/>
    <col min="17" max="17" width="44.9916666666667" style="1" customWidth="1"/>
    <col min="18" max="18" width="44.5416666666667" style="1" customWidth="1"/>
    <col min="19" max="19" width="6.25" style="1" customWidth="1"/>
    <col min="20" max="20" width="6.5" style="1" customWidth="1"/>
    <col min="21" max="16384" width="9" style="1"/>
  </cols>
  <sheetData>
    <row r="1" spans="1:2">
      <c r="A1" s="1" t="s">
        <v>0</v>
      </c>
      <c r="B1" s="5"/>
    </row>
    <row r="2" ht="21" spans="1:19">
      <c r="A2" s="6" t="s">
        <v>1</v>
      </c>
      <c r="B2" s="6"/>
      <c r="C2" s="6"/>
      <c r="D2" s="6"/>
      <c r="E2" s="6"/>
      <c r="F2" s="6"/>
      <c r="G2" s="6"/>
      <c r="H2" s="6"/>
      <c r="I2" s="6"/>
      <c r="J2" s="6"/>
      <c r="K2" s="6"/>
      <c r="L2" s="6"/>
      <c r="M2" s="6"/>
      <c r="N2" s="6"/>
      <c r="O2" s="6"/>
      <c r="P2" s="6"/>
      <c r="Q2" s="6"/>
      <c r="R2" s="6"/>
      <c r="S2" s="6"/>
    </row>
    <row r="3" s="1" customFormat="1" ht="37" customHeight="1" spans="1:20">
      <c r="A3" s="7" t="s">
        <v>2</v>
      </c>
      <c r="B3" s="7" t="s">
        <v>3</v>
      </c>
      <c r="C3" s="7" t="s">
        <v>4</v>
      </c>
      <c r="D3" s="8" t="s">
        <v>5</v>
      </c>
      <c r="E3" s="9"/>
      <c r="F3" s="7" t="s">
        <v>6</v>
      </c>
      <c r="G3" s="10" t="s">
        <v>7</v>
      </c>
      <c r="H3" s="10" t="s">
        <v>8</v>
      </c>
      <c r="I3" s="19" t="s">
        <v>9</v>
      </c>
      <c r="J3" s="7" t="s">
        <v>10</v>
      </c>
      <c r="K3" s="19" t="s">
        <v>11</v>
      </c>
      <c r="L3" s="19" t="s">
        <v>12</v>
      </c>
      <c r="M3" s="20" t="s">
        <v>13</v>
      </c>
      <c r="N3" s="20"/>
      <c r="O3" s="20"/>
      <c r="P3" s="20"/>
      <c r="Q3" s="31" t="s">
        <v>14</v>
      </c>
      <c r="R3" s="21" t="s">
        <v>15</v>
      </c>
      <c r="S3" s="10" t="s">
        <v>16</v>
      </c>
      <c r="T3" s="32" t="s">
        <v>17</v>
      </c>
    </row>
    <row r="4" s="1" customFormat="1" ht="37" customHeight="1" spans="1:20">
      <c r="A4" s="7"/>
      <c r="B4" s="7"/>
      <c r="C4" s="7"/>
      <c r="D4" s="11" t="s">
        <v>18</v>
      </c>
      <c r="E4" s="11" t="s">
        <v>19</v>
      </c>
      <c r="F4" s="7"/>
      <c r="G4" s="12"/>
      <c r="H4" s="12"/>
      <c r="I4" s="19"/>
      <c r="J4" s="7"/>
      <c r="K4" s="19"/>
      <c r="L4" s="19"/>
      <c r="M4" s="21" t="s">
        <v>20</v>
      </c>
      <c r="N4" s="22" t="s">
        <v>21</v>
      </c>
      <c r="O4" s="22" t="s">
        <v>22</v>
      </c>
      <c r="P4" s="23" t="s">
        <v>23</v>
      </c>
      <c r="Q4" s="33"/>
      <c r="R4" s="21"/>
      <c r="S4" s="34"/>
      <c r="T4" s="32"/>
    </row>
    <row r="5" s="2" customFormat="1" ht="47" customHeight="1" spans="1:20">
      <c r="A5" s="13" t="s">
        <v>24</v>
      </c>
      <c r="B5" s="14"/>
      <c r="C5" s="14"/>
      <c r="D5" s="14"/>
      <c r="E5" s="14"/>
      <c r="F5" s="14"/>
      <c r="G5" s="14"/>
      <c r="H5" s="14"/>
      <c r="I5" s="14"/>
      <c r="J5" s="14"/>
      <c r="K5" s="14"/>
      <c r="L5" s="24"/>
      <c r="M5" s="25">
        <f>SUBTOTAL(9,M6:M28)</f>
        <v>20796.4996</v>
      </c>
      <c r="N5" s="25">
        <f>SUBTOTAL(9,N6:N28)</f>
        <v>18473.2796</v>
      </c>
      <c r="O5" s="25">
        <f>SUBTOTAL(9,O6:O28)</f>
        <v>2044.1</v>
      </c>
      <c r="P5" s="25">
        <f>SUBTOTAL(9,P6:P28)</f>
        <v>279.12</v>
      </c>
      <c r="Q5" s="35"/>
      <c r="R5" s="36"/>
      <c r="S5" s="37"/>
      <c r="T5" s="38"/>
    </row>
    <row r="6" s="3" customFormat="1" ht="117" customHeight="1" spans="1:20">
      <c r="A6" s="15">
        <v>1</v>
      </c>
      <c r="B6" s="16" t="s">
        <v>25</v>
      </c>
      <c r="C6" s="16" t="s">
        <v>26</v>
      </c>
      <c r="D6" s="16" t="s">
        <v>25</v>
      </c>
      <c r="E6" s="16" t="s">
        <v>27</v>
      </c>
      <c r="F6" s="16" t="s">
        <v>28</v>
      </c>
      <c r="G6" s="16" t="s">
        <v>29</v>
      </c>
      <c r="H6" s="16" t="s">
        <v>30</v>
      </c>
      <c r="I6" s="26" t="s">
        <v>31</v>
      </c>
      <c r="J6" s="16" t="s">
        <v>32</v>
      </c>
      <c r="K6" s="27" t="s">
        <v>33</v>
      </c>
      <c r="L6" s="16" t="s">
        <v>34</v>
      </c>
      <c r="M6" s="16">
        <v>20</v>
      </c>
      <c r="N6" s="16">
        <v>20</v>
      </c>
      <c r="O6" s="16">
        <v>0</v>
      </c>
      <c r="P6" s="16">
        <v>0</v>
      </c>
      <c r="Q6" s="27" t="s">
        <v>35</v>
      </c>
      <c r="R6" s="29" t="s">
        <v>36</v>
      </c>
      <c r="S6" s="16">
        <v>186</v>
      </c>
      <c r="T6" s="16" t="s">
        <v>37</v>
      </c>
    </row>
    <row r="7" s="3" customFormat="1" ht="242" customHeight="1" spans="1:20">
      <c r="A7" s="15">
        <v>2</v>
      </c>
      <c r="B7" s="15" t="s">
        <v>25</v>
      </c>
      <c r="C7" s="17" t="s">
        <v>38</v>
      </c>
      <c r="D7" s="16" t="s">
        <v>25</v>
      </c>
      <c r="E7" s="16" t="s">
        <v>39</v>
      </c>
      <c r="F7" s="15" t="s">
        <v>28</v>
      </c>
      <c r="G7" s="15" t="s">
        <v>40</v>
      </c>
      <c r="H7" s="15" t="s">
        <v>41</v>
      </c>
      <c r="I7" s="17" t="s">
        <v>42</v>
      </c>
      <c r="J7" s="15" t="s">
        <v>32</v>
      </c>
      <c r="K7" s="27" t="s">
        <v>43</v>
      </c>
      <c r="L7" s="26" t="s">
        <v>44</v>
      </c>
      <c r="M7" s="28">
        <v>1500</v>
      </c>
      <c r="N7" s="28">
        <v>1500</v>
      </c>
      <c r="O7" s="28"/>
      <c r="P7" s="28">
        <v>0</v>
      </c>
      <c r="Q7" s="39" t="s">
        <v>45</v>
      </c>
      <c r="R7" s="39" t="s">
        <v>46</v>
      </c>
      <c r="S7" s="40"/>
      <c r="T7" s="41"/>
    </row>
    <row r="8" s="3" customFormat="1" ht="119" customHeight="1" spans="1:20">
      <c r="A8" s="15">
        <v>3</v>
      </c>
      <c r="B8" s="16" t="s">
        <v>47</v>
      </c>
      <c r="C8" s="16" t="s">
        <v>26</v>
      </c>
      <c r="D8" s="16" t="s">
        <v>47</v>
      </c>
      <c r="E8" s="16" t="s">
        <v>48</v>
      </c>
      <c r="F8" s="16" t="s">
        <v>49</v>
      </c>
      <c r="G8" s="16" t="s">
        <v>50</v>
      </c>
      <c r="H8" s="16" t="s">
        <v>51</v>
      </c>
      <c r="I8" s="16" t="s">
        <v>52</v>
      </c>
      <c r="J8" s="16" t="s">
        <v>32</v>
      </c>
      <c r="K8" s="27" t="s">
        <v>53</v>
      </c>
      <c r="L8" s="16" t="s">
        <v>54</v>
      </c>
      <c r="M8" s="16">
        <v>100</v>
      </c>
      <c r="N8" s="16">
        <v>100</v>
      </c>
      <c r="O8" s="16">
        <v>0</v>
      </c>
      <c r="P8" s="16">
        <v>0</v>
      </c>
      <c r="Q8" s="27" t="s">
        <v>55</v>
      </c>
      <c r="R8" s="27" t="s">
        <v>56</v>
      </c>
      <c r="S8" s="16">
        <v>1259</v>
      </c>
      <c r="T8" s="16" t="s">
        <v>57</v>
      </c>
    </row>
    <row r="9" s="3" customFormat="1" ht="167" customHeight="1" spans="1:20">
      <c r="A9" s="15">
        <v>4</v>
      </c>
      <c r="B9" s="16" t="s">
        <v>47</v>
      </c>
      <c r="C9" s="16" t="s">
        <v>26</v>
      </c>
      <c r="D9" s="16" t="s">
        <v>47</v>
      </c>
      <c r="E9" s="16" t="s">
        <v>58</v>
      </c>
      <c r="F9" s="16" t="s">
        <v>28</v>
      </c>
      <c r="G9" s="16" t="s">
        <v>59</v>
      </c>
      <c r="H9" s="16" t="s">
        <v>30</v>
      </c>
      <c r="I9" s="26" t="s">
        <v>60</v>
      </c>
      <c r="J9" s="16" t="s">
        <v>32</v>
      </c>
      <c r="K9" s="27" t="s">
        <v>61</v>
      </c>
      <c r="L9" s="16" t="s">
        <v>62</v>
      </c>
      <c r="M9" s="16">
        <v>20</v>
      </c>
      <c r="N9" s="16">
        <v>20</v>
      </c>
      <c r="O9" s="16">
        <v>0</v>
      </c>
      <c r="P9" s="16">
        <v>0</v>
      </c>
      <c r="Q9" s="27" t="s">
        <v>63</v>
      </c>
      <c r="R9" s="27" t="s">
        <v>64</v>
      </c>
      <c r="S9" s="16">
        <v>870</v>
      </c>
      <c r="T9" s="16" t="s">
        <v>57</v>
      </c>
    </row>
    <row r="10" s="3" customFormat="1" ht="323" customHeight="1" spans="1:20">
      <c r="A10" s="15">
        <v>5</v>
      </c>
      <c r="B10" s="16" t="s">
        <v>47</v>
      </c>
      <c r="C10" s="16" t="s">
        <v>26</v>
      </c>
      <c r="D10" s="16" t="s">
        <v>47</v>
      </c>
      <c r="E10" s="16" t="s">
        <v>58</v>
      </c>
      <c r="F10" s="16" t="s">
        <v>28</v>
      </c>
      <c r="G10" s="16" t="s">
        <v>59</v>
      </c>
      <c r="H10" s="16" t="s">
        <v>30</v>
      </c>
      <c r="I10" s="26" t="s">
        <v>65</v>
      </c>
      <c r="J10" s="16" t="s">
        <v>32</v>
      </c>
      <c r="K10" s="27" t="s">
        <v>66</v>
      </c>
      <c r="L10" s="16" t="s">
        <v>54</v>
      </c>
      <c r="M10" s="16">
        <v>20</v>
      </c>
      <c r="N10" s="16">
        <v>20</v>
      </c>
      <c r="O10" s="16">
        <v>0</v>
      </c>
      <c r="P10" s="16">
        <v>0</v>
      </c>
      <c r="Q10" s="27" t="s">
        <v>63</v>
      </c>
      <c r="R10" s="27" t="s">
        <v>67</v>
      </c>
      <c r="S10" s="16">
        <v>1569</v>
      </c>
      <c r="T10" s="16" t="s">
        <v>57</v>
      </c>
    </row>
    <row r="11" s="3" customFormat="1" ht="159" customHeight="1" spans="1:20">
      <c r="A11" s="15">
        <v>6</v>
      </c>
      <c r="B11" s="15" t="s">
        <v>47</v>
      </c>
      <c r="C11" s="17" t="s">
        <v>38</v>
      </c>
      <c r="D11" s="16" t="s">
        <v>47</v>
      </c>
      <c r="E11" s="16" t="s">
        <v>68</v>
      </c>
      <c r="F11" s="15" t="s">
        <v>28</v>
      </c>
      <c r="G11" s="15" t="s">
        <v>40</v>
      </c>
      <c r="H11" s="15" t="s">
        <v>41</v>
      </c>
      <c r="I11" s="15" t="s">
        <v>69</v>
      </c>
      <c r="J11" s="15" t="s">
        <v>32</v>
      </c>
      <c r="K11" s="27" t="s">
        <v>70</v>
      </c>
      <c r="L11" s="26" t="s">
        <v>54</v>
      </c>
      <c r="M11" s="28">
        <v>500.05</v>
      </c>
      <c r="N11" s="28">
        <v>500.05</v>
      </c>
      <c r="O11" s="28"/>
      <c r="P11" s="28"/>
      <c r="Q11" s="39" t="s">
        <v>71</v>
      </c>
      <c r="R11" s="28" t="s">
        <v>72</v>
      </c>
      <c r="S11" s="40">
        <v>1665</v>
      </c>
      <c r="T11" s="41" t="s">
        <v>73</v>
      </c>
    </row>
    <row r="12" s="3" customFormat="1" ht="211" customHeight="1" spans="1:20">
      <c r="A12" s="15">
        <v>7</v>
      </c>
      <c r="B12" s="15" t="s">
        <v>74</v>
      </c>
      <c r="C12" s="15" t="s">
        <v>74</v>
      </c>
      <c r="D12" s="16" t="s">
        <v>75</v>
      </c>
      <c r="E12" s="16" t="s">
        <v>76</v>
      </c>
      <c r="F12" s="15" t="s">
        <v>77</v>
      </c>
      <c r="G12" s="15" t="s">
        <v>78</v>
      </c>
      <c r="H12" s="15" t="s">
        <v>79</v>
      </c>
      <c r="I12" s="18" t="s">
        <v>80</v>
      </c>
      <c r="J12" s="15" t="s">
        <v>32</v>
      </c>
      <c r="K12" s="27" t="s">
        <v>81</v>
      </c>
      <c r="L12" s="16" t="s">
        <v>82</v>
      </c>
      <c r="M12" s="28">
        <v>69.1596</v>
      </c>
      <c r="N12" s="28">
        <v>69.1596</v>
      </c>
      <c r="O12" s="28"/>
      <c r="P12" s="28"/>
      <c r="Q12" s="39"/>
      <c r="R12" s="39" t="s">
        <v>83</v>
      </c>
      <c r="S12" s="42"/>
      <c r="T12" s="42" t="s">
        <v>84</v>
      </c>
    </row>
    <row r="13" s="3" customFormat="1" ht="154" customHeight="1" spans="1:20">
      <c r="A13" s="15">
        <v>8</v>
      </c>
      <c r="B13" s="15" t="s">
        <v>85</v>
      </c>
      <c r="C13" s="15" t="s">
        <v>85</v>
      </c>
      <c r="D13" s="16" t="s">
        <v>86</v>
      </c>
      <c r="E13" s="16" t="s">
        <v>87</v>
      </c>
      <c r="F13" s="15" t="s">
        <v>49</v>
      </c>
      <c r="G13" s="15" t="s">
        <v>88</v>
      </c>
      <c r="H13" s="15" t="s">
        <v>89</v>
      </c>
      <c r="I13" s="17" t="s">
        <v>90</v>
      </c>
      <c r="J13" s="15" t="s">
        <v>32</v>
      </c>
      <c r="K13" s="27" t="s">
        <v>91</v>
      </c>
      <c r="L13" s="26" t="s">
        <v>92</v>
      </c>
      <c r="M13" s="28">
        <v>604.79</v>
      </c>
      <c r="N13" s="28">
        <v>604.79</v>
      </c>
      <c r="O13" s="28"/>
      <c r="P13" s="28"/>
      <c r="Q13" s="39" t="s">
        <v>71</v>
      </c>
      <c r="R13" s="39" t="s">
        <v>93</v>
      </c>
      <c r="S13" s="42">
        <v>560</v>
      </c>
      <c r="T13" s="41" t="s">
        <v>94</v>
      </c>
    </row>
    <row r="14" s="3" customFormat="1" ht="169" customHeight="1" spans="1:20">
      <c r="A14" s="15">
        <v>9</v>
      </c>
      <c r="B14" s="15" t="s">
        <v>95</v>
      </c>
      <c r="C14" s="18" t="s">
        <v>96</v>
      </c>
      <c r="D14" s="18" t="s">
        <v>47</v>
      </c>
      <c r="E14" s="18" t="s">
        <v>97</v>
      </c>
      <c r="F14" s="18" t="s">
        <v>28</v>
      </c>
      <c r="G14" s="18" t="s">
        <v>29</v>
      </c>
      <c r="H14" s="18" t="s">
        <v>98</v>
      </c>
      <c r="I14" s="18" t="s">
        <v>99</v>
      </c>
      <c r="J14" s="18" t="s">
        <v>32</v>
      </c>
      <c r="K14" s="29" t="s">
        <v>100</v>
      </c>
      <c r="L14" s="18" t="s">
        <v>44</v>
      </c>
      <c r="M14" s="30">
        <v>104.41</v>
      </c>
      <c r="N14" s="30">
        <v>104.41</v>
      </c>
      <c r="O14" s="28">
        <v>0</v>
      </c>
      <c r="P14" s="28">
        <v>0</v>
      </c>
      <c r="Q14" s="29" t="s">
        <v>101</v>
      </c>
      <c r="R14" s="29" t="s">
        <v>102</v>
      </c>
      <c r="S14" s="18">
        <v>2360</v>
      </c>
      <c r="T14" s="18" t="s">
        <v>103</v>
      </c>
    </row>
    <row r="15" s="3" customFormat="1" ht="136" customHeight="1" spans="1:20">
      <c r="A15" s="15">
        <v>10</v>
      </c>
      <c r="B15" s="17" t="s">
        <v>38</v>
      </c>
      <c r="C15" s="17" t="s">
        <v>38</v>
      </c>
      <c r="D15" s="17" t="s">
        <v>104</v>
      </c>
      <c r="E15" s="17" t="s">
        <v>105</v>
      </c>
      <c r="F15" s="17" t="s">
        <v>49</v>
      </c>
      <c r="G15" s="17" t="s">
        <v>106</v>
      </c>
      <c r="H15" s="17" t="s">
        <v>107</v>
      </c>
      <c r="I15" s="17" t="s">
        <v>108</v>
      </c>
      <c r="J15" s="15" t="s">
        <v>32</v>
      </c>
      <c r="K15" s="27" t="s">
        <v>109</v>
      </c>
      <c r="L15" s="26" t="s">
        <v>44</v>
      </c>
      <c r="M15" s="28">
        <v>3596.58</v>
      </c>
      <c r="N15" s="28">
        <v>3596.58</v>
      </c>
      <c r="O15" s="28"/>
      <c r="P15" s="28"/>
      <c r="Q15" s="39" t="s">
        <v>110</v>
      </c>
      <c r="R15" s="39" t="s">
        <v>111</v>
      </c>
      <c r="S15" s="42">
        <v>12032</v>
      </c>
      <c r="T15" s="18" t="s">
        <v>112</v>
      </c>
    </row>
    <row r="16" s="3" customFormat="1" ht="179" customHeight="1" spans="1:20">
      <c r="A16" s="15">
        <v>11</v>
      </c>
      <c r="B16" s="15" t="s">
        <v>113</v>
      </c>
      <c r="C16" s="15" t="s">
        <v>114</v>
      </c>
      <c r="D16" s="16" t="s">
        <v>113</v>
      </c>
      <c r="E16" s="16" t="s">
        <v>115</v>
      </c>
      <c r="F16" s="15" t="s">
        <v>49</v>
      </c>
      <c r="G16" s="15" t="s">
        <v>116</v>
      </c>
      <c r="H16" s="15" t="s">
        <v>117</v>
      </c>
      <c r="I16" s="17" t="s">
        <v>118</v>
      </c>
      <c r="J16" s="15" t="s">
        <v>32</v>
      </c>
      <c r="K16" s="27" t="s">
        <v>119</v>
      </c>
      <c r="L16" s="16" t="s">
        <v>54</v>
      </c>
      <c r="M16" s="28">
        <v>571.16</v>
      </c>
      <c r="N16" s="28">
        <v>514.04</v>
      </c>
      <c r="O16" s="28">
        <v>0</v>
      </c>
      <c r="P16" s="28">
        <v>57.12</v>
      </c>
      <c r="Q16" s="39"/>
      <c r="R16" s="39" t="s">
        <v>120</v>
      </c>
      <c r="S16" s="42">
        <v>4460</v>
      </c>
      <c r="T16" s="42" t="s">
        <v>121</v>
      </c>
    </row>
    <row r="17" s="3" customFormat="1" ht="243" spans="1:20">
      <c r="A17" s="15">
        <v>12</v>
      </c>
      <c r="B17" s="15" t="s">
        <v>122</v>
      </c>
      <c r="C17" s="17" t="s">
        <v>38</v>
      </c>
      <c r="D17" s="16" t="s">
        <v>122</v>
      </c>
      <c r="E17" s="16" t="s">
        <v>123</v>
      </c>
      <c r="F17" s="15" t="s">
        <v>28</v>
      </c>
      <c r="G17" s="15" t="s">
        <v>40</v>
      </c>
      <c r="H17" s="15" t="s">
        <v>41</v>
      </c>
      <c r="I17" s="17" t="s">
        <v>124</v>
      </c>
      <c r="J17" s="15" t="s">
        <v>32</v>
      </c>
      <c r="K17" s="27" t="s">
        <v>125</v>
      </c>
      <c r="L17" s="26" t="s">
        <v>44</v>
      </c>
      <c r="M17" s="28">
        <v>1000</v>
      </c>
      <c r="N17" s="28">
        <v>1000</v>
      </c>
      <c r="O17" s="28"/>
      <c r="P17" s="28">
        <v>0</v>
      </c>
      <c r="Q17" s="39" t="s">
        <v>45</v>
      </c>
      <c r="R17" s="39" t="s">
        <v>126</v>
      </c>
      <c r="S17" s="40">
        <v>10564</v>
      </c>
      <c r="T17" s="41" t="s">
        <v>127</v>
      </c>
    </row>
    <row r="18" s="3" customFormat="1" ht="127" customHeight="1" spans="1:20">
      <c r="A18" s="15">
        <v>13</v>
      </c>
      <c r="B18" s="15" t="s">
        <v>104</v>
      </c>
      <c r="C18" s="15" t="s">
        <v>96</v>
      </c>
      <c r="D18" s="16" t="s">
        <v>104</v>
      </c>
      <c r="E18" s="16" t="s">
        <v>128</v>
      </c>
      <c r="F18" s="15" t="s">
        <v>28</v>
      </c>
      <c r="G18" s="15" t="s">
        <v>29</v>
      </c>
      <c r="H18" s="15" t="s">
        <v>98</v>
      </c>
      <c r="I18" s="17" t="s">
        <v>129</v>
      </c>
      <c r="J18" s="15" t="s">
        <v>32</v>
      </c>
      <c r="K18" s="29" t="s">
        <v>130</v>
      </c>
      <c r="L18" s="15" t="s">
        <v>62</v>
      </c>
      <c r="M18" s="15">
        <v>700.56</v>
      </c>
      <c r="N18" s="15">
        <v>700.56</v>
      </c>
      <c r="O18" s="28"/>
      <c r="P18" s="28"/>
      <c r="Q18" s="39" t="s">
        <v>131</v>
      </c>
      <c r="R18" s="39" t="s">
        <v>132</v>
      </c>
      <c r="S18" s="42">
        <v>1607</v>
      </c>
      <c r="T18" s="42" t="s">
        <v>133</v>
      </c>
    </row>
    <row r="19" s="3" customFormat="1" ht="194" customHeight="1" spans="1:20">
      <c r="A19" s="15">
        <v>14</v>
      </c>
      <c r="B19" s="15" t="s">
        <v>104</v>
      </c>
      <c r="C19" s="18" t="s">
        <v>96</v>
      </c>
      <c r="D19" s="16" t="s">
        <v>104</v>
      </c>
      <c r="E19" s="16" t="s">
        <v>134</v>
      </c>
      <c r="F19" s="15" t="s">
        <v>28</v>
      </c>
      <c r="G19" s="15" t="s">
        <v>40</v>
      </c>
      <c r="H19" s="15" t="s">
        <v>41</v>
      </c>
      <c r="I19" s="17" t="s">
        <v>135</v>
      </c>
      <c r="J19" s="15" t="s">
        <v>32</v>
      </c>
      <c r="K19" s="27" t="s">
        <v>136</v>
      </c>
      <c r="L19" s="26" t="s">
        <v>44</v>
      </c>
      <c r="M19" s="28">
        <v>6000</v>
      </c>
      <c r="N19" s="28">
        <v>4000</v>
      </c>
      <c r="O19" s="28">
        <v>2000</v>
      </c>
      <c r="P19" s="28">
        <v>0</v>
      </c>
      <c r="Q19" s="43" t="s">
        <v>137</v>
      </c>
      <c r="R19" s="39" t="s">
        <v>138</v>
      </c>
      <c r="S19" s="40">
        <v>400</v>
      </c>
      <c r="T19" s="18" t="s">
        <v>139</v>
      </c>
    </row>
    <row r="20" s="4" customFormat="1" ht="125" customHeight="1" spans="1:20">
      <c r="A20" s="15">
        <v>15</v>
      </c>
      <c r="B20" s="16" t="s">
        <v>140</v>
      </c>
      <c r="C20" s="16" t="s">
        <v>26</v>
      </c>
      <c r="D20" s="16" t="s">
        <v>140</v>
      </c>
      <c r="E20" s="16" t="s">
        <v>141</v>
      </c>
      <c r="F20" s="16" t="s">
        <v>28</v>
      </c>
      <c r="G20" s="16" t="s">
        <v>29</v>
      </c>
      <c r="H20" s="16" t="s">
        <v>142</v>
      </c>
      <c r="I20" s="16" t="s">
        <v>143</v>
      </c>
      <c r="J20" s="16" t="s">
        <v>32</v>
      </c>
      <c r="K20" s="27" t="s">
        <v>144</v>
      </c>
      <c r="L20" s="16" t="s">
        <v>54</v>
      </c>
      <c r="M20" s="16">
        <v>113</v>
      </c>
      <c r="N20" s="16">
        <v>113</v>
      </c>
      <c r="O20" s="16">
        <v>0</v>
      </c>
      <c r="P20" s="16">
        <v>0</v>
      </c>
      <c r="Q20" s="27" t="s">
        <v>145</v>
      </c>
      <c r="R20" s="27" t="s">
        <v>146</v>
      </c>
      <c r="S20" s="16" t="s">
        <v>147</v>
      </c>
      <c r="T20" s="16" t="s">
        <v>148</v>
      </c>
    </row>
    <row r="21" s="3" customFormat="1" ht="196" customHeight="1" spans="1:20">
      <c r="A21" s="15">
        <v>16</v>
      </c>
      <c r="B21" s="16" t="s">
        <v>149</v>
      </c>
      <c r="C21" s="15" t="s">
        <v>96</v>
      </c>
      <c r="D21" s="16" t="s">
        <v>149</v>
      </c>
      <c r="E21" s="16" t="s">
        <v>150</v>
      </c>
      <c r="F21" s="16" t="s">
        <v>28</v>
      </c>
      <c r="G21" s="16" t="s">
        <v>29</v>
      </c>
      <c r="H21" s="16" t="s">
        <v>98</v>
      </c>
      <c r="I21" s="16" t="s">
        <v>151</v>
      </c>
      <c r="J21" s="16" t="s">
        <v>32</v>
      </c>
      <c r="K21" s="27" t="s">
        <v>152</v>
      </c>
      <c r="L21" s="16" t="s">
        <v>44</v>
      </c>
      <c r="M21" s="16">
        <v>1140.16</v>
      </c>
      <c r="N21" s="16">
        <v>1140.16</v>
      </c>
      <c r="O21" s="16">
        <v>0</v>
      </c>
      <c r="P21" s="16">
        <v>0</v>
      </c>
      <c r="Q21" s="27" t="s">
        <v>153</v>
      </c>
      <c r="R21" s="27" t="s">
        <v>154</v>
      </c>
      <c r="S21" s="16">
        <v>1939</v>
      </c>
      <c r="T21" s="16" t="s">
        <v>155</v>
      </c>
    </row>
    <row r="22" s="3" customFormat="1" ht="196" customHeight="1" spans="1:20">
      <c r="A22" s="15">
        <v>17</v>
      </c>
      <c r="B22" s="16" t="s">
        <v>149</v>
      </c>
      <c r="C22" s="15" t="s">
        <v>96</v>
      </c>
      <c r="D22" s="16" t="s">
        <v>149</v>
      </c>
      <c r="E22" s="16" t="s">
        <v>150</v>
      </c>
      <c r="F22" s="16" t="s">
        <v>28</v>
      </c>
      <c r="G22" s="16" t="s">
        <v>29</v>
      </c>
      <c r="H22" s="16" t="s">
        <v>98</v>
      </c>
      <c r="I22" s="16" t="s">
        <v>156</v>
      </c>
      <c r="J22" s="16" t="s">
        <v>32</v>
      </c>
      <c r="K22" s="27" t="s">
        <v>157</v>
      </c>
      <c r="L22" s="16" t="s">
        <v>44</v>
      </c>
      <c r="M22" s="16">
        <v>2734.79</v>
      </c>
      <c r="N22" s="16">
        <v>2734.79</v>
      </c>
      <c r="O22" s="16">
        <v>0</v>
      </c>
      <c r="P22" s="16">
        <v>0</v>
      </c>
      <c r="Q22" s="27" t="s">
        <v>158</v>
      </c>
      <c r="R22" s="27" t="s">
        <v>159</v>
      </c>
      <c r="S22" s="16">
        <v>1939</v>
      </c>
      <c r="T22" s="16" t="s">
        <v>155</v>
      </c>
    </row>
    <row r="23" s="3" customFormat="1" ht="125" customHeight="1" spans="1:20">
      <c r="A23" s="15">
        <v>18</v>
      </c>
      <c r="B23" s="15" t="s">
        <v>149</v>
      </c>
      <c r="C23" s="15" t="s">
        <v>74</v>
      </c>
      <c r="D23" s="16" t="s">
        <v>149</v>
      </c>
      <c r="E23" s="16" t="s">
        <v>160</v>
      </c>
      <c r="F23" s="15" t="s">
        <v>28</v>
      </c>
      <c r="G23" s="15" t="s">
        <v>40</v>
      </c>
      <c r="H23" s="15" t="s">
        <v>161</v>
      </c>
      <c r="I23" s="17" t="s">
        <v>162</v>
      </c>
      <c r="J23" s="15" t="s">
        <v>32</v>
      </c>
      <c r="K23" s="27" t="s">
        <v>163</v>
      </c>
      <c r="L23" s="26" t="s">
        <v>164</v>
      </c>
      <c r="M23" s="28">
        <v>413</v>
      </c>
      <c r="N23" s="28">
        <v>393</v>
      </c>
      <c r="O23" s="28">
        <v>0</v>
      </c>
      <c r="P23" s="28">
        <v>20</v>
      </c>
      <c r="Q23" s="39" t="s">
        <v>165</v>
      </c>
      <c r="R23" s="39" t="s">
        <v>166</v>
      </c>
      <c r="S23" s="40">
        <v>162</v>
      </c>
      <c r="T23" s="41" t="s">
        <v>155</v>
      </c>
    </row>
    <row r="24" s="3" customFormat="1" ht="105" customHeight="1" spans="1:20">
      <c r="A24" s="15">
        <v>19</v>
      </c>
      <c r="B24" s="16" t="s">
        <v>149</v>
      </c>
      <c r="C24" s="16" t="s">
        <v>26</v>
      </c>
      <c r="D24" s="16" t="s">
        <v>149</v>
      </c>
      <c r="E24" s="16" t="s">
        <v>167</v>
      </c>
      <c r="F24" s="16" t="s">
        <v>28</v>
      </c>
      <c r="G24" s="16" t="s">
        <v>29</v>
      </c>
      <c r="H24" s="16" t="s">
        <v>98</v>
      </c>
      <c r="I24" s="16" t="s">
        <v>168</v>
      </c>
      <c r="J24" s="16" t="s">
        <v>32</v>
      </c>
      <c r="K24" s="27" t="s">
        <v>169</v>
      </c>
      <c r="L24" s="16" t="s">
        <v>44</v>
      </c>
      <c r="M24" s="16">
        <v>20</v>
      </c>
      <c r="N24" s="16">
        <v>20</v>
      </c>
      <c r="O24" s="16">
        <v>0</v>
      </c>
      <c r="P24" s="16">
        <v>0</v>
      </c>
      <c r="Q24" s="27" t="s">
        <v>170</v>
      </c>
      <c r="R24" s="27" t="s">
        <v>171</v>
      </c>
      <c r="S24" s="16">
        <v>212</v>
      </c>
      <c r="T24" s="18" t="s">
        <v>172</v>
      </c>
    </row>
    <row r="25" s="3" customFormat="1" ht="223" customHeight="1" spans="1:20">
      <c r="A25" s="15">
        <v>20</v>
      </c>
      <c r="B25" s="15" t="s">
        <v>173</v>
      </c>
      <c r="C25" s="15" t="s">
        <v>96</v>
      </c>
      <c r="D25" s="16" t="s">
        <v>173</v>
      </c>
      <c r="E25" s="16" t="s">
        <v>174</v>
      </c>
      <c r="F25" s="15" t="s">
        <v>49</v>
      </c>
      <c r="G25" s="15" t="s">
        <v>88</v>
      </c>
      <c r="H25" s="15" t="s">
        <v>175</v>
      </c>
      <c r="I25" s="17" t="s">
        <v>176</v>
      </c>
      <c r="J25" s="15" t="s">
        <v>32</v>
      </c>
      <c r="K25" s="27" t="s">
        <v>177</v>
      </c>
      <c r="L25" s="26" t="s">
        <v>54</v>
      </c>
      <c r="M25" s="28">
        <v>984.74</v>
      </c>
      <c r="N25" s="28">
        <v>984.74</v>
      </c>
      <c r="O25" s="28">
        <v>0</v>
      </c>
      <c r="P25" s="28">
        <v>0</v>
      </c>
      <c r="Q25" s="39" t="s">
        <v>178</v>
      </c>
      <c r="R25" s="39" t="s">
        <v>179</v>
      </c>
      <c r="S25" s="42">
        <v>3346</v>
      </c>
      <c r="T25" s="42" t="s">
        <v>180</v>
      </c>
    </row>
    <row r="26" s="3" customFormat="1" ht="174" customHeight="1" spans="1:20">
      <c r="A26" s="15">
        <v>21</v>
      </c>
      <c r="B26" s="16" t="s">
        <v>173</v>
      </c>
      <c r="C26" s="16" t="s">
        <v>26</v>
      </c>
      <c r="D26" s="16" t="s">
        <v>173</v>
      </c>
      <c r="E26" s="16" t="s">
        <v>181</v>
      </c>
      <c r="F26" s="16" t="s">
        <v>28</v>
      </c>
      <c r="G26" s="16" t="s">
        <v>29</v>
      </c>
      <c r="H26" s="16" t="s">
        <v>98</v>
      </c>
      <c r="I26" s="16" t="s">
        <v>182</v>
      </c>
      <c r="J26" s="16" t="s">
        <v>32</v>
      </c>
      <c r="K26" s="27" t="s">
        <v>183</v>
      </c>
      <c r="L26" s="16" t="s">
        <v>62</v>
      </c>
      <c r="M26" s="16">
        <v>20</v>
      </c>
      <c r="N26" s="16">
        <v>20</v>
      </c>
      <c r="O26" s="16">
        <v>0</v>
      </c>
      <c r="P26" s="16">
        <v>0</v>
      </c>
      <c r="Q26" s="27" t="s">
        <v>184</v>
      </c>
      <c r="R26" s="27" t="s">
        <v>185</v>
      </c>
      <c r="S26" s="16">
        <v>3000</v>
      </c>
      <c r="T26" s="16" t="s">
        <v>186</v>
      </c>
    </row>
    <row r="27" s="3" customFormat="1" ht="345" customHeight="1" spans="1:20">
      <c r="A27" s="15">
        <v>22</v>
      </c>
      <c r="B27" s="15" t="s">
        <v>173</v>
      </c>
      <c r="C27" s="15" t="s">
        <v>187</v>
      </c>
      <c r="D27" s="16" t="s">
        <v>173</v>
      </c>
      <c r="E27" s="16" t="s">
        <v>181</v>
      </c>
      <c r="F27" s="15" t="s">
        <v>28</v>
      </c>
      <c r="G27" s="15" t="s">
        <v>29</v>
      </c>
      <c r="H27" s="15" t="s">
        <v>98</v>
      </c>
      <c r="I27" s="17" t="s">
        <v>188</v>
      </c>
      <c r="J27" s="15" t="s">
        <v>32</v>
      </c>
      <c r="K27" s="29" t="s">
        <v>189</v>
      </c>
      <c r="L27" s="26" t="s">
        <v>190</v>
      </c>
      <c r="M27" s="28">
        <v>544.1</v>
      </c>
      <c r="N27" s="28">
        <v>298</v>
      </c>
      <c r="O27" s="28">
        <v>44.1</v>
      </c>
      <c r="P27" s="28">
        <v>202</v>
      </c>
      <c r="Q27" s="39" t="s">
        <v>191</v>
      </c>
      <c r="R27" s="39" t="s">
        <v>192</v>
      </c>
      <c r="S27" s="40">
        <v>3024</v>
      </c>
      <c r="T27" s="41" t="s">
        <v>193</v>
      </c>
    </row>
    <row r="28" s="3" customFormat="1" ht="121" customHeight="1" spans="1:20">
      <c r="A28" s="15">
        <v>23</v>
      </c>
      <c r="B28" s="16" t="s">
        <v>194</v>
      </c>
      <c r="C28" s="16" t="s">
        <v>26</v>
      </c>
      <c r="D28" s="16" t="s">
        <v>194</v>
      </c>
      <c r="E28" s="16" t="s">
        <v>195</v>
      </c>
      <c r="F28" s="16" t="s">
        <v>28</v>
      </c>
      <c r="G28" s="16" t="s">
        <v>29</v>
      </c>
      <c r="H28" s="16" t="s">
        <v>98</v>
      </c>
      <c r="I28" s="16" t="s">
        <v>196</v>
      </c>
      <c r="J28" s="16" t="s">
        <v>32</v>
      </c>
      <c r="K28" s="27" t="s">
        <v>197</v>
      </c>
      <c r="L28" s="16" t="s">
        <v>54</v>
      </c>
      <c r="M28" s="16">
        <v>20</v>
      </c>
      <c r="N28" s="16">
        <v>20</v>
      </c>
      <c r="O28" s="16">
        <v>0</v>
      </c>
      <c r="P28" s="16">
        <v>0</v>
      </c>
      <c r="Q28" s="27" t="s">
        <v>198</v>
      </c>
      <c r="R28" s="27" t="s">
        <v>199</v>
      </c>
      <c r="S28" s="16">
        <v>1981</v>
      </c>
      <c r="T28" s="16" t="s">
        <v>200</v>
      </c>
    </row>
  </sheetData>
  <autoFilter xmlns:etc="http://www.wps.cn/officeDocument/2017/etCustomData" ref="A5:T28" etc:filterBottomFollowUsedRange="0">
    <extLst/>
  </autoFilter>
  <mergeCells count="18">
    <mergeCell ref="A2:S2"/>
    <mergeCell ref="D3:E3"/>
    <mergeCell ref="M3:P3"/>
    <mergeCell ref="A5:L5"/>
    <mergeCell ref="A3:A4"/>
    <mergeCell ref="B3:B4"/>
    <mergeCell ref="C3:C4"/>
    <mergeCell ref="F3:F4"/>
    <mergeCell ref="G3:G4"/>
    <mergeCell ref="H3:H4"/>
    <mergeCell ref="I3:I4"/>
    <mergeCell ref="J3:J4"/>
    <mergeCell ref="K3:K4"/>
    <mergeCell ref="L3:L4"/>
    <mergeCell ref="Q3:Q5"/>
    <mergeCell ref="R3:R5"/>
    <mergeCell ref="S3:S5"/>
    <mergeCell ref="T3:T5"/>
  </mergeCells>
  <conditionalFormatting sqref="I6">
    <cfRule type="duplicateValues" dxfId="0" priority="11"/>
  </conditionalFormatting>
  <conditionalFormatting sqref="I7">
    <cfRule type="duplicateValues" dxfId="0" priority="9"/>
  </conditionalFormatting>
  <conditionalFormatting sqref="I11">
    <cfRule type="duplicateValues" dxfId="0" priority="6"/>
  </conditionalFormatting>
  <conditionalFormatting sqref="I12">
    <cfRule type="duplicateValues" dxfId="0" priority="37"/>
  </conditionalFormatting>
  <conditionalFormatting sqref="I13">
    <cfRule type="duplicateValues" dxfId="0" priority="36"/>
  </conditionalFormatting>
  <conditionalFormatting sqref="I14">
    <cfRule type="duplicateValues" dxfId="0" priority="35"/>
  </conditionalFormatting>
  <conditionalFormatting sqref="D15:H15">
    <cfRule type="duplicateValues" dxfId="0" priority="32"/>
  </conditionalFormatting>
  <conditionalFormatting sqref="I15">
    <cfRule type="duplicateValues" dxfId="0" priority="33"/>
  </conditionalFormatting>
  <conditionalFormatting sqref="I16">
    <cfRule type="duplicateValues" dxfId="0" priority="31"/>
  </conditionalFormatting>
  <conditionalFormatting sqref="I17">
    <cfRule type="duplicateValues" dxfId="0" priority="29"/>
  </conditionalFormatting>
  <conditionalFormatting sqref="I18">
    <cfRule type="duplicateValues" dxfId="0" priority="28"/>
  </conditionalFormatting>
  <conditionalFormatting sqref="I19">
    <cfRule type="duplicateValues" dxfId="0" priority="27"/>
  </conditionalFormatting>
  <conditionalFormatting sqref="I20">
    <cfRule type="duplicateValues" dxfId="0" priority="26"/>
  </conditionalFormatting>
  <conditionalFormatting sqref="I23">
    <cfRule type="duplicateValues" dxfId="0" priority="24"/>
  </conditionalFormatting>
  <conditionalFormatting sqref="I24">
    <cfRule type="duplicateValues" dxfId="0" priority="23"/>
  </conditionalFormatting>
  <conditionalFormatting sqref="I25">
    <cfRule type="duplicateValues" dxfId="0" priority="22"/>
  </conditionalFormatting>
  <conditionalFormatting sqref="I27">
    <cfRule type="duplicateValues" dxfId="0" priority="17"/>
  </conditionalFormatting>
  <conditionalFormatting sqref="I28">
    <cfRule type="duplicateValues" dxfId="0" priority="19"/>
  </conditionalFormatting>
  <conditionalFormatting sqref="I8:I10">
    <cfRule type="duplicateValues" dxfId="0" priority="39"/>
  </conditionalFormatting>
  <conditionalFormatting sqref="I21:I22">
    <cfRule type="duplicateValues" dxfId="0" priority="25"/>
  </conditionalFormatting>
  <dataValidations count="3">
    <dataValidation type="list" allowBlank="1" showInputMessage="1" showErrorMessage="1" sqref="F6:F13 F15:F20 F23:F28">
      <formula1>"产业发展,就业项目,乡村建设行动,易地搬迁后扶,巩固三保障成果,乡村治理和精神文明建设,项目管理费,其他"</formula1>
    </dataValidation>
    <dataValidation type="list" allowBlank="1" showInputMessage="1" showErrorMessage="1" prompt="产业发展,就业项目,乡村建设,易地后扶,三保障,乡村治理,管理费,其他" sqref="F21:F22">
      <formula1>"产业发展,就业项目,乡村建设,易地后扶,三保障,乡村治理,管理费,其他"</formula1>
    </dataValidation>
    <dataValidation type="list" allowBlank="1" showInputMessage="1" showErrorMessage="1" sqref="J6:J13 J15:J28">
      <formula1>"新建,续建"</formula1>
    </dataValidation>
  </dataValidations>
  <pageMargins left="0.393055555555556" right="0.314583333333333" top="0.472222222222222" bottom="0.511805555555556" header="0.236111111111111" footer="0.196527777777778"/>
  <pageSetup paperSize="8"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排序后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2021-12-09T01:32:00Z</dcterms:created>
  <dcterms:modified xsi:type="dcterms:W3CDTF">2026-06-25T03:09:43Z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B1524CD67F0746AE9386545F0A643B2C_13</vt:lpwstr>
  </property>
  <property fmtid="{D5CDD505-2E9C-101B-9397-08002B2CF9AE}" pid="3" name="KSOProductBuildVer">
    <vt:lpwstr>2052-12.8.2.18205</vt:lpwstr>
  </property>
  <property fmtid="{D5CDD505-2E9C-101B-9397-08002B2CF9AE}" pid="4" name="CalculationRule">
    <vt:i4>0</vt:i4>
  </property>
</Properties>
</file>