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950" firstSheet="7"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<sst xmlns="http://schemas.openxmlformats.org/spreadsheetml/2006/main" count="1945" uniqueCount="578">
  <si>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</si>
  <si>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</si>
  <si>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</si>
  <si>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</si>
  <si>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</si>
  <si>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</si>
  <si>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</si>
  <si>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</si>
  <si>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</si>
  <si>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</si>
  <si>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</si>
  <si>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</si>
  <si>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</si>
  <si>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</si>
  <si>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</si>
  <si>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</si>
  <si>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</si>
  <si>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</si>
  <si>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</si>
  <si>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</si>
  <si>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</si>
  <si>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</si>
  <si>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</si>
  <si>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</si>
  <si>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</si>
  <si>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</si>
  <si>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</si>
  <si>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</si>
  <si>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</si>
  <si>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</si>
  <si>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</si>
  <si>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</si>
  <si>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</si>
  <si>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</si>
  <si>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</si>
  <si>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</si>
  <si>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</si>
  <si>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</si>
  <si>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</si>
  <si>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</si>
  <si>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</si>
  <si>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</si>
  <si>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</si>
  <si>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</si>
  <si>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</si>
  <si>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</si>
  <si>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</si>
  <si>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</si>
  <si>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</si>
  <si>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</si>
  <si>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</si>
  <si>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</si>
  <si>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</si>
  <si>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</si>
  <si>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</si>
  <si>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</si>
  <si>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</si>
  <si>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</si>
  <si>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</si>
  <si>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</si>
  <si>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</si>
  <si>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</si>
  <si>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</si>
  <si>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</si>
  <si>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</si>
  <si>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</si>
  <si>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</si>
  <si>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</si>
  <si>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</si>
  <si>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213</t>
  </si>
  <si>
    <t>昆明市东川区科学技术协会</t>
  </si>
  <si>
    <t>213001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</si>
  <si>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</si>
  <si>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</si>
  <si>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</si>
  <si>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</si>
  <si>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</si>
  <si>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</si>
  <si>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</si>
  <si>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</si>
  <si>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</si>
  <si>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</si>
  <si>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</si>
  <si>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</si>
  <si>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</si>
  <si>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</si>
  <si>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</si>
  <si>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</si>
  <si>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</si>
  <si>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</si>
  <si>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</si>
  <si>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</si>
  <si>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</si>
  <si>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</si>
  <si>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</si>
  <si>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</si>
  <si>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</si>
  <si>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</si>
  <si>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</si>
  <si>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</si>
  <si>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20607</t>
  </si>
  <si>
    <t>科学技术普及</t>
  </si>
  <si>
    <t>2060701</t>
  </si>
  <si>
    <t>机构运行</t>
  </si>
  <si>
    <t>2060702</t>
  </si>
  <si>
    <t>科普活动</t>
  </si>
  <si>
    <t>2060705</t>
  </si>
  <si>
    <t>科技馆站</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</si>
  <si>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</si>
  <si>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</si>
  <si>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</si>
  <si>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</si>
  <si>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</si>
  <si>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</si>
  <si>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</si>
  <si>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</si>
  <si>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</si>
  <si>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</si>
  <si>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</si>
  <si>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</si>
  <si>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</si>
  <si>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</si>
  <si>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</si>
  <si>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</si>
  <si>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</si>
  <si>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</si>
  <si>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</si>
  <si>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</si>
  <si>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</si>
  <si>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</si>
  <si>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</si>
  <si>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</si>
  <si>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</si>
  <si>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</si>
  <si>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</si>
  <si>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</si>
  <si>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</si>
  <si>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</si>
  <si>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</si>
  <si>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</si>
  <si>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</si>
  <si>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</si>
  <si>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</si>
  <si>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</si>
  <si>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</si>
  <si>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</si>
  <si>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</si>
  <si>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</si>
  <si>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</si>
  <si>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</si>
  <si>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</si>
  <si>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</si>
  <si>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</si>
  <si>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</si>
  <si>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</si>
  <si>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</si>
  <si>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</si>
  <si>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</si>
  <si>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</si>
  <si>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</si>
  <si>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</si>
  <si>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</si>
  <si>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</si>
  <si>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</si>
  <si>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</si>
  <si>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</si>
  <si>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</si>
  <si>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</si>
  <si>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</si>
  <si>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</si>
  <si>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</si>
  <si>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</si>
  <si>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</si>
  <si>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</si>
  <si>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</si>
  <si>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</si>
  <si>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</si>
  <si>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</si>
  <si>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</si>
  <si>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</si>
  <si>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</si>
  <si>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</si>
  <si>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</si>
  <si>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</si>
  <si>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</si>
  <si>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</si>
  <si>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</si>
  <si>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</si>
  <si>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</si>
  <si>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</si>
  <si>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</si>
  <si>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</si>
  <si>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</si>
  <si>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</si>
  <si>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</si>
  <si>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</si>
  <si>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</si>
  <si>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</si>
  <si>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</si>
  <si>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</si>
  <si>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530113210000000002479</t>
  </si>
  <si>
    <t>行政人员工资支出</t>
  </si>
  <si>
    <t>30101</t>
  </si>
  <si>
    <t>基本工资</t>
  </si>
  <si>
    <t>30102</t>
  </si>
  <si>
    <t>津贴补贴</t>
  </si>
  <si>
    <t>30103</t>
  </si>
  <si>
    <t>奖金</t>
  </si>
  <si>
    <t>530113210000000002481</t>
  </si>
  <si>
    <t>社会保障缴费</t>
  </si>
  <si>
    <t>30108</t>
  </si>
  <si>
    <t>机关事业单位基本养老保险缴费</t>
  </si>
  <si>
    <t>30110</t>
  </si>
  <si>
    <t>职工基本医疗保险缴费</t>
  </si>
  <si>
    <t>30111</t>
  </si>
  <si>
    <t>公务员医疗补助缴费</t>
  </si>
  <si>
    <t>30112</t>
  </si>
  <si>
    <t>其他社会保障缴费</t>
  </si>
  <si>
    <t>530113210000000002482</t>
  </si>
  <si>
    <t>30113</t>
  </si>
  <si>
    <t>530113210000000002483</t>
  </si>
  <si>
    <t>公车购置及运维费</t>
  </si>
  <si>
    <t>30231</t>
  </si>
  <si>
    <t>公务用车运行维护费</t>
  </si>
  <si>
    <t>530113210000000002484</t>
  </si>
  <si>
    <t>30217</t>
  </si>
  <si>
    <t>530113210000000002485</t>
  </si>
  <si>
    <t>公务交通补贴</t>
  </si>
  <si>
    <t>30239</t>
  </si>
  <si>
    <t>其他交通费用</t>
  </si>
  <si>
    <t>530113210000000002486</t>
  </si>
  <si>
    <t>工会经费</t>
  </si>
  <si>
    <t>30228</t>
  </si>
  <si>
    <t>530113210000000002487</t>
  </si>
  <si>
    <t>离退休公用经费</t>
  </si>
  <si>
    <t>30299</t>
  </si>
  <si>
    <t>其他商品和服务支出</t>
  </si>
  <si>
    <t>530113210000000002489</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</si>
  <si>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</si>
  <si>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</si>
  <si>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</si>
  <si>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</si>
  <si>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</si>
  <si>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</si>
  <si>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</si>
  <si>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</si>
  <si>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</si>
  <si>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</si>
  <si>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</si>
  <si>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</si>
  <si>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</si>
  <si>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</si>
  <si>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</si>
  <si>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</si>
  <si>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</si>
  <si>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530113210000000002490</t>
  </si>
  <si>
    <t>租车经费</t>
  </si>
  <si>
    <t>530113231100001525426</t>
  </si>
  <si>
    <t>行政人员绩效奖励</t>
  </si>
  <si>
    <t>530113241100002241266</t>
  </si>
  <si>
    <t>退休费</t>
  </si>
  <si>
    <t>30305</t>
  </si>
  <si>
    <t>生活补助</t>
  </si>
  <si>
    <t>预算05-1表</t>
  </si>
  <si>
    <t>项目分类</t>
  </si>
  <si>
    <t>项目单位</t>
  </si>
  <si>
    <t>经济科目编码</t>
  </si>
  <si>
    <t>经济科目名称</t>
  </si>
  <si>
    <t>本年拨款</t>
  </si>
  <si>
    <t>其中：本次下达</t>
  </si>
  <si>
    <t>专项业务类</t>
  </si>
  <si>
    <t>530113221100000592216</t>
  </si>
  <si>
    <t>2022年科技馆免费开放中央补助资金</t>
  </si>
  <si>
    <t>530113231100001949825</t>
  </si>
  <si>
    <t>2023年科技馆免费开放中央（第二批）补助资金</t>
  </si>
  <si>
    <t>530113241100003087991</t>
  </si>
  <si>
    <t>2024年省下科普专项转移支付第一批资金</t>
  </si>
  <si>
    <t>30218</t>
  </si>
  <si>
    <t>专用材料费</t>
  </si>
  <si>
    <t>530113251100004257630</t>
  </si>
  <si>
    <t>2024年第三批省级科普专项转移支付（全国科普日活动等项目）资金</t>
  </si>
  <si>
    <t>530113261100005255372</t>
  </si>
  <si>
    <t>2025年第二批省级科普（科普和创新服务能力提升）专项经费</t>
  </si>
  <si>
    <t>530113261100005268540</t>
  </si>
  <si>
    <t>2022年基层科普行动计划（公民科学素质提升服务）专项资金</t>
  </si>
  <si>
    <t>民生类</t>
  </si>
  <si>
    <t>530113221100000999289</t>
  </si>
  <si>
    <t>昆明市2022年科技馆免费开放中央补助资金</t>
  </si>
  <si>
    <t>事业发展类</t>
  </si>
  <si>
    <t>530113231100001622111</t>
  </si>
  <si>
    <t>2023年科技馆免费开放中央补助资金</t>
  </si>
  <si>
    <t>30226</t>
  </si>
  <si>
    <t>劳务费</t>
  </si>
  <si>
    <t>530113231100001949662</t>
  </si>
  <si>
    <t>2023年省下基层科普行动计划专项资金</t>
  </si>
  <si>
    <t>530113241100002587210</t>
  </si>
  <si>
    <t>2024年科技馆免费开放中央补助项目资金</t>
  </si>
  <si>
    <t>530113241100002818766</t>
  </si>
  <si>
    <t>2024年基层科普行动计划专项（第一批）资金</t>
  </si>
  <si>
    <t>530113241100002818778</t>
  </si>
  <si>
    <t>2024年基层科普行动计划专项（第二批）资金</t>
  </si>
  <si>
    <t>530113251100004102138</t>
  </si>
  <si>
    <t>2025年科技馆免费开放中央补助项目资金</t>
  </si>
  <si>
    <t>530113251100004358010</t>
  </si>
  <si>
    <t>2025年第一批省级科普专项经费</t>
  </si>
  <si>
    <t>530113251100004396951</t>
  </si>
  <si>
    <t>2025年第一批省级科普专项（农函大培训办学补助）经费</t>
  </si>
  <si>
    <t>530113251100004499307</t>
  </si>
  <si>
    <t>2025年科技馆免费开放中央补助资金</t>
  </si>
  <si>
    <t>530113251100004597689</t>
  </si>
  <si>
    <t>2025年基层科普行动计划经费</t>
  </si>
  <si>
    <t>预算05-2表</t>
  </si>
  <si>
    <t>项目年度绩效目标</t>
  </si>
  <si>
    <t>一级指标</t>
  </si>
  <si>
    <t>二级指标</t>
  </si>
  <si>
    <t>三级指标</t>
  </si>
  <si>
    <t>指标性质</t>
  </si>
  <si>
    <t>指标值</t>
  </si>
  <si>
    <t>度量单位</t>
  </si>
  <si>
    <t>指标属性</t>
  </si>
  <si>
    <t>指标内容</t>
  </si>
  <si>
    <t>深入贯彻落实《国家创新驱动发展战略纲要》《全民科学素质行动计划纲要》和《云南省全民科学素质行动实施方案(2021—2025年）》,创新基层科普服务理念和服务方式，提升基层科普服务的覆盖面、实效性和获得感，增加科普公共服务产品供给，促进科普公平普惠，实现我市公民科学素质建设目标，为全面建成小康社会和建设创新型国家厚植公民科学素质基础。</t>
  </si>
  <si>
    <t>产出指标</t>
  </si>
  <si>
    <t>数量指标</t>
  </si>
  <si>
    <t>农技协(联合会）科普服务项目数</t>
  </si>
  <si>
    <t>=</t>
  </si>
  <si>
    <t>个</t>
  </si>
  <si>
    <t>定量指标</t>
  </si>
  <si>
    <t>农技协(联合会）科普服务项目2个</t>
  </si>
  <si>
    <t>社区科普服务项目数</t>
  </si>
  <si>
    <t>1.00</t>
  </si>
  <si>
    <t>社区科普服务项目1个</t>
  </si>
  <si>
    <t>项目目标完成率</t>
  </si>
  <si>
    <t>&gt;=</t>
  </si>
  <si>
    <t>90</t>
  </si>
  <si>
    <t>%</t>
  </si>
  <si>
    <t>项目目标完成率不低于90%</t>
  </si>
  <si>
    <t>效益指标</t>
  </si>
  <si>
    <t>社会效益</t>
  </si>
  <si>
    <t>科普活动目标人群覆盖率</t>
  </si>
  <si>
    <t>85</t>
  </si>
  <si>
    <t>定性指标</t>
  </si>
  <si>
    <t>科普活动目标人群覆盖率不低于85%</t>
  </si>
  <si>
    <t>满意度指标</t>
  </si>
  <si>
    <t>服务对象满意度</t>
  </si>
  <si>
    <t>科普公共服务受众满意度</t>
  </si>
  <si>
    <t>科普公共服务受众满意度不低于90%</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</si>
  <si>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度开放天数、常设展厅布展面积、科普活动开展次数等年度绩效目标。</t>
  </si>
  <si>
    <t>年度开放天数（天）</t>
  </si>
  <si>
    <t>250</t>
  </si>
  <si>
    <t>天</t>
  </si>
  <si>
    <t>反应年科技馆放情况</t>
  </si>
  <si>
    <t>常设展厅布展面积（平米）</t>
  </si>
  <si>
    <t>874</t>
  </si>
  <si>
    <t>平方米</t>
  </si>
  <si>
    <t>反应科技馆展厅面积</t>
  </si>
  <si>
    <t>年参观人数（万人次）</t>
  </si>
  <si>
    <t>10000</t>
  </si>
  <si>
    <t>人</t>
  </si>
  <si>
    <t>反应科技馆参观人数</t>
  </si>
  <si>
    <t>科普活动开展次数（次）</t>
  </si>
  <si>
    <t>6.00</t>
  </si>
  <si>
    <t>次</t>
  </si>
  <si>
    <t>反应科技馆活动开展情况</t>
  </si>
  <si>
    <t>科普展示内容更新率</t>
  </si>
  <si>
    <t>5.00</t>
  </si>
  <si>
    <t>反应科普展示内容更新率</t>
  </si>
  <si>
    <t>公众满意度</t>
  </si>
  <si>
    <t>反应公众满意度</t>
  </si>
  <si>
    <t>围绕省委“3815”战略和省委省政府重点工作，通过实施科普教育与培训、科普交流与宣传、科普阵地建设、科普资源开发集成与共享、新技术示范与推广、科普和创新服务能力建设等措施，开展年度重点科普活动、流动科技馆巡展、科普大篷车运行、农函大办学、建设院士专家工作站（含存量），实现增强基层公共科普资源供给、补齐基层科普服务短板、加强科普体系建设、科技助推产业发展等年度预期绩效目标，促进我省公民科学素质提升。</t>
  </si>
  <si>
    <t>科普大篷车运行</t>
  </si>
  <si>
    <t>本年度科普大篷车活动不少于10次</t>
  </si>
  <si>
    <t>覆盖率</t>
  </si>
  <si>
    <t>80</t>
  </si>
  <si>
    <t xml:space="preserve">到2025年，我市公民具备科学素质的比例达到16.5%
</t>
  </si>
  <si>
    <t>关于印发《昆明市全民科学素质行动实施 方案(2021—2025年)》的通知</t>
  </si>
  <si>
    <t>（一）在团结引领科技工作者方面展现新作为。深入贯彻习近平总书记关于群团工作、科协工作、科普工作的重要讲话精神，自觉担负起新时代赋予科协组织的新使命，奋力推动科协事业改革创新发展。打造线上线下“科技工作者之家”，落实好科协干部联系服务科技工作者制度，倾听科技工作者心声、反映科技工作者诉求、帮助科技工作者成长、举荐我区优秀科技工作者参评省市奖项，大力宣传优秀科学家、杰出科技人才的先进事迹和爱国情怀，展示基层一线科技工作者的突出贡献和感人事迹，弘扬科学家精神。（二）在助力创新驱动发展方面展现新作为。
以建立普惠共享的现代科普体系为切入点，围绕主题，办好“全国科普日”、“科技活动周”等基础性、群众性的传统主题科普活动。针对重点人群，举办好青少年科技创新大赛、青少年系列科技竞赛等活动；依托科技馆，开展好“科普大讲堂”，积极参加中国科协、省科协基层科普行动计划等项目申报工作，形成项目培育阶梯发展、示范效应逐级带动的格局。（三）在服务全民科学素质提升方面展现新作为。以提升全民科学素质为目标，加强区全民科学素质工作领导小组工作的统筹协调，加大青少年科技教育的普及力度，广泛组织中小学生参加各级各类青少年科技创新竞赛，全面提升未成年人科学素质。积极开展流动科技馆巡展活动，依托新时代文明实践中心科技科普志愿服务平台，充分发挥社区科普公益组织作用，关注智慧健康科普生活，丰富青少年节假日科技活动。拓展科普工作外延，开展省市级科普示范社区、科普教育基地认定工作，创建一批优秀科普阵地，推动区域科普游发展。广泛开展科技三下乡系列活动，创建乡村振兴科普示范基地，提升农民科学素质，助力乡村振兴。（四）在助推经济社会发展方面谋求新篇章。全区各级科协组织要把握时代脉络、立足发展所需，加快科技创新，推动招才引智，强化科技服务，深入开展调查研究，积极建言献策，助力东川高质量发展。实施科学素质提升行动，开展全民科普宣传活动，推动在全社会形成学科学、讲科学、用科学的良好风尚。要在服务科技工作者方面取得新成效。各级科协组织要关心关爱科技工作者，服务好广大科技工作者，积极培养科技人才，加强典型宣传引导，努力营造全社会关心科技事业、支持科协工作的浓厚氛围。（五）在服务区域发展方面展现新面貌。进一步强化自身能力建设，以切实保持和增强科协组织的政治性先进性群众性为核心，进一步优化科协机关及直属单位干部队伍年龄结构.</t>
  </si>
  <si>
    <t>认定示范农技协</t>
  </si>
  <si>
    <t>根据资金下达文件绩效目标确定</t>
  </si>
  <si>
    <t>认定科普带头人</t>
  </si>
  <si>
    <t>时效指标</t>
  </si>
  <si>
    <t>项目任务目标完成及时率</t>
  </si>
  <si>
    <t>科普宣传活动覆盖率</t>
  </si>
  <si>
    <t>科普公共服务受众满
意度</t>
  </si>
  <si>
    <t>科技教育、传播与普及长促发展，建成适应创新型
社会发展需求的现代公民，科学素质组织实施、基
层建设、条件保障、检测评估等体系公民科学素质
建设的公共服务能力明显增强，我区公民具备科学
素质的比例达到 11.17%的水平</t>
  </si>
  <si>
    <t>年开放天数</t>
  </si>
  <si>
    <t>免费开放科技馆的正常运转，促进我市公民科学素质的整体提高</t>
  </si>
  <si>
    <t>常设展厅布展面积</t>
  </si>
  <si>
    <t>1313</t>
  </si>
  <si>
    <t>免费开放科技馆的正常运转，促进我市公民科学素质的整体提高空</t>
  </si>
  <si>
    <t>年参观人数</t>
  </si>
  <si>
    <t>万人次</t>
  </si>
  <si>
    <t>科普活动开展次数</t>
  </si>
  <si>
    <t>可持续影响</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</si>
  <si>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</si>
  <si>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年开放天数（天）</t>
  </si>
  <si>
    <t>根据资金文件下达绩效目标确定</t>
  </si>
  <si>
    <t>为认真贯彻落实习近平新时代中国特色社会主义思想，全面实施《全民科学素质行动计划纲要》，充分发挥农村专业技术协会（联合会）、科普示范基地、科普示范带头人在基层科普工作中的示范、带动和辐射作用，提高全民科学素质，科技助力乡村振兴。</t>
  </si>
  <si>
    <t>认定优秀农技协</t>
  </si>
  <si>
    <t>根据每年目标责任书及全民科学素质行动规划纲要要求确定</t>
  </si>
  <si>
    <t>根据资金下达绩效目标确定</t>
  </si>
  <si>
    <t>县级科技馆建设1个；农函大培训办学补助600人。</t>
  </si>
  <si>
    <t>开展全国科普月等活动</t>
  </si>
  <si>
    <t>开展全国科普月活动</t>
  </si>
  <si>
    <t>科普工作覆盖率</t>
  </si>
  <si>
    <t>科普工作覆盖率达到80%</t>
  </si>
  <si>
    <t>科普公共服务受众满意度达到80%</t>
  </si>
  <si>
    <t>220</t>
  </si>
  <si>
    <t>反映科技馆年开放天数（天）</t>
  </si>
  <si>
    <t>反映常设展厅布展面积（平米）</t>
  </si>
  <si>
    <t>反映年参观人数（万人次）</t>
  </si>
  <si>
    <t>反映科普活动开展次数（次）</t>
  </si>
  <si>
    <t>反映科普展示内容更新率</t>
  </si>
  <si>
    <t>反映参观公众满意度</t>
  </si>
  <si>
    <t>以习近平新时代中国特色社会主义思想为指导，全面贯彻落实党的十九大和十九届二中、三中、四中、五中全会精神，紧紧围绕统筹推进“五位一体”总体布局和协调推进“四个全面”战略布局，坚持以人民为中心的发展思想，以新时代文明实践中心建设为统领，全面落实新时代文明实践志愿服务工作要求，整合各类优秀人才资源，面向基层、贴近生活、服务群众，通过开展形式多样的新时代文明实践志愿服务活动，弘扬志愿服务精神，创新方式方法，用中国特色社会主义文化、社会主义思想道德牢牢占领基层思想文化阵地，丰富人民精神世界，增强人民精神力量，提升人民群众的思想觉悟、道德水准、文明素养、法治观念，更广泛、更有效地动员和激励广大基层群众，推动学习型社会建设，培育和践行社会主义核心价值观，繁荣发展新时代文明实践志愿服务。</t>
  </si>
  <si>
    <t>反映科技馆免费开放天数</t>
  </si>
  <si>
    <t>反映科技馆展厅面积</t>
  </si>
  <si>
    <t>人次</t>
  </si>
  <si>
    <t>反映科技馆免费开放年参观人数</t>
  </si>
  <si>
    <t>反映科普活动开展次数</t>
  </si>
  <si>
    <t>反映参观群众满意度</t>
  </si>
  <si>
    <t>1.实施青少年科学素质提升行动。整合校内外资源，发挥科技馆等场馆阵地资源优势，开展校外科学教育活动；
2.实施农民科学素质提升行动。全面推进高素质农民队伍建设，结合我区高原特色农业发展需求，支持开展高素质农民、实用人才培训，全面提升农民素质素养。
3.实施产业工人科学素质提升行动。加强技能培训，多措并举提高产业工人职业技能和创新能力。
4.实施老年人科学素质提升行动。依托社区、银行网点、电信运营商网点和其他为老服务场所等组织开展银龄跨越数字鸿沟专项行动，提升老年人数字技能。
5.实施领导干部和公务员科学素质提升行动。加强领导干部和公务员科技知识对口培训、专题培训，提高公务员科学履职能力。</t>
  </si>
  <si>
    <t>科普宣传活动次数</t>
  </si>
  <si>
    <t>组织开展1次以上科普宣传活动</t>
  </si>
  <si>
    <t>目标人群覆盖率</t>
  </si>
  <si>
    <t>目标人群覆盖率大于85%</t>
  </si>
  <si>
    <t>科普公共服务受众满意度大于90%</t>
  </si>
  <si>
    <t>科技教育、传播与普及长足发展，建成适应创新型社会发展需求的现代公民科学素质组织实施、基层设施、条件保障、检测评估等体系，公民科学素质建设的公共服务能力明显增强，我区公民具备科学素质的比例达到11.17%的水平。</t>
  </si>
  <si>
    <t>补助公民科学素质提升
县区</t>
  </si>
  <si>
    <t>根据下达资金文件绩效目标内容确定</t>
  </si>
  <si>
    <t>落实就业保障政策。确保就业补贴得到100%补助。按标资助、人费对应，及时划转资助资，帮扶困难群众，扶持创新人员，增加人员就业机会，提升劳务输出组织化水平，最大限度提高农村贫困家庭务工收入比重。</t>
  </si>
  <si>
    <t>保障科普大篷车运行</t>
  </si>
  <si>
    <t>辆</t>
  </si>
  <si>
    <t>保障1辆科普大篷车运行1年</t>
  </si>
  <si>
    <t>围绕省委“3815”战略和省委省政府重点工作，通过实施科普教育与培训，开展农函大办学，实现增强基层公共科普资源供给、补齐基层科普服务短板、加强科普体系建设、科技助推产业发展等年度预期绩效目标，促进我省公民科学素质提升。</t>
  </si>
  <si>
    <t>农函大培训</t>
  </si>
  <si>
    <t>600</t>
  </si>
  <si>
    <t>本年度完成农函大人员培训600人</t>
  </si>
  <si>
    <t>本年度培训覆盖人群</t>
  </si>
  <si>
    <t>促进科普服务公平惠普，全民提升我区公民科学素质</t>
  </si>
  <si>
    <t>常设展厅布展累计面积</t>
  </si>
  <si>
    <t>412</t>
  </si>
  <si>
    <t>常设展厅布展累计面积不少于412平方米</t>
  </si>
  <si>
    <t>年参观累计人数</t>
  </si>
  <si>
    <t>年内科技馆参观人数不少于1万人次</t>
  </si>
  <si>
    <t>科普活动开展累计次数</t>
  </si>
  <si>
    <t>年内科技馆开展科普活动不少于6次</t>
  </si>
  <si>
    <t>年度开放累计天数</t>
  </si>
  <si>
    <t>年度开放累计天数不少于250天</t>
  </si>
  <si>
    <t>科普展示内容更新率不低于10%</t>
  </si>
  <si>
    <t>媒体正面曝光累计频次</t>
  </si>
  <si>
    <t>媒体正面曝光累计频次不少于2次</t>
  </si>
  <si>
    <t>公众满意度不低于90%</t>
  </si>
  <si>
    <t>组织公民科学素质知识竞赛</t>
  </si>
  <si>
    <t>预算06表</t>
  </si>
  <si>
    <t>政府性基金预算支出预算表</t>
  </si>
  <si>
    <t>单位名称：昆明市发展和改革委员会</t>
  </si>
  <si>
    <t>政府性基金预算支出</t>
  </si>
  <si>
    <t>备注：昆明市东川区科学技术协会2026年度无部门政府性基金预算支出预算支出情况，此表无数据。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</si>
  <si>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</si>
  <si>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</si>
  <si>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</si>
  <si>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</si>
  <si>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</si>
  <si>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</si>
  <si>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</si>
  <si>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</si>
  <si>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</si>
  <si>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</si>
  <si>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</si>
  <si>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车辆运行费用</t>
  </si>
  <si>
    <t>其他道路运输服务</t>
  </si>
  <si>
    <t>年</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</si>
  <si>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</si>
  <si>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</si>
  <si>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</si>
  <si>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</si>
  <si>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</si>
  <si>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</si>
  <si>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</si>
  <si>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</si>
  <si>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备注：昆明市东川区科学技术协会2026年度无部门政府购买服务预算支出情况，此表无数据。</t>
  </si>
  <si>
    <t>预算09-1表</t>
  </si>
  <si>
    <t>单位名称（项目）</t>
  </si>
  <si>
    <t>地区</t>
  </si>
  <si>
    <t>备注：昆明市东川区科学技术协会2026年度无对下转移支付支出情况，此表无数据。</t>
  </si>
  <si>
    <t>预算09-2表</t>
  </si>
  <si>
    <t xml:space="preserve">预算10表
</t>
  </si>
  <si>
    <t>资产类别</t>
  </si>
  <si>
    <t>资产分类代码.名称</t>
  </si>
  <si>
    <t>资产名称</t>
  </si>
  <si>
    <t>计量单位</t>
  </si>
  <si>
    <t>财政部门批复数（元）</t>
  </si>
  <si>
    <t>单价</t>
  </si>
  <si>
    <t>金额</t>
  </si>
  <si>
    <t>备注：昆明市东川区科学技术协会2026年度无新增资产配置预算支出情况，此表无数据。</t>
  </si>
  <si>
    <t>预算11表</t>
  </si>
  <si>
    <t>上级补助</t>
  </si>
  <si>
    <t>备注：昆明市东川区科学技术协会2026年度无上级补助项目支出预算支出情况，此表无数据。</t>
  </si>
  <si>
    <t>预算12表</t>
  </si>
  <si>
    <t>项目级次</t>
  </si>
  <si>
    <t>311 专项业务类</t>
  </si>
  <si>
    <t>本级</t>
  </si>
  <si>
    <t>312 民生类</t>
  </si>
  <si>
    <t>313 事业发展类</t>
  </si>
  <si>
    <t/>
  </si>
  <si>
    <t>预算6表</t>
  </si>
  <si>
    <t>部门编码</t>
  </si>
  <si>
    <t>部门名称</t>
  </si>
  <si>
    <t>内容</t>
  </si>
  <si>
    <t>说明</t>
  </si>
  <si>
    <t>部门总体目标</t>
  </si>
  <si>
    <t>部门职责</t>
  </si>
  <si>
    <t>1.管理和指导全区各学（协）会的工作，组织科学技术工作者开展科研和学术活动，为区委、区政府决策提供咨询；
2.开展学术交流，活跃学术思想，促进科技和经济的结合与发展；
3.依照《中华人民共和国科学技术普及法》，弘扬科学精神，传播科学思想和科学方法，反对伪科学和封建迷信。实施公众素质教育工程，开展科学技术培训，推广先进技术，开展青少年科学技术教育活动，开展城市社区、企业、农村群众性科普工作，提高全民科学文化素质；
4.反映科技工作者的意愿和要求，维护科技工作者的合法权益；
5.开展决策论坛、技术咨询，参与区委、区政府制定发展科技、科普工作的规划、科技政策、科技法规，参与政治协商、科学决策、民主监督工作；
6.培养和举荐人才，表彰奖励优秀科技学术论文、科普创作和优秀科学工作者；
7.承办区委、区政府交办的有关事项。</t>
  </si>
  <si>
    <t>根据三定方案归纳</t>
  </si>
  <si>
    <t>一、提升行动：重点围绕践行社会主义核心价值观，大力弘扬科学精神，培育理性思维，养成文明、健康、绿色、环保的科学生活方式，提高劳动、生产、创新创造的技能，在“十四五”时期实施5项提升行动:（一）青少年科学素质提升行动。激发青少年好奇心和想象力，增强科学兴趣、创新意识和创新能力，培育一大批具备科学家潜质的青少年群体，为加快建设科技强国夯实人才基础。（二）农民科学素质提升行动。以提升科技文化素质为重点，提高农民文明生活、科学生产、科学经营能力，造就一支适应农业农村现代化发展要求的高素质农民队伍，加快推进乡村全面振兴。（三）产业工人科学素质提升行动。以提升技能素质为重点，提高产业工人职业技能和创新能力，打造一支有理想守信念、懂技术会创新、敢担当讲奉献的高素质产业工人队伍，更好服务制造强国、质量强国和现代化经济体系建设。（四）老年人科学素质提升行动。以提升信息素养和健康素养为重点，提高老年人适应社会发展能力，增强获得感、幸福感、安全感，实现老有所乐、老有所学、老有所为。（五）领导干部和公务员科学素质提升行动。进一步强化领导干部和公务员对科教兴国、创新驱动发展等战略的认识，提高科学决策能力，树立科学执政理念，增强推进国家治理体系和治理能力现代化的本领，更好服务党和国家事业发展。
二、重点工程：深化科普供给侧改革，提高供给效能，着力固根基、扬优势、补短板、强弱项，构建主体多元、手段多样、供给优质、机制有效的全域、全时科学素质建设体系，在“十四五”时期实施4项重点工程：（一）科技资源科普化工程。建立完善科技资源科普化机制，不断增强科技创新主体科普责任意识，充分发挥科技设施科普功能，提升科技工作者科普能力。（二）科普信息化提升工程。提升优质科普内容资源创作和传播能力，推动传统媒体与新媒体深度融合，建设即时、泛在、精准的信息化全媒体传播网络，服务数字社会建设。（三）科普基础设施工程。加强科普基础设施建设，建立政府引导、多渠道投入的机制，实现资源合理配置和服务均衡化、广覆盖。（四）基层科普能力提升工程。建立健全应急科普协调联动机制，显著提升基层科普工作能力，基本建成平战结合应急科普体系。</t>
  </si>
  <si>
    <t>根据部门职责，中长期规划，各级党委，各级政府要求归纳</t>
  </si>
  <si>
    <t>部门年度目标</t>
  </si>
  <si>
    <t>（一）着力构建高质量科普服务体系，服务全民科学素质提升
1.做强青少年科普品牌。深化“馆校合作”，扩大覆盖面，重点向拖布卡镇、红土地镇等偏远乡镇倾斜资源。精心组织青少年科技创新大赛、机器人竞赛、科学实验赛等赛事活动。计划年度内培训基层科技辅导员不少于50名。策划举办东川区青少年科技创新节，提升活动影响力。
2.推动科技馆提质增效。优化“周末π”等品牌活动内容，结合重大节日策划特色科普项目。推进展教内容更新与数字化、智能化升级，引入AI、VR/AR等新技术提升互动体验。持续打造“科学实践工坊”等品牌课程。
3.拓展科普大篷车服务半径。增加出车频次，重点覆盖边远乡村和学校。新增互动体验模块，推动与学校科学课程结合的“流动科学课”项目。深化与周边县区联合巡展机制。
4.丰富主题科普内涵。围绕“智慧生活”、“生态文明”、“安全生产”等主题，精心组织全国科普日、科技活动周等重大活动。推动科普与文化旅游、卫生健康等领域深度融合，提升科普活动时代感和吸引力。
（二）精准服务创新驱动与乡村振兴，赋能区域高质量发展
1.实施农技培训精准化。围绕区域主导产业和新兴业态，联合农业农村部门开展智慧农业、数字种业等专题培训，计划年度培育农技协骨干20名。支持农技协打造“一协一品”特色科普服务品牌。
2.提升农技协服务能力。加强对农技协的指导、培训与交流，提升其承接项目、服务产业的能力。积极争取上级项目资源，支持农技协发展壮大。
3.建强科技服务载体。积极推进“干热河谷科技小院集群”建设。深化“乡村振兴人才超市”功能，推动乡镇分站建设，完善“需求收集-专家匹配-服务对接”机制，促进科技成果转化应用。
（三）全面夯实基层基础，提升科协组织履职效能
1.完善内部治理。优化工作流程，健全管理制度，加强科普项目与资金规范管理，提升工作规范化、科学化水平。
2.加强队伍建设。组织开展科普业务、新媒体运用等专业培训，提升干部队伍综合素质。完善科普志愿者招募、培训、激励和管理机制，建设高素质科普志愿服务队伍。
3.强化协同联动。建立健全与教育体育、农业农村、工科信等部门的常态化联席工作机制，形成科普工作合力。加强向上汇报对接和横向沟通协作，积极争取资源支持。加大融媒体科普宣传力度，提升科协组织影响力。</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</si>
  <si>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</si>
  <si>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</si>
  <si>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</si>
  <si>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</si>
  <si>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</si>
  <si>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</si>
  <si>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</si>
  <si>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</si>
  <si>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</si>
  <si>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保障部门运行所需的人员支出</t>
  </si>
  <si>
    <t>公民民科学素质提升</t>
  </si>
  <si>
    <t>三、部门整体支出绩效指标</t>
  </si>
  <si>
    <t>绩效指标</t>
  </si>
  <si>
    <t>评（扣）分标准</t>
  </si>
  <si>
    <t>绩效指标设定依据及指标值数据来源</t>
  </si>
  <si>
    <t xml:space="preserve">二级指标 </t>
  </si>
  <si>
    <t>科技馆开馆天数</t>
  </si>
  <si>
    <t>240</t>
  </si>
  <si>
    <t>天（工作日）</t>
  </si>
  <si>
    <t>开馆天数不足240天</t>
  </si>
  <si>
    <t>反映科技馆正常运行状况。</t>
  </si>
  <si>
    <t>关于印发云南省免费开放科技馆项目管理办法的通知（云科协〔2023〕11号）</t>
  </si>
  <si>
    <t>发放资料、宣传品数量</t>
  </si>
  <si>
    <t>5000</t>
  </si>
  <si>
    <t>份</t>
  </si>
  <si>
    <t>发放资料不足5000份</t>
  </si>
  <si>
    <t>反映发放技术宣传材料的情况。</t>
  </si>
  <si>
    <t>云科协〔2023〕12号_印发2023科普大篷车管理办法</t>
  </si>
  <si>
    <t>科普活动次数</t>
  </si>
  <si>
    <t>16</t>
  </si>
  <si>
    <t>反映科技活动的项目数量。</t>
  </si>
  <si>
    <t>农函大培训人数</t>
  </si>
  <si>
    <t>500</t>
  </si>
  <si>
    <t>培训人数</t>
  </si>
  <si>
    <t>反映部门农函大培训人数情况。</t>
  </si>
  <si>
    <t>昆明市农函大2026年度招生计划表</t>
  </si>
  <si>
    <t>科普受众人数</t>
  </si>
  <si>
    <t>30000</t>
  </si>
  <si>
    <t>反应科普工作覆盖面</t>
  </si>
  <si>
    <t>云南省全民科学素质行动实施方案（2021—2035年）(云政发〔2021〕29号)</t>
  </si>
  <si>
    <t>科普志愿者服务</t>
  </si>
  <si>
    <t>100</t>
  </si>
  <si>
    <t>小时</t>
  </si>
  <si>
    <t>科普志愿服务时长</t>
  </si>
  <si>
    <t>反映科普志愿服务时长</t>
  </si>
  <si>
    <t>质量指标</t>
  </si>
  <si>
    <t>科普工作覆盖面</t>
  </si>
  <si>
    <t>反映科普工作完成质量。</t>
  </si>
  <si>
    <t>各项任务目标按时完成</t>
  </si>
  <si>
    <t>反映项目完成情况</t>
  </si>
  <si>
    <t>人才培养数</t>
  </si>
  <si>
    <t>人次培养数量</t>
  </si>
  <si>
    <t>反映科技培训开展情况，提高受益人群的科技素质。</t>
  </si>
  <si>
    <t>科普工作示范推广数量</t>
  </si>
  <si>
    <t>项</t>
  </si>
  <si>
    <t>反映项目成果的示范推广成效。</t>
  </si>
  <si>
    <t>受众满意度</t>
  </si>
  <si>
    <t>科普受众满意度</t>
  </si>
  <si>
    <t>反映服务对象对科普工作整体满意度。
服务对象满意度=（对科普工作整体满意的人数/问卷调查人数）*100%。</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</si>
</sst>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25" fillId="0" borderId="0" applyNumberFormat="0" applyFill="0" applyBorder="0" applyAlignment="0" applyProtection="0">
      <alignment vertical="center"/>
    </xf>
    <xf numFmtId="0" fontId="0" fillId="9" borderId="15"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1" borderId="0" applyNumberFormat="0" applyBorder="0" applyAlignment="0" applyProtection="0">
      <alignment vertical="center"/>
    </xf>
    <xf numFmtId="0" fontId="26" fillId="0" borderId="17" applyNumberFormat="0" applyFill="0" applyAlignment="0" applyProtection="0">
      <alignment vertical="center"/>
    </xf>
    <xf numFmtId="0" fontId="23" fillId="12" borderId="0" applyNumberFormat="0" applyBorder="0" applyAlignment="0" applyProtection="0">
      <alignment vertical="center"/>
    </xf>
    <xf numFmtId="0" fontId="32" fillId="13" borderId="18" applyNumberFormat="0" applyAlignment="0" applyProtection="0">
      <alignment vertical="center"/>
    </xf>
    <xf numFmtId="0" fontId="33" fillId="13" borderId="14" applyNumberFormat="0" applyAlignment="0" applyProtection="0">
      <alignment vertical="center"/>
    </xf>
    <xf numFmtId="0" fontId="34" fillId="14" borderId="19"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9" fontId="21" fillId="0" borderId="1">
      <alignment horizontal="right" vertical="center"/>
    </xf>
    <xf numFmtId="49" fontId="21" fillId="0" borderId="1">
      <alignment horizontal="left" vertical="center" wrapText="1"/>
    </xf>
    <xf numFmtId="179" fontId="21" fillId="0" borderId="1">
      <alignment horizontal="right" vertical="center"/>
    </xf>
    <xf numFmtId="176" fontId="21" fillId="0" borderId="1">
      <alignment horizontal="right" vertical="center"/>
    </xf>
    <xf numFmtId="180" fontId="21" fillId="0" borderId="1">
      <alignment horizontal="right" vertical="center"/>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pplyFont="1" applyBorder="1" applyAlignment="1">
      <alignment horizontal="center"/>
    </xf>
    <xf numFmtId="0" fontId="0" fillId="0" borderId="0" xfId="0" applyFont="1" applyBorder="1" applyAlignment="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79"/>
      <c r="B1" s="79"/>
      <c r="C1" s="79"/>
      <c r="D1" s="93" t="s">
        <v>0</v>
      </c>
    </row>
    <row r="2" ht="41.25" customHeight="1" spans="1:1">
      <c r="A2" s="74" t="str">
        <f>"2026"&amp;"年部门财务收支预算总表"</f>
        <v>2026年部门财务收支预算总表</v>
      </c>
    </row>
    <row r="3" ht="17.25" customHeight="1" spans="1:4">
      <c r="A3" s="77" t="str">
        <f>"单位名称："&amp;"昆明市东川区科学技术协会"</f>
        <v>单位名称：昆明市东川区科学技术协会</v>
      </c>
      <c r="B3" s="191"/>
      <c r="D3" s="171"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07">
        <v>2704425.55</v>
      </c>
      <c r="C6" s="194" t="s">
        <v>8</v>
      </c>
      <c r="D6" s="107"/>
    </row>
    <row r="7" ht="17.25" customHeight="1" spans="1:4">
      <c r="A7" s="194" t="s">
        <v>9</v>
      </c>
      <c r="B7" s="107"/>
      <c r="C7" s="194" t="s">
        <v>10</v>
      </c>
      <c r="D7" s="107"/>
    </row>
    <row r="8" ht="17.25" customHeight="1" spans="1:4">
      <c r="A8" s="194" t="s">
        <v>11</v>
      </c>
      <c r="B8" s="107"/>
      <c r="C8" s="226" t="s">
        <v>12</v>
      </c>
      <c r="D8" s="107"/>
    </row>
    <row r="9" ht="17.25" customHeight="1" spans="1:4">
      <c r="A9" s="194" t="s">
        <v>13</v>
      </c>
      <c r="B9" s="107"/>
      <c r="C9" s="226" t="s">
        <v>14</v>
      </c>
      <c r="D9" s="107"/>
    </row>
    <row r="10" ht="17.25" customHeight="1" spans="1:4">
      <c r="A10" s="194" t="s">
        <v>15</v>
      </c>
      <c r="B10" s="107"/>
      <c r="C10" s="226" t="s">
        <v>16</v>
      </c>
      <c r="D10" s="107"/>
    </row>
    <row r="11" ht="17.25" customHeight="1" spans="1:4">
      <c r="A11" s="194" t="s">
        <v>17</v>
      </c>
      <c r="B11" s="107"/>
      <c r="C11" s="226" t="s">
        <v>18</v>
      </c>
      <c r="D11" s="107">
        <v>2361987.55</v>
      </c>
    </row>
    <row r="12" ht="17.25" customHeight="1" spans="1:4">
      <c r="A12" s="194" t="s">
        <v>19</v>
      </c>
      <c r="B12" s="107"/>
      <c r="C12" s="65" t="s">
        <v>20</v>
      </c>
      <c r="D12" s="107"/>
    </row>
    <row r="13" ht="17.25" customHeight="1" spans="1:4">
      <c r="A13" s="194" t="s">
        <v>21</v>
      </c>
      <c r="B13" s="107"/>
      <c r="C13" s="65" t="s">
        <v>22</v>
      </c>
      <c r="D13" s="107">
        <v>173340</v>
      </c>
    </row>
    <row r="14" ht="17.25" customHeight="1" spans="1:4">
      <c r="A14" s="194" t="s">
        <v>23</v>
      </c>
      <c r="B14" s="107"/>
      <c r="C14" s="65" t="s">
        <v>24</v>
      </c>
      <c r="D14" s="107">
        <v>102170</v>
      </c>
    </row>
    <row r="15" ht="17.25" customHeight="1" spans="1:4">
      <c r="A15" s="194" t="s">
        <v>25</v>
      </c>
      <c r="B15" s="107"/>
      <c r="C15" s="65" t="s">
        <v>26</v>
      </c>
      <c r="D15" s="107"/>
    </row>
    <row r="16" ht="17.25" customHeight="1" spans="1:4">
      <c r="A16" s="21"/>
      <c r="B16" s="107"/>
      <c r="C16" s="65" t="s">
        <v>27</v>
      </c>
      <c r="D16" s="107"/>
    </row>
    <row r="17" ht="17.25" customHeight="1" spans="1:4">
      <c r="A17" s="195"/>
      <c r="B17" s="107"/>
      <c r="C17" s="65" t="s">
        <v>28</v>
      </c>
      <c r="D17" s="107"/>
    </row>
    <row r="18" ht="17.25" customHeight="1" spans="1:4">
      <c r="A18" s="195"/>
      <c r="B18" s="107"/>
      <c r="C18" s="65" t="s">
        <v>29</v>
      </c>
      <c r="D18" s="107"/>
    </row>
    <row r="19" ht="17.25" customHeight="1" spans="1:4">
      <c r="A19" s="195"/>
      <c r="B19" s="107"/>
      <c r="C19" s="65" t="s">
        <v>30</v>
      </c>
      <c r="D19" s="107"/>
    </row>
    <row r="20" ht="17.25" customHeight="1" spans="1:4">
      <c r="A20" s="195"/>
      <c r="B20" s="107"/>
      <c r="C20" s="65" t="s">
        <v>31</v>
      </c>
      <c r="D20" s="107"/>
    </row>
    <row r="21" ht="17.25" customHeight="1" spans="1:4">
      <c r="A21" s="195"/>
      <c r="B21" s="107"/>
      <c r="C21" s="65" t="s">
        <v>32</v>
      </c>
      <c r="D21" s="107"/>
    </row>
    <row r="22" ht="17.25" customHeight="1" spans="1:4">
      <c r="A22" s="195"/>
      <c r="B22" s="107"/>
      <c r="C22" s="65" t="s">
        <v>33</v>
      </c>
      <c r="D22" s="107"/>
    </row>
    <row r="23" ht="17.25" customHeight="1" spans="1:4">
      <c r="A23" s="195"/>
      <c r="B23" s="107"/>
      <c r="C23" s="65" t="s">
        <v>34</v>
      </c>
      <c r="D23" s="107"/>
    </row>
    <row r="24" ht="17.25" customHeight="1" spans="1:4">
      <c r="A24" s="195"/>
      <c r="B24" s="107"/>
      <c r="C24" s="65" t="s">
        <v>35</v>
      </c>
      <c r="D24" s="107">
        <v>66928</v>
      </c>
    </row>
    <row r="25" ht="17.25" customHeight="1" spans="1:4">
      <c r="A25" s="195"/>
      <c r="B25" s="107"/>
      <c r="C25" s="65" t="s">
        <v>36</v>
      </c>
      <c r="D25" s="107"/>
    </row>
    <row r="26" ht="17.25" customHeight="1" spans="1:4">
      <c r="A26" s="195"/>
      <c r="B26" s="107"/>
      <c r="C26" s="21" t="s">
        <v>37</v>
      </c>
      <c r="D26" s="107"/>
    </row>
    <row r="27" ht="17.25" customHeight="1" spans="1:4">
      <c r="A27" s="195"/>
      <c r="B27" s="107"/>
      <c r="C27" s="65" t="s">
        <v>38</v>
      </c>
      <c r="D27" s="107"/>
    </row>
    <row r="28" ht="16.5" customHeight="1" spans="1:4">
      <c r="A28" s="195"/>
      <c r="B28" s="107"/>
      <c r="C28" s="65" t="s">
        <v>39</v>
      </c>
      <c r="D28" s="107"/>
    </row>
    <row r="29" ht="16.5" customHeight="1" spans="1:4">
      <c r="A29" s="195"/>
      <c r="B29" s="107"/>
      <c r="C29" s="21" t="s">
        <v>40</v>
      </c>
      <c r="D29" s="107"/>
    </row>
    <row r="30" ht="17.25" customHeight="1" spans="1:4">
      <c r="A30" s="195"/>
      <c r="B30" s="107"/>
      <c r="C30" s="21" t="s">
        <v>41</v>
      </c>
      <c r="D30" s="107"/>
    </row>
    <row r="31" ht="17.25" customHeight="1" spans="1:4">
      <c r="A31" s="195"/>
      <c r="B31" s="107"/>
      <c r="C31" s="65" t="s">
        <v>42</v>
      </c>
      <c r="D31" s="107"/>
    </row>
    <row r="32" ht="16.5" customHeight="1" spans="1:4">
      <c r="A32" s="195" t="s">
        <v>43</v>
      </c>
      <c r="B32" s="107">
        <v>2704425.55</v>
      </c>
      <c r="C32" s="195" t="s">
        <v>44</v>
      </c>
      <c r="D32" s="107">
        <v>2704425.55</v>
      </c>
    </row>
    <row r="33" ht="16.5" customHeight="1" spans="1:4">
      <c r="A33" s="21" t="s">
        <v>45</v>
      </c>
      <c r="B33" s="107"/>
      <c r="C33" s="21" t="s">
        <v>46</v>
      </c>
      <c r="D33" s="107"/>
    </row>
    <row r="34" ht="16.5" customHeight="1" spans="1:4">
      <c r="A34" s="65" t="s">
        <v>47</v>
      </c>
      <c r="B34" s="107"/>
      <c r="C34" s="65" t="s">
        <v>47</v>
      </c>
      <c r="D34" s="107"/>
    </row>
    <row r="35" ht="16.5" customHeight="1" spans="1:4">
      <c r="A35" s="65" t="s">
        <v>48</v>
      </c>
      <c r="B35" s="107"/>
      <c r="C35" s="65" t="s">
        <v>49</v>
      </c>
      <c r="D35" s="107"/>
    </row>
    <row r="36" ht="16.5" customHeight="1" spans="1:4">
      <c r="A36" s="196" t="s">
        <v>50</v>
      </c>
      <c r="B36" s="107">
        <v>2704425.55</v>
      </c>
      <c r="C36" s="196" t="s">
        <v>51</v>
      </c>
      <c r="D36" s="107">
        <v>2704425.55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abSelected="1" workbookViewId="0">
      <selection activeCell="C14" sqref="C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8">
        <v>1</v>
      </c>
      <c r="B1" s="149">
        <v>0</v>
      </c>
      <c r="C1" s="148">
        <v>1</v>
      </c>
      <c r="D1" s="150"/>
      <c r="E1" s="150"/>
      <c r="F1" s="147" t="s">
        <v>454</v>
      </c>
    </row>
    <row r="2" ht="42" customHeight="1" spans="1:6">
      <c r="A2" s="151" t="str">
        <f>"2026"&amp;"年部门政府性基金预算支出预算表"</f>
        <v>2026年部门政府性基金预算支出预算表</v>
      </c>
      <c r="B2" s="151" t="s">
        <v>455</v>
      </c>
      <c r="C2" s="152"/>
      <c r="D2" s="153"/>
      <c r="E2" s="153"/>
      <c r="F2" s="153"/>
    </row>
    <row r="3" ht="13.5" customHeight="1" spans="1:6">
      <c r="A3" s="44" t="str">
        <f>"单位名称："&amp;"昆明市东川区科学技术协会"</f>
        <v>单位名称：昆明市东川区科学技术协会</v>
      </c>
      <c r="B3" s="44" t="s">
        <v>456</v>
      </c>
      <c r="C3" s="148"/>
      <c r="D3" s="150"/>
      <c r="E3" s="150"/>
      <c r="F3" s="147" t="s">
        <v>1</v>
      </c>
    </row>
    <row r="4" ht="19.5" customHeight="1" spans="1:6">
      <c r="A4" s="154" t="s">
        <v>182</v>
      </c>
      <c r="B4" s="155" t="s">
        <v>73</v>
      </c>
      <c r="C4" s="154" t="s">
        <v>74</v>
      </c>
      <c r="D4" s="12" t="s">
        <v>457</v>
      </c>
      <c r="E4" s="13"/>
      <c r="F4" s="36"/>
    </row>
    <row r="5" ht="18.75" customHeight="1" spans="1:6">
      <c r="A5" s="156"/>
      <c r="B5" s="157"/>
      <c r="C5" s="156"/>
      <c r="D5" s="52" t="s">
        <v>55</v>
      </c>
      <c r="E5" s="12" t="s">
        <v>76</v>
      </c>
      <c r="F5" s="52" t="s">
        <v>77</v>
      </c>
    </row>
    <row r="6" ht="18.75" customHeight="1" spans="1:6">
      <c r="A6" s="96">
        <v>1</v>
      </c>
      <c r="B6" s="158" t="s">
        <v>84</v>
      </c>
      <c r="C6" s="96">
        <v>3</v>
      </c>
      <c r="D6" s="14">
        <v>4</v>
      </c>
      <c r="E6" s="14">
        <v>5</v>
      </c>
      <c r="F6" s="14">
        <v>6</v>
      </c>
    </row>
    <row r="7" ht="21" customHeight="1" spans="1:6">
      <c r="A7" s="33"/>
      <c r="B7" s="33"/>
      <c r="C7" s="33"/>
      <c r="D7" s="107"/>
      <c r="E7" s="107"/>
      <c r="F7" s="107"/>
    </row>
    <row r="8" ht="21" customHeight="1" spans="1:6">
      <c r="A8" s="33"/>
      <c r="B8" s="33"/>
      <c r="C8" s="33"/>
      <c r="D8" s="107"/>
      <c r="E8" s="107"/>
      <c r="F8" s="107"/>
    </row>
    <row r="9" ht="18.75" customHeight="1" spans="1:6">
      <c r="A9" s="159" t="s">
        <v>172</v>
      </c>
      <c r="B9" s="159" t="s">
        <v>172</v>
      </c>
      <c r="C9" s="160" t="s">
        <v>172</v>
      </c>
      <c r="D9" s="107"/>
      <c r="E9" s="107"/>
      <c r="F9" s="107"/>
    </row>
    <row r="10" customHeight="1" spans="1:6">
      <c r="A10" s="161" t="s">
        <v>458</v>
      </c>
      <c r="B10" s="162"/>
      <c r="C10" s="162"/>
      <c r="D10" s="162"/>
      <c r="E10" s="162"/>
      <c r="F10" s="162"/>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0"/>
      <c r="C1" s="110"/>
      <c r="R1" s="42"/>
      <c r="S1" s="42" t="s">
        <v>459</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"单位名称："&amp;"昆明市东川区科学技术协会"</f>
        <v>单位名称：昆明市东川区科学技术协会</v>
      </c>
      <c r="B3" s="112"/>
      <c r="C3" s="112"/>
      <c r="D3" s="46"/>
      <c r="E3" s="46"/>
      <c r="F3" s="46"/>
      <c r="G3" s="46"/>
      <c r="H3" s="46"/>
      <c r="I3" s="46"/>
      <c r="J3" s="46"/>
      <c r="K3" s="46"/>
      <c r="L3" s="46"/>
      <c r="R3" s="47"/>
      <c r="S3" s="147" t="s">
        <v>1</v>
      </c>
    </row>
    <row r="4" ht="15.75" customHeight="1" spans="1:19">
      <c r="A4" s="49" t="s">
        <v>181</v>
      </c>
      <c r="B4" s="113" t="s">
        <v>182</v>
      </c>
      <c r="C4" s="113" t="s">
        <v>460</v>
      </c>
      <c r="D4" s="114" t="s">
        <v>461</v>
      </c>
      <c r="E4" s="114" t="s">
        <v>462</v>
      </c>
      <c r="F4" s="114" t="s">
        <v>463</v>
      </c>
      <c r="G4" s="114" t="s">
        <v>464</v>
      </c>
      <c r="H4" s="114" t="s">
        <v>465</v>
      </c>
      <c r="I4" s="127" t="s">
        <v>189</v>
      </c>
      <c r="J4" s="127"/>
      <c r="K4" s="127"/>
      <c r="L4" s="127"/>
      <c r="M4" s="128"/>
      <c r="N4" s="127"/>
      <c r="O4" s="127"/>
      <c r="P4" s="135"/>
      <c r="Q4" s="127"/>
      <c r="R4" s="128"/>
      <c r="S4" s="108"/>
    </row>
    <row r="5" ht="17.25" customHeight="1" spans="1:19">
      <c r="A5" s="51"/>
      <c r="B5" s="115"/>
      <c r="C5" s="115"/>
      <c r="D5" s="116"/>
      <c r="E5" s="116"/>
      <c r="F5" s="116"/>
      <c r="G5" s="116"/>
      <c r="H5" s="116"/>
      <c r="I5" s="116" t="s">
        <v>55</v>
      </c>
      <c r="J5" s="116" t="s">
        <v>58</v>
      </c>
      <c r="K5" s="116" t="s">
        <v>466</v>
      </c>
      <c r="L5" s="116" t="s">
        <v>467</v>
      </c>
      <c r="M5" s="129" t="s">
        <v>468</v>
      </c>
      <c r="N5" s="130" t="s">
        <v>469</v>
      </c>
      <c r="O5" s="130"/>
      <c r="P5" s="136"/>
      <c r="Q5" s="130"/>
      <c r="R5" s="137"/>
      <c r="S5" s="117"/>
    </row>
    <row r="6" ht="54" customHeight="1" spans="1:19">
      <c r="A6" s="54"/>
      <c r="B6" s="117"/>
      <c r="C6" s="117"/>
      <c r="D6" s="118"/>
      <c r="E6" s="118"/>
      <c r="F6" s="118"/>
      <c r="G6" s="118"/>
      <c r="H6" s="118"/>
      <c r="I6" s="118"/>
      <c r="J6" s="118" t="s">
        <v>57</v>
      </c>
      <c r="K6" s="118"/>
      <c r="L6" s="118"/>
      <c r="M6" s="131"/>
      <c r="N6" s="118" t="s">
        <v>57</v>
      </c>
      <c r="O6" s="118" t="s">
        <v>64</v>
      </c>
      <c r="P6" s="117" t="s">
        <v>65</v>
      </c>
      <c r="Q6" s="118" t="s">
        <v>66</v>
      </c>
      <c r="R6" s="131" t="s">
        <v>67</v>
      </c>
      <c r="S6" s="117" t="s">
        <v>68</v>
      </c>
    </row>
    <row r="7" ht="18" customHeight="1" spans="1:19">
      <c r="A7" s="139">
        <v>1</v>
      </c>
      <c r="B7" s="139" t="s">
        <v>84</v>
      </c>
      <c r="C7" s="140">
        <v>3</v>
      </c>
      <c r="D7" s="140">
        <v>4</v>
      </c>
      <c r="E7" s="139">
        <v>5</v>
      </c>
      <c r="F7" s="139">
        <v>6</v>
      </c>
      <c r="G7" s="139">
        <v>7</v>
      </c>
      <c r="H7" s="139">
        <v>8</v>
      </c>
      <c r="I7" s="139">
        <v>9</v>
      </c>
      <c r="J7" s="139">
        <v>10</v>
      </c>
      <c r="K7" s="139">
        <v>11</v>
      </c>
      <c r="L7" s="139">
        <v>12</v>
      </c>
      <c r="M7" s="139">
        <v>13</v>
      </c>
      <c r="N7" s="139">
        <v>14</v>
      </c>
      <c r="O7" s="139">
        <v>15</v>
      </c>
      <c r="P7" s="139">
        <v>16</v>
      </c>
      <c r="Q7" s="139">
        <v>17</v>
      </c>
      <c r="R7" s="139">
        <v>18</v>
      </c>
      <c r="S7" s="139">
        <v>19</v>
      </c>
    </row>
    <row r="8" ht="21" customHeight="1" spans="1:19">
      <c r="A8" s="119" t="s">
        <v>70</v>
      </c>
      <c r="B8" s="120" t="s">
        <v>70</v>
      </c>
      <c r="C8" s="120" t="s">
        <v>221</v>
      </c>
      <c r="D8" s="121" t="s">
        <v>470</v>
      </c>
      <c r="E8" s="121" t="s">
        <v>471</v>
      </c>
      <c r="F8" s="121" t="s">
        <v>472</v>
      </c>
      <c r="G8" s="141">
        <v>1</v>
      </c>
      <c r="H8" s="107">
        <v>12000</v>
      </c>
      <c r="I8" s="107">
        <v>12000</v>
      </c>
      <c r="J8" s="107">
        <v>12000</v>
      </c>
      <c r="K8" s="107"/>
      <c r="L8" s="107"/>
      <c r="M8" s="107"/>
      <c r="N8" s="107"/>
      <c r="O8" s="107"/>
      <c r="P8" s="107"/>
      <c r="Q8" s="107"/>
      <c r="R8" s="107"/>
      <c r="S8" s="107"/>
    </row>
    <row r="9" ht="21" customHeight="1" spans="1:19">
      <c r="A9" s="122" t="s">
        <v>172</v>
      </c>
      <c r="B9" s="123"/>
      <c r="C9" s="123"/>
      <c r="D9" s="124"/>
      <c r="E9" s="124"/>
      <c r="F9" s="124"/>
      <c r="G9" s="142"/>
      <c r="H9" s="107">
        <v>12000</v>
      </c>
      <c r="I9" s="107">
        <v>12000</v>
      </c>
      <c r="J9" s="107">
        <v>12000</v>
      </c>
      <c r="K9" s="107"/>
      <c r="L9" s="107"/>
      <c r="M9" s="107"/>
      <c r="N9" s="107"/>
      <c r="O9" s="107"/>
      <c r="P9" s="107"/>
      <c r="Q9" s="107"/>
      <c r="R9" s="107"/>
      <c r="S9" s="107"/>
    </row>
    <row r="10" ht="21" customHeight="1" spans="1:19">
      <c r="A10" s="143" t="s">
        <v>473</v>
      </c>
      <c r="B10" s="144"/>
      <c r="C10" s="144"/>
      <c r="D10" s="143"/>
      <c r="E10" s="143"/>
      <c r="F10" s="143"/>
      <c r="G10" s="145"/>
      <c r="H10" s="146"/>
      <c r="I10" s="146"/>
      <c r="J10" s="146"/>
      <c r="K10" s="146"/>
      <c r="L10" s="146"/>
      <c r="M10" s="146"/>
      <c r="N10" s="146"/>
      <c r="O10" s="146"/>
      <c r="P10" s="146"/>
      <c r="Q10" s="146"/>
      <c r="R10" s="146"/>
      <c r="S10" s="14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25"/>
      <c r="O1" s="104"/>
      <c r="P1" s="104"/>
      <c r="Q1" s="110"/>
      <c r="R1" s="104"/>
      <c r="S1" s="133"/>
      <c r="T1" s="133" t="s">
        <v>474</v>
      </c>
    </row>
    <row r="2" ht="41.25" customHeight="1" spans="1:20">
      <c r="A2" s="100" t="str">
        <f>"2026"&amp;"年部门政府购买服务预算表"</f>
        <v>2026年部门政府购买服务预算表</v>
      </c>
      <c r="B2" s="95"/>
      <c r="C2" s="95"/>
      <c r="D2" s="95"/>
      <c r="E2" s="95"/>
      <c r="F2" s="95"/>
      <c r="G2" s="95"/>
      <c r="H2" s="111"/>
      <c r="I2" s="111"/>
      <c r="J2" s="111"/>
      <c r="K2" s="111"/>
      <c r="L2" s="111"/>
      <c r="M2" s="111"/>
      <c r="N2" s="126"/>
      <c r="O2" s="111"/>
      <c r="P2" s="111"/>
      <c r="Q2" s="95"/>
      <c r="R2" s="111"/>
      <c r="S2" s="126"/>
      <c r="T2" s="95"/>
    </row>
    <row r="3" ht="22.5" customHeight="1" spans="1:20">
      <c r="A3" s="101" t="str">
        <f>"单位名称："&amp;"昆明市东川区科学技术协会"</f>
        <v>单位名称：昆明市东川区科学技术协会</v>
      </c>
      <c r="B3" s="112"/>
      <c r="C3" s="112"/>
      <c r="D3" s="112"/>
      <c r="E3" s="112"/>
      <c r="F3" s="112"/>
      <c r="G3" s="112"/>
      <c r="H3" s="102"/>
      <c r="I3" s="102"/>
      <c r="J3" s="102"/>
      <c r="K3" s="102"/>
      <c r="L3" s="102"/>
      <c r="M3" s="102"/>
      <c r="N3" s="125"/>
      <c r="O3" s="104"/>
      <c r="P3" s="104"/>
      <c r="Q3" s="110"/>
      <c r="R3" s="104"/>
      <c r="S3" s="134"/>
      <c r="T3" s="133" t="s">
        <v>1</v>
      </c>
    </row>
    <row r="4" ht="24" customHeight="1" spans="1:20">
      <c r="A4" s="49" t="s">
        <v>181</v>
      </c>
      <c r="B4" s="113" t="s">
        <v>182</v>
      </c>
      <c r="C4" s="113" t="s">
        <v>460</v>
      </c>
      <c r="D4" s="113" t="s">
        <v>475</v>
      </c>
      <c r="E4" s="113" t="s">
        <v>476</v>
      </c>
      <c r="F4" s="113" t="s">
        <v>477</v>
      </c>
      <c r="G4" s="113" t="s">
        <v>478</v>
      </c>
      <c r="H4" s="114" t="s">
        <v>479</v>
      </c>
      <c r="I4" s="114" t="s">
        <v>480</v>
      </c>
      <c r="J4" s="127" t="s">
        <v>189</v>
      </c>
      <c r="K4" s="127"/>
      <c r="L4" s="127"/>
      <c r="M4" s="127"/>
      <c r="N4" s="128"/>
      <c r="O4" s="127"/>
      <c r="P4" s="127"/>
      <c r="Q4" s="135"/>
      <c r="R4" s="127"/>
      <c r="S4" s="128"/>
      <c r="T4" s="108"/>
    </row>
    <row r="5" ht="24" customHeight="1" spans="1:20">
      <c r="A5" s="51"/>
      <c r="B5" s="115"/>
      <c r="C5" s="115"/>
      <c r="D5" s="115"/>
      <c r="E5" s="115"/>
      <c r="F5" s="115"/>
      <c r="G5" s="115"/>
      <c r="H5" s="116"/>
      <c r="I5" s="116"/>
      <c r="J5" s="116" t="s">
        <v>55</v>
      </c>
      <c r="K5" s="116" t="s">
        <v>58</v>
      </c>
      <c r="L5" s="116" t="s">
        <v>466</v>
      </c>
      <c r="M5" s="116" t="s">
        <v>467</v>
      </c>
      <c r="N5" s="129" t="s">
        <v>468</v>
      </c>
      <c r="O5" s="130" t="s">
        <v>469</v>
      </c>
      <c r="P5" s="130"/>
      <c r="Q5" s="136"/>
      <c r="R5" s="130"/>
      <c r="S5" s="137"/>
      <c r="T5" s="117"/>
    </row>
    <row r="6" ht="54" customHeight="1" spans="1:20">
      <c r="A6" s="54"/>
      <c r="B6" s="117"/>
      <c r="C6" s="117"/>
      <c r="D6" s="117"/>
      <c r="E6" s="117"/>
      <c r="F6" s="117"/>
      <c r="G6" s="117"/>
      <c r="H6" s="118"/>
      <c r="I6" s="118"/>
      <c r="J6" s="118"/>
      <c r="K6" s="118" t="s">
        <v>57</v>
      </c>
      <c r="L6" s="118"/>
      <c r="M6" s="118"/>
      <c r="N6" s="131"/>
      <c r="O6" s="118" t="s">
        <v>57</v>
      </c>
      <c r="P6" s="118" t="s">
        <v>64</v>
      </c>
      <c r="Q6" s="117" t="s">
        <v>65</v>
      </c>
      <c r="R6" s="118" t="s">
        <v>66</v>
      </c>
      <c r="S6" s="131" t="s">
        <v>67</v>
      </c>
      <c r="T6" s="117" t="s">
        <v>68</v>
      </c>
    </row>
    <row r="7" ht="17.25" customHeight="1" spans="1:20">
      <c r="A7" s="55">
        <v>1</v>
      </c>
      <c r="B7" s="117">
        <v>2</v>
      </c>
      <c r="C7" s="55">
        <v>3</v>
      </c>
      <c r="D7" s="55">
        <v>4</v>
      </c>
      <c r="E7" s="117">
        <v>5</v>
      </c>
      <c r="F7" s="55">
        <v>6</v>
      </c>
      <c r="G7" s="55">
        <v>7</v>
      </c>
      <c r="H7" s="117">
        <v>8</v>
      </c>
      <c r="I7" s="55">
        <v>9</v>
      </c>
      <c r="J7" s="55">
        <v>10</v>
      </c>
      <c r="K7" s="117">
        <v>11</v>
      </c>
      <c r="L7" s="55">
        <v>12</v>
      </c>
      <c r="M7" s="55">
        <v>13</v>
      </c>
      <c r="N7" s="117">
        <v>14</v>
      </c>
      <c r="O7" s="55">
        <v>15</v>
      </c>
      <c r="P7" s="55">
        <v>16</v>
      </c>
      <c r="Q7" s="117">
        <v>17</v>
      </c>
      <c r="R7" s="55">
        <v>18</v>
      </c>
      <c r="S7" s="55">
        <v>19</v>
      </c>
      <c r="T7" s="55">
        <v>20</v>
      </c>
    </row>
    <row r="8" ht="21" customHeight="1" spans="1:20">
      <c r="A8" s="119"/>
      <c r="B8" s="120"/>
      <c r="C8" s="120"/>
      <c r="D8" s="120"/>
      <c r="E8" s="120"/>
      <c r="F8" s="120"/>
      <c r="G8" s="120"/>
      <c r="H8" s="121"/>
      <c r="I8" s="121"/>
      <c r="J8" s="107"/>
      <c r="K8" s="107"/>
      <c r="L8" s="107"/>
      <c r="M8" s="107"/>
      <c r="N8" s="107"/>
      <c r="O8" s="107"/>
      <c r="P8" s="107"/>
      <c r="Q8" s="107"/>
      <c r="R8" s="107"/>
      <c r="S8" s="107"/>
      <c r="T8" s="107"/>
    </row>
    <row r="9" ht="21" customHeight="1" spans="1:20">
      <c r="A9" s="122" t="s">
        <v>172</v>
      </c>
      <c r="B9" s="123"/>
      <c r="C9" s="123"/>
      <c r="D9" s="123"/>
      <c r="E9" s="123"/>
      <c r="F9" s="123"/>
      <c r="G9" s="123"/>
      <c r="H9" s="124"/>
      <c r="I9" s="132"/>
      <c r="J9" s="107"/>
      <c r="K9" s="107"/>
      <c r="L9" s="107"/>
      <c r="M9" s="107"/>
      <c r="N9" s="107"/>
      <c r="O9" s="107"/>
      <c r="P9" s="107"/>
      <c r="Q9" s="107"/>
      <c r="R9" s="107"/>
      <c r="S9" s="107"/>
      <c r="T9" s="107"/>
    </row>
    <row r="10" customHeight="1" spans="1:1">
      <c r="A10" t="s">
        <v>481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99"/>
      <c r="M1" s="42" t="s">
        <v>482</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"单位名称："&amp;"昆明市东川区科学技术协会"</f>
        <v>单位名称：昆明市东川区科学技术协会</v>
      </c>
      <c r="B3" s="102"/>
      <c r="C3" s="102"/>
      <c r="D3" s="103"/>
      <c r="E3" s="104"/>
      <c r="F3" s="104"/>
      <c r="G3" s="104"/>
      <c r="H3" s="104"/>
      <c r="I3" s="104"/>
      <c r="M3" s="47" t="s">
        <v>1</v>
      </c>
    </row>
    <row r="4" ht="19.5" customHeight="1" spans="1:13">
      <c r="A4" s="62" t="s">
        <v>483</v>
      </c>
      <c r="B4" s="12" t="s">
        <v>189</v>
      </c>
      <c r="C4" s="13"/>
      <c r="D4" s="13"/>
      <c r="E4" s="12" t="s">
        <v>484</v>
      </c>
      <c r="F4" s="13"/>
      <c r="G4" s="13"/>
      <c r="H4" s="13"/>
      <c r="I4" s="13"/>
      <c r="J4" s="13"/>
      <c r="K4" s="13"/>
      <c r="L4" s="13"/>
      <c r="M4" s="108"/>
    </row>
    <row r="5" ht="40.5" customHeight="1" spans="1:13">
      <c r="A5" s="55"/>
      <c r="B5" s="63" t="s">
        <v>55</v>
      </c>
      <c r="C5" s="49" t="s">
        <v>58</v>
      </c>
      <c r="D5" s="105" t="s">
        <v>466</v>
      </c>
      <c r="E5" s="81"/>
      <c r="F5" s="81"/>
      <c r="G5" s="81"/>
      <c r="H5" s="81"/>
      <c r="I5" s="81"/>
      <c r="J5" s="81"/>
      <c r="K5" s="81"/>
      <c r="L5" s="81"/>
      <c r="M5" s="109"/>
    </row>
    <row r="6" ht="19.5" customHeight="1" spans="1:13">
      <c r="A6" s="56">
        <v>1</v>
      </c>
      <c r="B6" s="56">
        <v>2</v>
      </c>
      <c r="C6" s="56">
        <v>3</v>
      </c>
      <c r="D6" s="106">
        <v>4</v>
      </c>
      <c r="E6" s="69">
        <v>5</v>
      </c>
      <c r="F6" s="56">
        <v>6</v>
      </c>
      <c r="G6" s="56">
        <v>7</v>
      </c>
      <c r="H6" s="106">
        <v>8</v>
      </c>
      <c r="I6" s="56">
        <v>9</v>
      </c>
      <c r="J6" s="56">
        <v>10</v>
      </c>
      <c r="K6" s="56">
        <v>11</v>
      </c>
      <c r="L6" s="56">
        <v>13</v>
      </c>
      <c r="M6" s="69">
        <v>24</v>
      </c>
    </row>
    <row r="7" ht="19.5" customHeight="1" spans="1:13">
      <c r="A7" s="18"/>
      <c r="B7" s="107"/>
      <c r="C7" s="107"/>
      <c r="D7" s="107"/>
      <c r="E7" s="107"/>
      <c r="F7" s="107"/>
      <c r="G7" s="107"/>
      <c r="H7" s="107"/>
      <c r="I7" s="107"/>
      <c r="J7" s="107"/>
      <c r="K7" s="107"/>
      <c r="L7" s="107"/>
      <c r="M7" s="107"/>
    </row>
    <row r="8" ht="19.5" customHeight="1" spans="1:13">
      <c r="A8" s="97"/>
      <c r="B8" s="107"/>
      <c r="C8" s="107"/>
      <c r="D8" s="107"/>
      <c r="E8" s="107"/>
      <c r="F8" s="107"/>
      <c r="G8" s="107"/>
      <c r="H8" s="107"/>
      <c r="I8" s="107"/>
      <c r="J8" s="107"/>
      <c r="K8" s="107"/>
      <c r="L8" s="107"/>
      <c r="M8" s="107"/>
    </row>
    <row r="9" customHeight="1" spans="1:1">
      <c r="A9" t="s">
        <v>485</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 sqref="A2:J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486</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
      <c r="A3" s="44" t="str">
        <f>"单位名称："&amp;"昆明市东川区科学技术协会"</f>
        <v>单位名称：昆明市东川区科学技术协会</v>
      </c>
    </row>
    <row r="4" ht="44.25" customHeight="1" spans="1:10">
      <c r="A4" s="17" t="s">
        <v>483</v>
      </c>
      <c r="B4" s="17" t="s">
        <v>312</v>
      </c>
      <c r="C4" s="17" t="s">
        <v>313</v>
      </c>
      <c r="D4" s="17" t="s">
        <v>314</v>
      </c>
      <c r="E4" s="17" t="s">
        <v>315</v>
      </c>
      <c r="F4" s="96" t="s">
        <v>316</v>
      </c>
      <c r="G4" s="17" t="s">
        <v>317</v>
      </c>
      <c r="H4" s="96" t="s">
        <v>318</v>
      </c>
      <c r="I4" s="96" t="s">
        <v>319</v>
      </c>
      <c r="J4" s="17" t="s">
        <v>320</v>
      </c>
    </row>
    <row r="5" ht="14.25" customHeight="1" spans="1:10">
      <c r="A5" s="17">
        <v>1</v>
      </c>
      <c r="B5" s="17">
        <v>2</v>
      </c>
      <c r="C5" s="17">
        <v>3</v>
      </c>
      <c r="D5" s="17">
        <v>4</v>
      </c>
      <c r="E5" s="17">
        <v>5</v>
      </c>
      <c r="F5" s="96">
        <v>6</v>
      </c>
      <c r="G5" s="17">
        <v>7</v>
      </c>
      <c r="H5" s="96">
        <v>8</v>
      </c>
      <c r="I5" s="96">
        <v>9</v>
      </c>
      <c r="J5" s="17">
        <v>10</v>
      </c>
    </row>
    <row r="6" ht="42" customHeight="1" spans="1:10">
      <c r="A6" s="18"/>
      <c r="B6" s="97"/>
      <c r="C6" s="97"/>
      <c r="D6" s="97"/>
      <c r="E6" s="34"/>
      <c r="F6" s="98"/>
      <c r="G6" s="34"/>
      <c r="H6" s="98"/>
      <c r="I6" s="98"/>
      <c r="J6" s="34"/>
    </row>
    <row r="7" ht="42" customHeight="1" spans="1:10">
      <c r="A7" s="18"/>
      <c r="B7" s="33"/>
      <c r="C7" s="33"/>
      <c r="D7" s="33"/>
      <c r="E7" s="18"/>
      <c r="F7" s="33"/>
      <c r="G7" s="18"/>
      <c r="H7" s="33"/>
      <c r="I7" s="33"/>
      <c r="J7" s="18"/>
    </row>
    <row r="8" customHeight="1" spans="1:1">
      <c r="A8" t="s">
        <v>485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D9" sqref="D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487</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"单位名称："&amp;"昆明市东川区科学技术协会"</f>
        <v>单位名称：昆明市东川区科学技术协会</v>
      </c>
      <c r="B3" s="78"/>
      <c r="C3" s="78"/>
      <c r="D3" s="79"/>
      <c r="F3" s="76"/>
      <c r="G3" s="75"/>
      <c r="H3" s="75"/>
      <c r="I3" s="93" t="s">
        <v>1</v>
      </c>
    </row>
    <row r="4" ht="28.5" customHeight="1" spans="1:9">
      <c r="A4" s="80" t="s">
        <v>181</v>
      </c>
      <c r="B4" s="81" t="s">
        <v>182</v>
      </c>
      <c r="C4" s="82" t="s">
        <v>488</v>
      </c>
      <c r="D4" s="80" t="s">
        <v>489</v>
      </c>
      <c r="E4" s="80" t="s">
        <v>490</v>
      </c>
      <c r="F4" s="80" t="s">
        <v>491</v>
      </c>
      <c r="G4" s="81" t="s">
        <v>492</v>
      </c>
      <c r="H4" s="69"/>
      <c r="I4" s="80"/>
    </row>
    <row r="5" ht="21" customHeight="1" spans="1:9">
      <c r="A5" s="82"/>
      <c r="B5" s="83"/>
      <c r="C5" s="83"/>
      <c r="D5" s="84"/>
      <c r="E5" s="83"/>
      <c r="F5" s="83"/>
      <c r="G5" s="81" t="s">
        <v>464</v>
      </c>
      <c r="H5" s="81" t="s">
        <v>493</v>
      </c>
      <c r="I5" s="81" t="s">
        <v>494</v>
      </c>
    </row>
    <row r="6" ht="17.25" customHeight="1" spans="1:9">
      <c r="A6" s="85" t="s">
        <v>83</v>
      </c>
      <c r="B6" s="32" t="s">
        <v>84</v>
      </c>
      <c r="C6" s="85" t="s">
        <v>85</v>
      </c>
      <c r="D6" s="34" t="s">
        <v>86</v>
      </c>
      <c r="E6" s="85" t="s">
        <v>87</v>
      </c>
      <c r="F6" s="32" t="s">
        <v>88</v>
      </c>
      <c r="G6" s="86" t="s">
        <v>89</v>
      </c>
      <c r="H6" s="34" t="s">
        <v>90</v>
      </c>
      <c r="I6" s="34">
        <v>9</v>
      </c>
    </row>
    <row r="7" ht="19.5" customHeight="1" spans="1:9">
      <c r="A7" s="87"/>
      <c r="B7" s="65"/>
      <c r="C7" s="65"/>
      <c r="D7" s="18"/>
      <c r="E7" s="33"/>
      <c r="F7" s="86"/>
      <c r="G7" s="88"/>
      <c r="H7" s="89"/>
      <c r="I7" s="89"/>
    </row>
    <row r="8" ht="19.5" customHeight="1" spans="1:9">
      <c r="A8" s="20" t="s">
        <v>55</v>
      </c>
      <c r="B8" s="90"/>
      <c r="C8" s="90"/>
      <c r="D8" s="91"/>
      <c r="E8" s="92"/>
      <c r="F8" s="92"/>
      <c r="G8" s="88"/>
      <c r="H8" s="89"/>
      <c r="I8" s="89"/>
    </row>
    <row r="9" customHeight="1" spans="4:4">
      <c r="D9" t="s">
        <v>495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496</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"单位名称："&amp;"昆明市东川区科学技术协会"</f>
        <v>单位名称：昆明市东川区科学技术协会</v>
      </c>
      <c r="B3" s="45"/>
      <c r="C3" s="45"/>
      <c r="D3" s="45"/>
      <c r="E3" s="45"/>
      <c r="F3" s="45"/>
      <c r="G3" s="45"/>
      <c r="H3" s="46"/>
      <c r="I3" s="46"/>
      <c r="J3" s="46"/>
      <c r="K3" s="47" t="s">
        <v>1</v>
      </c>
    </row>
    <row r="4" ht="21.75" customHeight="1" spans="1:11">
      <c r="A4" s="48" t="s">
        <v>264</v>
      </c>
      <c r="B4" s="48" t="s">
        <v>184</v>
      </c>
      <c r="C4" s="48" t="s">
        <v>265</v>
      </c>
      <c r="D4" s="49" t="s">
        <v>185</v>
      </c>
      <c r="E4" s="49" t="s">
        <v>186</v>
      </c>
      <c r="F4" s="49" t="s">
        <v>266</v>
      </c>
      <c r="G4" s="49" t="s">
        <v>267</v>
      </c>
      <c r="H4" s="62" t="s">
        <v>55</v>
      </c>
      <c r="I4" s="12" t="s">
        <v>497</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9">
        <v>10</v>
      </c>
      <c r="K7" s="69">
        <v>11</v>
      </c>
    </row>
    <row r="8" ht="18.75" customHeight="1" spans="1:11">
      <c r="A8" s="18"/>
      <c r="B8" s="33"/>
      <c r="C8" s="18"/>
      <c r="D8" s="18"/>
      <c r="E8" s="18"/>
      <c r="F8" s="18"/>
      <c r="G8" s="18"/>
      <c r="H8" s="64"/>
      <c r="I8" s="70"/>
      <c r="J8" s="70"/>
      <c r="K8" s="64"/>
    </row>
    <row r="9" ht="18.75" customHeight="1" spans="1:11">
      <c r="A9" s="65"/>
      <c r="B9" s="33"/>
      <c r="C9" s="33"/>
      <c r="D9" s="33"/>
      <c r="E9" s="33"/>
      <c r="F9" s="33"/>
      <c r="G9" s="33"/>
      <c r="H9" s="58"/>
      <c r="I9" s="58"/>
      <c r="J9" s="58"/>
      <c r="K9" s="64"/>
    </row>
    <row r="10" ht="18.75" customHeight="1" spans="1:11">
      <c r="A10" s="66" t="s">
        <v>172</v>
      </c>
      <c r="B10" s="67"/>
      <c r="C10" s="67"/>
      <c r="D10" s="67"/>
      <c r="E10" s="67"/>
      <c r="F10" s="67"/>
      <c r="G10" s="68"/>
      <c r="H10" s="58"/>
      <c r="I10" s="58"/>
      <c r="J10" s="58"/>
      <c r="K10" s="64"/>
    </row>
    <row r="11" customHeight="1" spans="1:1">
      <c r="A11" t="s">
        <v>498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499</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"单位名称："&amp;"昆明市东川区科学技术协会"</f>
        <v>单位名称：昆明市东川区科学技术协会</v>
      </c>
      <c r="B3" s="45"/>
      <c r="C3" s="45"/>
      <c r="D3" s="45"/>
      <c r="E3" s="46"/>
      <c r="F3" s="46"/>
      <c r="G3" s="47" t="s">
        <v>1</v>
      </c>
    </row>
    <row r="4" ht="21.75" customHeight="1" spans="1:7">
      <c r="A4" s="48" t="s">
        <v>265</v>
      </c>
      <c r="B4" s="48" t="s">
        <v>264</v>
      </c>
      <c r="C4" s="48" t="s">
        <v>184</v>
      </c>
      <c r="D4" s="49" t="s">
        <v>500</v>
      </c>
      <c r="E4" s="12" t="s">
        <v>58</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70</v>
      </c>
      <c r="B8" s="57"/>
      <c r="C8" s="57"/>
      <c r="D8" s="33"/>
      <c r="E8" s="58">
        <v>1714213.55</v>
      </c>
      <c r="F8" s="58"/>
      <c r="G8" s="58"/>
    </row>
    <row r="9" ht="18.75" customHeight="1" spans="1:7">
      <c r="A9" s="33"/>
      <c r="B9" s="33" t="s">
        <v>501</v>
      </c>
      <c r="C9" s="33" t="s">
        <v>272</v>
      </c>
      <c r="D9" s="33" t="s">
        <v>502</v>
      </c>
      <c r="E9" s="58">
        <v>14600.61</v>
      </c>
      <c r="F9" s="58"/>
      <c r="G9" s="58"/>
    </row>
    <row r="10" ht="18.75" customHeight="1" spans="1:7">
      <c r="A10" s="26"/>
      <c r="B10" s="33" t="s">
        <v>501</v>
      </c>
      <c r="C10" s="33" t="s">
        <v>274</v>
      </c>
      <c r="D10" s="33" t="s">
        <v>502</v>
      </c>
      <c r="E10" s="58">
        <v>100000</v>
      </c>
      <c r="F10" s="58"/>
      <c r="G10" s="58"/>
    </row>
    <row r="11" ht="18.75" customHeight="1" spans="1:7">
      <c r="A11" s="26"/>
      <c r="B11" s="33" t="s">
        <v>501</v>
      </c>
      <c r="C11" s="33" t="s">
        <v>276</v>
      </c>
      <c r="D11" s="33" t="s">
        <v>502</v>
      </c>
      <c r="E11" s="58">
        <v>20000</v>
      </c>
      <c r="F11" s="58"/>
      <c r="G11" s="58"/>
    </row>
    <row r="12" ht="18.75" customHeight="1" spans="1:7">
      <c r="A12" s="26"/>
      <c r="B12" s="33" t="s">
        <v>501</v>
      </c>
      <c r="C12" s="33" t="s">
        <v>280</v>
      </c>
      <c r="D12" s="33" t="s">
        <v>502</v>
      </c>
      <c r="E12" s="58">
        <v>21833</v>
      </c>
      <c r="F12" s="58"/>
      <c r="G12" s="58"/>
    </row>
    <row r="13" ht="18.75" customHeight="1" spans="1:7">
      <c r="A13" s="26"/>
      <c r="B13" s="33" t="s">
        <v>501</v>
      </c>
      <c r="C13" s="33" t="s">
        <v>282</v>
      </c>
      <c r="D13" s="33" t="s">
        <v>502</v>
      </c>
      <c r="E13" s="58">
        <v>50000</v>
      </c>
      <c r="F13" s="58"/>
      <c r="G13" s="58"/>
    </row>
    <row r="14" ht="18.75" customHeight="1" spans="1:7">
      <c r="A14" s="26"/>
      <c r="B14" s="33" t="s">
        <v>501</v>
      </c>
      <c r="C14" s="33" t="s">
        <v>284</v>
      </c>
      <c r="D14" s="33" t="s">
        <v>502</v>
      </c>
      <c r="E14" s="58">
        <v>77384.6</v>
      </c>
      <c r="F14" s="58"/>
      <c r="G14" s="58"/>
    </row>
    <row r="15" ht="18.75" customHeight="1" spans="1:7">
      <c r="A15" s="26"/>
      <c r="B15" s="33" t="s">
        <v>503</v>
      </c>
      <c r="C15" s="33" t="s">
        <v>287</v>
      </c>
      <c r="D15" s="33" t="s">
        <v>502</v>
      </c>
      <c r="E15" s="58">
        <v>100000</v>
      </c>
      <c r="F15" s="58"/>
      <c r="G15" s="58"/>
    </row>
    <row r="16" ht="18.75" customHeight="1" spans="1:7">
      <c r="A16" s="26"/>
      <c r="B16" s="33" t="s">
        <v>504</v>
      </c>
      <c r="C16" s="33" t="s">
        <v>290</v>
      </c>
      <c r="D16" s="33" t="s">
        <v>502</v>
      </c>
      <c r="E16" s="58">
        <v>298493.12</v>
      </c>
      <c r="F16" s="58"/>
      <c r="G16" s="58"/>
    </row>
    <row r="17" ht="18.75" customHeight="1" spans="1:7">
      <c r="A17" s="26"/>
      <c r="B17" s="33" t="s">
        <v>504</v>
      </c>
      <c r="C17" s="33" t="s">
        <v>294</v>
      </c>
      <c r="D17" s="33" t="s">
        <v>502</v>
      </c>
      <c r="E17" s="58">
        <v>149000</v>
      </c>
      <c r="F17" s="58"/>
      <c r="G17" s="58"/>
    </row>
    <row r="18" ht="18.75" customHeight="1" spans="1:7">
      <c r="A18" s="26"/>
      <c r="B18" s="33" t="s">
        <v>504</v>
      </c>
      <c r="C18" s="33" t="s">
        <v>296</v>
      </c>
      <c r="D18" s="33" t="s">
        <v>502</v>
      </c>
      <c r="E18" s="58">
        <v>61069.22</v>
      </c>
      <c r="F18" s="58"/>
      <c r="G18" s="58"/>
    </row>
    <row r="19" ht="18.75" customHeight="1" spans="1:7">
      <c r="A19" s="26"/>
      <c r="B19" s="33" t="s">
        <v>504</v>
      </c>
      <c r="C19" s="33" t="s">
        <v>298</v>
      </c>
      <c r="D19" s="33" t="s">
        <v>502</v>
      </c>
      <c r="E19" s="58">
        <v>130000</v>
      </c>
      <c r="F19" s="58"/>
      <c r="G19" s="58"/>
    </row>
    <row r="20" ht="18.75" customHeight="1" spans="1:7">
      <c r="A20" s="26"/>
      <c r="B20" s="33" t="s">
        <v>504</v>
      </c>
      <c r="C20" s="33" t="s">
        <v>300</v>
      </c>
      <c r="D20" s="33" t="s">
        <v>502</v>
      </c>
      <c r="E20" s="58">
        <v>50000</v>
      </c>
      <c r="F20" s="58"/>
      <c r="G20" s="58"/>
    </row>
    <row r="21" ht="18.75" customHeight="1" spans="1:7">
      <c r="A21" s="26"/>
      <c r="B21" s="33" t="s">
        <v>504</v>
      </c>
      <c r="C21" s="33" t="s">
        <v>302</v>
      </c>
      <c r="D21" s="33" t="s">
        <v>502</v>
      </c>
      <c r="E21" s="58">
        <v>140000</v>
      </c>
      <c r="F21" s="58"/>
      <c r="G21" s="58"/>
    </row>
    <row r="22" ht="18.75" customHeight="1" spans="1:7">
      <c r="A22" s="26"/>
      <c r="B22" s="33" t="s">
        <v>504</v>
      </c>
      <c r="C22" s="33" t="s">
        <v>304</v>
      </c>
      <c r="D22" s="33" t="s">
        <v>502</v>
      </c>
      <c r="E22" s="58">
        <v>20000</v>
      </c>
      <c r="F22" s="58"/>
      <c r="G22" s="58"/>
    </row>
    <row r="23" ht="18.75" customHeight="1" spans="1:7">
      <c r="A23" s="26"/>
      <c r="B23" s="33" t="s">
        <v>504</v>
      </c>
      <c r="C23" s="33" t="s">
        <v>306</v>
      </c>
      <c r="D23" s="33" t="s">
        <v>502</v>
      </c>
      <c r="E23" s="58">
        <v>11833</v>
      </c>
      <c r="F23" s="58"/>
      <c r="G23" s="58"/>
    </row>
    <row r="24" ht="18.75" customHeight="1" spans="1:7">
      <c r="A24" s="26"/>
      <c r="B24" s="33" t="s">
        <v>504</v>
      </c>
      <c r="C24" s="33" t="s">
        <v>308</v>
      </c>
      <c r="D24" s="33" t="s">
        <v>502</v>
      </c>
      <c r="E24" s="58">
        <v>170000</v>
      </c>
      <c r="F24" s="58"/>
      <c r="G24" s="58"/>
    </row>
    <row r="25" ht="18.75" customHeight="1" spans="1:7">
      <c r="A25" s="26"/>
      <c r="B25" s="33" t="s">
        <v>504</v>
      </c>
      <c r="C25" s="33" t="s">
        <v>310</v>
      </c>
      <c r="D25" s="33" t="s">
        <v>502</v>
      </c>
      <c r="E25" s="58">
        <v>300000</v>
      </c>
      <c r="F25" s="58"/>
      <c r="G25" s="58"/>
    </row>
    <row r="26" ht="18.75" customHeight="1" spans="1:7">
      <c r="A26" s="59" t="s">
        <v>55</v>
      </c>
      <c r="B26" s="60" t="s">
        <v>505</v>
      </c>
      <c r="C26" s="60"/>
      <c r="D26" s="61"/>
      <c r="E26" s="58">
        <v>1714213.55</v>
      </c>
      <c r="F26" s="58"/>
      <c r="G26" s="58"/>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topLeftCell="A6"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506</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"单位名称："&amp;"昆明市东川区科学技术协会"</f>
        <v>单位名称：昆明市东川区科学技术协会</v>
      </c>
      <c r="B3" s="3"/>
      <c r="C3" s="4"/>
      <c r="D3" s="5"/>
      <c r="E3" s="5"/>
      <c r="F3" s="5"/>
      <c r="G3" s="5"/>
      <c r="H3" s="5"/>
      <c r="I3" s="5"/>
      <c r="J3" s="227" t="s">
        <v>1</v>
      </c>
    </row>
    <row r="4" ht="30" customHeight="1" spans="1:10">
      <c r="A4" s="6" t="s">
        <v>507</v>
      </c>
      <c r="B4" s="7" t="s">
        <v>71</v>
      </c>
      <c r="C4" s="8"/>
      <c r="D4" s="8"/>
      <c r="E4" s="9"/>
      <c r="F4" s="10" t="s">
        <v>508</v>
      </c>
      <c r="G4" s="9"/>
      <c r="H4" s="11" t="s">
        <v>70</v>
      </c>
      <c r="I4" s="8"/>
      <c r="J4" s="9"/>
    </row>
    <row r="5" ht="32.25" customHeight="1" spans="1:10">
      <c r="A5" s="12" t="s">
        <v>509</v>
      </c>
      <c r="B5" s="13"/>
      <c r="C5" s="13"/>
      <c r="D5" s="13"/>
      <c r="E5" s="13"/>
      <c r="F5" s="13"/>
      <c r="G5" s="13"/>
      <c r="H5" s="13"/>
      <c r="I5" s="36"/>
      <c r="J5" s="37" t="s">
        <v>510</v>
      </c>
    </row>
    <row r="6" ht="99.75" customHeight="1" spans="1:10">
      <c r="A6" s="14" t="s">
        <v>511</v>
      </c>
      <c r="B6" s="15" t="s">
        <v>512</v>
      </c>
      <c r="C6" s="16" t="s">
        <v>513</v>
      </c>
      <c r="D6" s="16"/>
      <c r="E6" s="16"/>
      <c r="F6" s="16"/>
      <c r="G6" s="16"/>
      <c r="H6" s="16"/>
      <c r="I6" s="16"/>
      <c r="J6" s="38" t="s">
        <v>514</v>
      </c>
    </row>
    <row r="7" ht="99.75" customHeight="1" spans="1:10">
      <c r="A7" s="14"/>
      <c r="B7" s="15" t="str">
        <f>"总体绩效目标（"&amp;"2026"&amp;"-"&amp;("2026"+2)&amp;"年期间）"</f>
        <v>总体绩效目标（2026-2028年期间）</v>
      </c>
      <c r="C7" s="16" t="s">
        <v>515</v>
      </c>
      <c r="D7" s="16"/>
      <c r="E7" s="16"/>
      <c r="F7" s="16"/>
      <c r="G7" s="16"/>
      <c r="H7" s="16"/>
      <c r="I7" s="16"/>
      <c r="J7" s="38" t="s">
        <v>516</v>
      </c>
    </row>
    <row r="8" ht="75" customHeight="1" spans="1:10">
      <c r="A8" s="15" t="s">
        <v>517</v>
      </c>
      <c r="B8" s="17" t="str">
        <f>"预算年度（"&amp;"2026"&amp;"年）绩效目标"</f>
        <v>预算年度（2026年）绩效目标</v>
      </c>
      <c r="C8" s="18" t="s">
        <v>518</v>
      </c>
      <c r="D8" s="18"/>
      <c r="E8" s="18"/>
      <c r="F8" s="18"/>
      <c r="G8" s="18"/>
      <c r="H8" s="18"/>
      <c r="I8" s="18"/>
      <c r="J8" s="39" t="s">
        <v>519</v>
      </c>
    </row>
    <row r="9" ht="32.25" customHeight="1" spans="1:10">
      <c r="A9" s="19" t="s">
        <v>520</v>
      </c>
      <c r="B9" s="19"/>
      <c r="C9" s="19"/>
      <c r="D9" s="19"/>
      <c r="E9" s="19"/>
      <c r="F9" s="19"/>
      <c r="G9" s="19"/>
      <c r="H9" s="19"/>
      <c r="I9" s="19"/>
      <c r="J9" s="19"/>
    </row>
    <row r="10" ht="32.25" customHeight="1" spans="1:10">
      <c r="A10" s="15" t="s">
        <v>521</v>
      </c>
      <c r="B10" s="15"/>
      <c r="C10" s="14" t="s">
        <v>522</v>
      </c>
      <c r="D10" s="14"/>
      <c r="E10" s="14"/>
      <c r="F10" s="14" t="s">
        <v>523</v>
      </c>
      <c r="G10" s="14"/>
      <c r="H10" s="14" t="s">
        <v>524</v>
      </c>
      <c r="I10" s="14"/>
      <c r="J10" s="14"/>
    </row>
    <row r="11" ht="32.25" customHeight="1" spans="1:10">
      <c r="A11" s="15"/>
      <c r="B11" s="15"/>
      <c r="C11" s="14"/>
      <c r="D11" s="14"/>
      <c r="E11" s="14"/>
      <c r="F11" s="14"/>
      <c r="G11" s="14"/>
      <c r="H11" s="15" t="s">
        <v>525</v>
      </c>
      <c r="I11" s="15" t="s">
        <v>526</v>
      </c>
      <c r="J11" s="15" t="s">
        <v>527</v>
      </c>
    </row>
    <row r="12" ht="24" customHeight="1" spans="1:10">
      <c r="A12" s="20" t="s">
        <v>55</v>
      </c>
      <c r="B12" s="21"/>
      <c r="C12" s="21"/>
      <c r="D12" s="21"/>
      <c r="E12" s="21"/>
      <c r="F12" s="21"/>
      <c r="G12" s="22"/>
      <c r="H12" s="23">
        <v>2704425.55</v>
      </c>
      <c r="I12" s="23">
        <v>2704425.55</v>
      </c>
      <c r="J12" s="23"/>
    </row>
    <row r="13" ht="34.5" customHeight="1" spans="1:10">
      <c r="A13" s="16" t="s">
        <v>76</v>
      </c>
      <c r="B13" s="24"/>
      <c r="C13" s="16" t="s">
        <v>528</v>
      </c>
      <c r="D13" s="24"/>
      <c r="E13" s="24"/>
      <c r="F13" s="24"/>
      <c r="G13" s="24"/>
      <c r="H13" s="25">
        <v>990212</v>
      </c>
      <c r="I13" s="25">
        <v>990212</v>
      </c>
      <c r="J13" s="25"/>
    </row>
    <row r="14" ht="34.5" customHeight="1" spans="1:10">
      <c r="A14" s="16" t="s">
        <v>77</v>
      </c>
      <c r="B14" s="26"/>
      <c r="C14" s="16" t="s">
        <v>529</v>
      </c>
      <c r="D14" s="26"/>
      <c r="E14" s="26"/>
      <c r="F14" s="26"/>
      <c r="G14" s="26"/>
      <c r="H14" s="25">
        <v>1714213.55</v>
      </c>
      <c r="I14" s="25">
        <v>1714213.55</v>
      </c>
      <c r="J14" s="25"/>
    </row>
    <row r="15" ht="32.25" customHeight="1" spans="1:10">
      <c r="A15" s="19" t="s">
        <v>530</v>
      </c>
      <c r="B15" s="19"/>
      <c r="C15" s="19"/>
      <c r="D15" s="19"/>
      <c r="E15" s="19"/>
      <c r="F15" s="19"/>
      <c r="G15" s="19"/>
      <c r="H15" s="19"/>
      <c r="I15" s="19"/>
      <c r="J15" s="19"/>
    </row>
    <row r="16" ht="32.25" customHeight="1" spans="1:10">
      <c r="A16" s="27" t="s">
        <v>531</v>
      </c>
      <c r="B16" s="27"/>
      <c r="C16" s="27"/>
      <c r="D16" s="27"/>
      <c r="E16" s="27"/>
      <c r="F16" s="27"/>
      <c r="G16" s="27"/>
      <c r="H16" s="28" t="s">
        <v>532</v>
      </c>
      <c r="I16" s="40" t="s">
        <v>320</v>
      </c>
      <c r="J16" s="28" t="s">
        <v>533</v>
      </c>
    </row>
    <row r="17" ht="36" customHeight="1" spans="1:10">
      <c r="A17" s="29" t="s">
        <v>313</v>
      </c>
      <c r="B17" s="29" t="s">
        <v>534</v>
      </c>
      <c r="C17" s="30" t="s">
        <v>315</v>
      </c>
      <c r="D17" s="30" t="s">
        <v>316</v>
      </c>
      <c r="E17" s="30" t="s">
        <v>317</v>
      </c>
      <c r="F17" s="30" t="s">
        <v>318</v>
      </c>
      <c r="G17" s="30" t="s">
        <v>319</v>
      </c>
      <c r="H17" s="31"/>
      <c r="I17" s="31"/>
      <c r="J17" s="31"/>
    </row>
    <row r="18" ht="32.25" customHeight="1" spans="1:10">
      <c r="A18" s="32" t="s">
        <v>322</v>
      </c>
      <c r="B18" s="32"/>
      <c r="C18" s="33"/>
      <c r="D18" s="32"/>
      <c r="E18" s="32"/>
      <c r="F18" s="32"/>
      <c r="G18" s="32"/>
      <c r="H18" s="34"/>
      <c r="I18" s="18"/>
      <c r="J18" s="34"/>
    </row>
    <row r="19" ht="32.25" customHeight="1" spans="1:10">
      <c r="A19" s="32"/>
      <c r="B19" s="32" t="s">
        <v>323</v>
      </c>
      <c r="C19" s="33"/>
      <c r="D19" s="32"/>
      <c r="E19" s="32"/>
      <c r="F19" s="32"/>
      <c r="G19" s="32"/>
      <c r="H19" s="34"/>
      <c r="I19" s="18"/>
      <c r="J19" s="34"/>
    </row>
    <row r="20" ht="32.25" customHeight="1" spans="1:10">
      <c r="A20" s="32"/>
      <c r="B20" s="32"/>
      <c r="C20" s="33" t="s">
        <v>535</v>
      </c>
      <c r="D20" s="32" t="s">
        <v>333</v>
      </c>
      <c r="E20" s="32" t="s">
        <v>536</v>
      </c>
      <c r="F20" s="32" t="s">
        <v>537</v>
      </c>
      <c r="G20" s="32" t="s">
        <v>327</v>
      </c>
      <c r="H20" s="34" t="s">
        <v>538</v>
      </c>
      <c r="I20" s="18" t="s">
        <v>539</v>
      </c>
      <c r="J20" s="34" t="s">
        <v>540</v>
      </c>
    </row>
    <row r="21" ht="32.25" customHeight="1" spans="1:10">
      <c r="A21" s="32"/>
      <c r="B21" s="32"/>
      <c r="C21" s="33" t="s">
        <v>541</v>
      </c>
      <c r="D21" s="32" t="s">
        <v>333</v>
      </c>
      <c r="E21" s="32" t="s">
        <v>542</v>
      </c>
      <c r="F21" s="32" t="s">
        <v>543</v>
      </c>
      <c r="G21" s="32" t="s">
        <v>327</v>
      </c>
      <c r="H21" s="34" t="s">
        <v>544</v>
      </c>
      <c r="I21" s="18" t="s">
        <v>545</v>
      </c>
      <c r="J21" s="34" t="s">
        <v>546</v>
      </c>
    </row>
    <row r="22" ht="32.25" customHeight="1" spans="1:10">
      <c r="A22" s="32"/>
      <c r="B22" s="32"/>
      <c r="C22" s="33" t="s">
        <v>547</v>
      </c>
      <c r="D22" s="32" t="s">
        <v>333</v>
      </c>
      <c r="E22" s="32" t="s">
        <v>548</v>
      </c>
      <c r="F22" s="32" t="s">
        <v>362</v>
      </c>
      <c r="G22" s="32" t="s">
        <v>327</v>
      </c>
      <c r="H22" s="34" t="s">
        <v>547</v>
      </c>
      <c r="I22" s="18" t="s">
        <v>549</v>
      </c>
      <c r="J22" s="34" t="s">
        <v>546</v>
      </c>
    </row>
    <row r="23" ht="32.25" customHeight="1" spans="1:10">
      <c r="A23" s="32"/>
      <c r="B23" s="32"/>
      <c r="C23" s="33" t="s">
        <v>550</v>
      </c>
      <c r="D23" s="32" t="s">
        <v>333</v>
      </c>
      <c r="E23" s="32" t="s">
        <v>551</v>
      </c>
      <c r="F23" s="32" t="s">
        <v>358</v>
      </c>
      <c r="G23" s="32" t="s">
        <v>327</v>
      </c>
      <c r="H23" s="34" t="s">
        <v>552</v>
      </c>
      <c r="I23" s="18" t="s">
        <v>553</v>
      </c>
      <c r="J23" s="34" t="s">
        <v>554</v>
      </c>
    </row>
    <row r="24" ht="32.25" customHeight="1" spans="1:10">
      <c r="A24" s="32"/>
      <c r="B24" s="32"/>
      <c r="C24" s="33" t="s">
        <v>555</v>
      </c>
      <c r="D24" s="32" t="s">
        <v>333</v>
      </c>
      <c r="E24" s="32" t="s">
        <v>556</v>
      </c>
      <c r="F24" s="32" t="s">
        <v>358</v>
      </c>
      <c r="G24" s="32" t="s">
        <v>327</v>
      </c>
      <c r="H24" s="34" t="s">
        <v>555</v>
      </c>
      <c r="I24" s="18" t="s">
        <v>557</v>
      </c>
      <c r="J24" s="34" t="s">
        <v>558</v>
      </c>
    </row>
    <row r="25" ht="32.25" customHeight="1" spans="1:10">
      <c r="A25" s="32"/>
      <c r="B25" s="32"/>
      <c r="C25" s="33" t="s">
        <v>559</v>
      </c>
      <c r="D25" s="32" t="s">
        <v>333</v>
      </c>
      <c r="E25" s="32" t="s">
        <v>560</v>
      </c>
      <c r="F25" s="32" t="s">
        <v>561</v>
      </c>
      <c r="G25" s="32" t="s">
        <v>327</v>
      </c>
      <c r="H25" s="34" t="s">
        <v>562</v>
      </c>
      <c r="I25" s="18" t="s">
        <v>563</v>
      </c>
      <c r="J25" s="34" t="s">
        <v>558</v>
      </c>
    </row>
    <row r="26" ht="32.25" customHeight="1" spans="1:10">
      <c r="A26" s="32"/>
      <c r="B26" s="32" t="s">
        <v>564</v>
      </c>
      <c r="C26" s="33"/>
      <c r="D26" s="32"/>
      <c r="E26" s="32"/>
      <c r="F26" s="32"/>
      <c r="G26" s="32"/>
      <c r="H26" s="34"/>
      <c r="I26" s="18"/>
      <c r="J26" s="34"/>
    </row>
    <row r="27" ht="32.25" customHeight="1" spans="1:10">
      <c r="A27" s="32"/>
      <c r="B27" s="32"/>
      <c r="C27" s="33" t="s">
        <v>565</v>
      </c>
      <c r="D27" s="32" t="s">
        <v>333</v>
      </c>
      <c r="E27" s="32" t="s">
        <v>373</v>
      </c>
      <c r="F27" s="32" t="s">
        <v>335</v>
      </c>
      <c r="G27" s="32" t="s">
        <v>327</v>
      </c>
      <c r="H27" s="34" t="s">
        <v>565</v>
      </c>
      <c r="I27" s="18" t="s">
        <v>566</v>
      </c>
      <c r="J27" s="34" t="s">
        <v>558</v>
      </c>
    </row>
    <row r="28" ht="32.25" customHeight="1" spans="1:10">
      <c r="A28" s="32"/>
      <c r="B28" s="32" t="s">
        <v>380</v>
      </c>
      <c r="C28" s="33"/>
      <c r="D28" s="32"/>
      <c r="E28" s="32"/>
      <c r="F28" s="32"/>
      <c r="G28" s="32"/>
      <c r="H28" s="34"/>
      <c r="I28" s="18"/>
      <c r="J28" s="34"/>
    </row>
    <row r="29" ht="32.25" customHeight="1" spans="1:10">
      <c r="A29" s="32"/>
      <c r="B29" s="32"/>
      <c r="C29" s="33" t="s">
        <v>381</v>
      </c>
      <c r="D29" s="32" t="s">
        <v>333</v>
      </c>
      <c r="E29" s="32" t="s">
        <v>334</v>
      </c>
      <c r="F29" s="32" t="s">
        <v>335</v>
      </c>
      <c r="G29" s="32" t="s">
        <v>327</v>
      </c>
      <c r="H29" s="34" t="s">
        <v>567</v>
      </c>
      <c r="I29" s="18" t="s">
        <v>568</v>
      </c>
      <c r="J29" s="34" t="s">
        <v>558</v>
      </c>
    </row>
    <row r="30" ht="32.25" customHeight="1" spans="1:10">
      <c r="A30" s="32" t="s">
        <v>337</v>
      </c>
      <c r="B30" s="32"/>
      <c r="C30" s="33"/>
      <c r="D30" s="32"/>
      <c r="E30" s="32"/>
      <c r="F30" s="32"/>
      <c r="G30" s="32"/>
      <c r="H30" s="34"/>
      <c r="I30" s="18"/>
      <c r="J30" s="34"/>
    </row>
    <row r="31" ht="32.25" customHeight="1" spans="1:10">
      <c r="A31" s="32"/>
      <c r="B31" s="32" t="s">
        <v>338</v>
      </c>
      <c r="C31" s="33"/>
      <c r="D31" s="32"/>
      <c r="E31" s="32"/>
      <c r="F31" s="32"/>
      <c r="G31" s="32"/>
      <c r="H31" s="34"/>
      <c r="I31" s="18"/>
      <c r="J31" s="34"/>
    </row>
    <row r="32" ht="32.25" customHeight="1" spans="1:10">
      <c r="A32" s="32"/>
      <c r="B32" s="32"/>
      <c r="C32" s="33" t="s">
        <v>569</v>
      </c>
      <c r="D32" s="32" t="s">
        <v>333</v>
      </c>
      <c r="E32" s="32" t="s">
        <v>551</v>
      </c>
      <c r="F32" s="32" t="s">
        <v>358</v>
      </c>
      <c r="G32" s="32" t="s">
        <v>327</v>
      </c>
      <c r="H32" s="34" t="s">
        <v>570</v>
      </c>
      <c r="I32" s="18" t="s">
        <v>571</v>
      </c>
      <c r="J32" s="34" t="s">
        <v>558</v>
      </c>
    </row>
    <row r="33" ht="32.25" customHeight="1" spans="1:10">
      <c r="A33" s="32"/>
      <c r="B33" s="32" t="s">
        <v>393</v>
      </c>
      <c r="C33" s="33"/>
      <c r="D33" s="32"/>
      <c r="E33" s="32"/>
      <c r="F33" s="32"/>
      <c r="G33" s="32"/>
      <c r="H33" s="34"/>
      <c r="I33" s="18"/>
      <c r="J33" s="34"/>
    </row>
    <row r="34" ht="32.25" customHeight="1" spans="1:10">
      <c r="A34" s="32"/>
      <c r="B34" s="32"/>
      <c r="C34" s="33" t="s">
        <v>572</v>
      </c>
      <c r="D34" s="32" t="s">
        <v>333</v>
      </c>
      <c r="E34" s="32" t="s">
        <v>85</v>
      </c>
      <c r="F34" s="32" t="s">
        <v>573</v>
      </c>
      <c r="G34" s="32" t="s">
        <v>327</v>
      </c>
      <c r="H34" s="34" t="s">
        <v>572</v>
      </c>
      <c r="I34" s="18" t="s">
        <v>574</v>
      </c>
      <c r="J34" s="34" t="s">
        <v>558</v>
      </c>
    </row>
    <row r="35" ht="32.25" customHeight="1" spans="1:10">
      <c r="A35" s="32" t="s">
        <v>343</v>
      </c>
      <c r="B35" s="32"/>
      <c r="C35" s="33"/>
      <c r="D35" s="32"/>
      <c r="E35" s="32"/>
      <c r="F35" s="32"/>
      <c r="G35" s="32"/>
      <c r="H35" s="34"/>
      <c r="I35" s="18"/>
      <c r="J35" s="34"/>
    </row>
    <row r="36" ht="32.25" customHeight="1" spans="1:10">
      <c r="A36" s="32"/>
      <c r="B36" s="32" t="s">
        <v>344</v>
      </c>
      <c r="C36" s="33"/>
      <c r="D36" s="32"/>
      <c r="E36" s="32"/>
      <c r="F36" s="32"/>
      <c r="G36" s="32"/>
      <c r="H36" s="34"/>
      <c r="I36" s="18"/>
      <c r="J36" s="34"/>
    </row>
    <row r="37" ht="32.25" customHeight="1" spans="1:10">
      <c r="A37" s="32"/>
      <c r="B37" s="32"/>
      <c r="C37" s="33" t="s">
        <v>575</v>
      </c>
      <c r="D37" s="32" t="s">
        <v>333</v>
      </c>
      <c r="E37" s="32" t="s">
        <v>340</v>
      </c>
      <c r="F37" s="32" t="s">
        <v>335</v>
      </c>
      <c r="G37" s="32" t="s">
        <v>327</v>
      </c>
      <c r="H37" s="34" t="s">
        <v>576</v>
      </c>
      <c r="I37" s="18" t="s">
        <v>577</v>
      </c>
      <c r="J37" s="34" t="s">
        <v>558</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3" t="s">
        <v>52</v>
      </c>
    </row>
    <row r="2" ht="41.25" customHeight="1" spans="1:1">
      <c r="A2" s="74" t="str">
        <f>"2026"&amp;"年部门收入预算表"</f>
        <v>2026年部门收入预算表</v>
      </c>
    </row>
    <row r="3" ht="17.25" customHeight="1" spans="1:19">
      <c r="A3" s="77" t="str">
        <f>"单位名称："&amp;"昆明市东川区科学技术协会"</f>
        <v>单位名称：昆明市东川区科学技术协会</v>
      </c>
      <c r="S3" s="79" t="s">
        <v>1</v>
      </c>
    </row>
    <row r="4" ht="21.75" customHeight="1" spans="1:19">
      <c r="A4" s="212" t="s">
        <v>53</v>
      </c>
      <c r="B4" s="213" t="s">
        <v>54</v>
      </c>
      <c r="C4" s="213" t="s">
        <v>55</v>
      </c>
      <c r="D4" s="214" t="s">
        <v>56</v>
      </c>
      <c r="E4" s="214"/>
      <c r="F4" s="214"/>
      <c r="G4" s="214"/>
      <c r="H4" s="214"/>
      <c r="I4" s="159"/>
      <c r="J4" s="214"/>
      <c r="K4" s="214"/>
      <c r="L4" s="214"/>
      <c r="M4" s="214"/>
      <c r="N4" s="221"/>
      <c r="O4" s="214" t="s">
        <v>45</v>
      </c>
      <c r="P4" s="214"/>
      <c r="Q4" s="214"/>
      <c r="R4" s="214"/>
      <c r="S4" s="221"/>
    </row>
    <row r="5" ht="27" customHeight="1" spans="1:19">
      <c r="A5" s="215"/>
      <c r="B5" s="216"/>
      <c r="C5" s="216"/>
      <c r="D5" s="216" t="s">
        <v>57</v>
      </c>
      <c r="E5" s="216" t="s">
        <v>58</v>
      </c>
      <c r="F5" s="216" t="s">
        <v>59</v>
      </c>
      <c r="G5" s="216" t="s">
        <v>60</v>
      </c>
      <c r="H5" s="216" t="s">
        <v>61</v>
      </c>
      <c r="I5" s="222" t="s">
        <v>62</v>
      </c>
      <c r="J5" s="223"/>
      <c r="K5" s="223"/>
      <c r="L5" s="223"/>
      <c r="M5" s="223"/>
      <c r="N5" s="224"/>
      <c r="O5" s="216" t="s">
        <v>57</v>
      </c>
      <c r="P5" s="216" t="s">
        <v>58</v>
      </c>
      <c r="Q5" s="216" t="s">
        <v>59</v>
      </c>
      <c r="R5" s="216" t="s">
        <v>60</v>
      </c>
      <c r="S5" s="216" t="s">
        <v>63</v>
      </c>
    </row>
    <row r="6" ht="30" customHeight="1" spans="1:19">
      <c r="A6" s="217"/>
      <c r="B6" s="132"/>
      <c r="C6" s="142"/>
      <c r="D6" s="142"/>
      <c r="E6" s="142"/>
      <c r="F6" s="142"/>
      <c r="G6" s="142"/>
      <c r="H6" s="142"/>
      <c r="I6" s="98" t="s">
        <v>57</v>
      </c>
      <c r="J6" s="224" t="s">
        <v>64</v>
      </c>
      <c r="K6" s="224" t="s">
        <v>65</v>
      </c>
      <c r="L6" s="224" t="s">
        <v>66</v>
      </c>
      <c r="M6" s="224" t="s">
        <v>67</v>
      </c>
      <c r="N6" s="224" t="s">
        <v>68</v>
      </c>
      <c r="O6" s="225"/>
      <c r="P6" s="225"/>
      <c r="Q6" s="225"/>
      <c r="R6" s="225"/>
      <c r="S6" s="142"/>
    </row>
    <row r="7" ht="15" customHeight="1" spans="1:19">
      <c r="A7" s="218">
        <v>1</v>
      </c>
      <c r="B7" s="218">
        <v>2</v>
      </c>
      <c r="C7" s="218">
        <v>3</v>
      </c>
      <c r="D7" s="218">
        <v>4</v>
      </c>
      <c r="E7" s="218">
        <v>5</v>
      </c>
      <c r="F7" s="218">
        <v>6</v>
      </c>
      <c r="G7" s="218">
        <v>7</v>
      </c>
      <c r="H7" s="218">
        <v>8</v>
      </c>
      <c r="I7" s="98">
        <v>9</v>
      </c>
      <c r="J7" s="218">
        <v>10</v>
      </c>
      <c r="K7" s="218">
        <v>11</v>
      </c>
      <c r="L7" s="218">
        <v>12</v>
      </c>
      <c r="M7" s="218">
        <v>13</v>
      </c>
      <c r="N7" s="218">
        <v>14</v>
      </c>
      <c r="O7" s="218">
        <v>15</v>
      </c>
      <c r="P7" s="218">
        <v>16</v>
      </c>
      <c r="Q7" s="218">
        <v>17</v>
      </c>
      <c r="R7" s="218">
        <v>18</v>
      </c>
      <c r="S7" s="218">
        <v>19</v>
      </c>
    </row>
    <row r="8" ht="18" customHeight="1" spans="1:19">
      <c r="A8" s="33" t="s">
        <v>69</v>
      </c>
      <c r="B8" s="33" t="s">
        <v>70</v>
      </c>
      <c r="C8" s="107">
        <v>2704425.55</v>
      </c>
      <c r="D8" s="107">
        <v>2704425.55</v>
      </c>
      <c r="E8" s="107">
        <v>2704425.55</v>
      </c>
      <c r="F8" s="107"/>
      <c r="G8" s="107"/>
      <c r="H8" s="107"/>
      <c r="I8" s="107"/>
      <c r="J8" s="107"/>
      <c r="K8" s="107"/>
      <c r="L8" s="107"/>
      <c r="M8" s="107"/>
      <c r="N8" s="107"/>
      <c r="O8" s="107"/>
      <c r="P8" s="107"/>
      <c r="Q8" s="107"/>
      <c r="R8" s="107"/>
      <c r="S8" s="107"/>
    </row>
    <row r="9" ht="18" customHeight="1" spans="1:19">
      <c r="A9" s="219" t="s">
        <v>71</v>
      </c>
      <c r="B9" s="219" t="s">
        <v>70</v>
      </c>
      <c r="C9" s="107">
        <v>2704425.55</v>
      </c>
      <c r="D9" s="107">
        <v>2704425.55</v>
      </c>
      <c r="E9" s="107">
        <v>2704425.55</v>
      </c>
      <c r="F9" s="107"/>
      <c r="G9" s="107"/>
      <c r="H9" s="107"/>
      <c r="I9" s="107"/>
      <c r="J9" s="107"/>
      <c r="K9" s="107"/>
      <c r="L9" s="107"/>
      <c r="M9" s="107"/>
      <c r="N9" s="107"/>
      <c r="O9" s="107"/>
      <c r="P9" s="107"/>
      <c r="Q9" s="107"/>
      <c r="R9" s="107"/>
      <c r="S9" s="107"/>
    </row>
    <row r="10" ht="18" customHeight="1" spans="1:19">
      <c r="A10" s="82" t="s">
        <v>55</v>
      </c>
      <c r="B10" s="220"/>
      <c r="C10" s="107">
        <v>2704425.55</v>
      </c>
      <c r="D10" s="107">
        <v>2704425.55</v>
      </c>
      <c r="E10" s="107">
        <v>2704425.55</v>
      </c>
      <c r="F10" s="107"/>
      <c r="G10" s="107"/>
      <c r="H10" s="107"/>
      <c r="I10" s="107"/>
      <c r="J10" s="107"/>
      <c r="K10" s="107"/>
      <c r="L10" s="107"/>
      <c r="M10" s="107"/>
      <c r="N10" s="107"/>
      <c r="O10" s="107"/>
      <c r="P10" s="107"/>
      <c r="Q10" s="107"/>
      <c r="R10" s="107"/>
      <c r="S10" s="10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79" t="s">
        <v>72</v>
      </c>
    </row>
    <row r="2" ht="41.25" customHeight="1" spans="1:1">
      <c r="A2" s="74" t="str">
        <f>"2026"&amp;"年部门支出预算表"</f>
        <v>2026年部门支出预算表</v>
      </c>
    </row>
    <row r="3" ht="17.25" customHeight="1" spans="1:15">
      <c r="A3" s="77" t="str">
        <f>"单位名称："&amp;"昆明市东川区科学技术协会"</f>
        <v>单位名称：昆明市东川区科学技术协会</v>
      </c>
      <c r="O3" s="79" t="s">
        <v>1</v>
      </c>
    </row>
    <row r="4" ht="27" customHeight="1" spans="1:15">
      <c r="A4" s="198" t="s">
        <v>73</v>
      </c>
      <c r="B4" s="198" t="s">
        <v>74</v>
      </c>
      <c r="C4" s="198" t="s">
        <v>55</v>
      </c>
      <c r="D4" s="199" t="s">
        <v>58</v>
      </c>
      <c r="E4" s="200"/>
      <c r="F4" s="201"/>
      <c r="G4" s="202" t="s">
        <v>59</v>
      </c>
      <c r="H4" s="202" t="s">
        <v>60</v>
      </c>
      <c r="I4" s="202" t="s">
        <v>75</v>
      </c>
      <c r="J4" s="199" t="s">
        <v>62</v>
      </c>
      <c r="K4" s="200"/>
      <c r="L4" s="200"/>
      <c r="M4" s="200"/>
      <c r="N4" s="209"/>
      <c r="O4" s="210"/>
    </row>
    <row r="5" ht="42" customHeight="1" spans="1:15">
      <c r="A5" s="203"/>
      <c r="B5" s="203"/>
      <c r="C5" s="204"/>
      <c r="D5" s="205" t="s">
        <v>57</v>
      </c>
      <c r="E5" s="205" t="s">
        <v>76</v>
      </c>
      <c r="F5" s="205" t="s">
        <v>77</v>
      </c>
      <c r="G5" s="204"/>
      <c r="H5" s="204"/>
      <c r="I5" s="211"/>
      <c r="J5" s="205" t="s">
        <v>57</v>
      </c>
      <c r="K5" s="192" t="s">
        <v>78</v>
      </c>
      <c r="L5" s="192" t="s">
        <v>79</v>
      </c>
      <c r="M5" s="192" t="s">
        <v>80</v>
      </c>
      <c r="N5" s="192" t="s">
        <v>81</v>
      </c>
      <c r="O5" s="192" t="s">
        <v>82</v>
      </c>
    </row>
    <row r="6" ht="18" customHeight="1" spans="1:15">
      <c r="A6" s="85" t="s">
        <v>83</v>
      </c>
      <c r="B6" s="85" t="s">
        <v>84</v>
      </c>
      <c r="C6" s="85" t="s">
        <v>85</v>
      </c>
      <c r="D6" s="86" t="s">
        <v>86</v>
      </c>
      <c r="E6" s="86" t="s">
        <v>87</v>
      </c>
      <c r="F6" s="86" t="s">
        <v>88</v>
      </c>
      <c r="G6" s="86" t="s">
        <v>89</v>
      </c>
      <c r="H6" s="86" t="s">
        <v>90</v>
      </c>
      <c r="I6" s="86" t="s">
        <v>91</v>
      </c>
      <c r="J6" s="86" t="s">
        <v>92</v>
      </c>
      <c r="K6" s="86" t="s">
        <v>93</v>
      </c>
      <c r="L6" s="86" t="s">
        <v>94</v>
      </c>
      <c r="M6" s="86" t="s">
        <v>95</v>
      </c>
      <c r="N6" s="85" t="s">
        <v>96</v>
      </c>
      <c r="O6" s="86" t="s">
        <v>97</v>
      </c>
    </row>
    <row r="7" ht="21" customHeight="1" spans="1:15">
      <c r="A7" s="87" t="s">
        <v>98</v>
      </c>
      <c r="B7" s="87" t="s">
        <v>99</v>
      </c>
      <c r="C7" s="107">
        <v>2361987.55</v>
      </c>
      <c r="D7" s="107">
        <v>2361987.55</v>
      </c>
      <c r="E7" s="107">
        <v>647774</v>
      </c>
      <c r="F7" s="107">
        <v>1714213.55</v>
      </c>
      <c r="G7" s="107"/>
      <c r="H7" s="107"/>
      <c r="I7" s="107"/>
      <c r="J7" s="107"/>
      <c r="K7" s="107"/>
      <c r="L7" s="107"/>
      <c r="M7" s="107"/>
      <c r="N7" s="107"/>
      <c r="O7" s="107"/>
    </row>
    <row r="8" ht="21" customHeight="1" spans="1:15">
      <c r="A8" s="206" t="s">
        <v>100</v>
      </c>
      <c r="B8" s="206" t="s">
        <v>101</v>
      </c>
      <c r="C8" s="107">
        <v>2361987.55</v>
      </c>
      <c r="D8" s="107">
        <v>2361987.55</v>
      </c>
      <c r="E8" s="107">
        <v>647774</v>
      </c>
      <c r="F8" s="107">
        <v>1714213.55</v>
      </c>
      <c r="G8" s="107"/>
      <c r="H8" s="107"/>
      <c r="I8" s="107"/>
      <c r="J8" s="107"/>
      <c r="K8" s="107"/>
      <c r="L8" s="107"/>
      <c r="M8" s="107"/>
      <c r="N8" s="107"/>
      <c r="O8" s="107"/>
    </row>
    <row r="9" ht="21" customHeight="1" spans="1:15">
      <c r="A9" s="207" t="s">
        <v>102</v>
      </c>
      <c r="B9" s="207" t="s">
        <v>103</v>
      </c>
      <c r="C9" s="107">
        <v>647774</v>
      </c>
      <c r="D9" s="107">
        <v>647774</v>
      </c>
      <c r="E9" s="107">
        <v>647774</v>
      </c>
      <c r="F9" s="107"/>
      <c r="G9" s="107"/>
      <c r="H9" s="107"/>
      <c r="I9" s="107"/>
      <c r="J9" s="107"/>
      <c r="K9" s="107"/>
      <c r="L9" s="107"/>
      <c r="M9" s="107"/>
      <c r="N9" s="107"/>
      <c r="O9" s="107"/>
    </row>
    <row r="10" ht="21" customHeight="1" spans="1:15">
      <c r="A10" s="207" t="s">
        <v>104</v>
      </c>
      <c r="B10" s="207" t="s">
        <v>105</v>
      </c>
      <c r="C10" s="107">
        <v>830050.6</v>
      </c>
      <c r="D10" s="107">
        <v>830050.6</v>
      </c>
      <c r="E10" s="107"/>
      <c r="F10" s="107">
        <v>830050.6</v>
      </c>
      <c r="G10" s="107"/>
      <c r="H10" s="107"/>
      <c r="I10" s="107"/>
      <c r="J10" s="107"/>
      <c r="K10" s="107"/>
      <c r="L10" s="107"/>
      <c r="M10" s="107"/>
      <c r="N10" s="107"/>
      <c r="O10" s="107"/>
    </row>
    <row r="11" ht="21" customHeight="1" spans="1:15">
      <c r="A11" s="207" t="s">
        <v>106</v>
      </c>
      <c r="B11" s="207" t="s">
        <v>107</v>
      </c>
      <c r="C11" s="107">
        <v>884162.95</v>
      </c>
      <c r="D11" s="107">
        <v>884162.95</v>
      </c>
      <c r="E11" s="107"/>
      <c r="F11" s="107">
        <v>884162.95</v>
      </c>
      <c r="G11" s="107"/>
      <c r="H11" s="107"/>
      <c r="I11" s="107"/>
      <c r="J11" s="107"/>
      <c r="K11" s="107"/>
      <c r="L11" s="107"/>
      <c r="M11" s="107"/>
      <c r="N11" s="107"/>
      <c r="O11" s="107"/>
    </row>
    <row r="12" ht="21" customHeight="1" spans="1:15">
      <c r="A12" s="87" t="s">
        <v>108</v>
      </c>
      <c r="B12" s="87" t="s">
        <v>109</v>
      </c>
      <c r="C12" s="107">
        <v>173340</v>
      </c>
      <c r="D12" s="107">
        <v>173340</v>
      </c>
      <c r="E12" s="107">
        <v>173340</v>
      </c>
      <c r="F12" s="107"/>
      <c r="G12" s="107"/>
      <c r="H12" s="107"/>
      <c r="I12" s="107"/>
      <c r="J12" s="107"/>
      <c r="K12" s="107"/>
      <c r="L12" s="107"/>
      <c r="M12" s="107"/>
      <c r="N12" s="107"/>
      <c r="O12" s="107"/>
    </row>
    <row r="13" ht="21" customHeight="1" spans="1:15">
      <c r="A13" s="206" t="s">
        <v>110</v>
      </c>
      <c r="B13" s="206" t="s">
        <v>111</v>
      </c>
      <c r="C13" s="107">
        <v>173340</v>
      </c>
      <c r="D13" s="107">
        <v>173340</v>
      </c>
      <c r="E13" s="107">
        <v>173340</v>
      </c>
      <c r="F13" s="107"/>
      <c r="G13" s="107"/>
      <c r="H13" s="107"/>
      <c r="I13" s="107"/>
      <c r="J13" s="107"/>
      <c r="K13" s="107"/>
      <c r="L13" s="107"/>
      <c r="M13" s="107"/>
      <c r="N13" s="107"/>
      <c r="O13" s="107"/>
    </row>
    <row r="14" ht="21" customHeight="1" spans="1:15">
      <c r="A14" s="207" t="s">
        <v>112</v>
      </c>
      <c r="B14" s="207" t="s">
        <v>113</v>
      </c>
      <c r="C14" s="107">
        <v>75600</v>
      </c>
      <c r="D14" s="107">
        <v>75600</v>
      </c>
      <c r="E14" s="107">
        <v>75600</v>
      </c>
      <c r="F14" s="107"/>
      <c r="G14" s="107"/>
      <c r="H14" s="107"/>
      <c r="I14" s="107"/>
      <c r="J14" s="107"/>
      <c r="K14" s="107"/>
      <c r="L14" s="107"/>
      <c r="M14" s="107"/>
      <c r="N14" s="107"/>
      <c r="O14" s="107"/>
    </row>
    <row r="15" ht="21" customHeight="1" spans="1:15">
      <c r="A15" s="207" t="s">
        <v>114</v>
      </c>
      <c r="B15" s="207" t="s">
        <v>115</v>
      </c>
      <c r="C15" s="107">
        <v>14400</v>
      </c>
      <c r="D15" s="107">
        <v>14400</v>
      </c>
      <c r="E15" s="107">
        <v>14400</v>
      </c>
      <c r="F15" s="107"/>
      <c r="G15" s="107"/>
      <c r="H15" s="107"/>
      <c r="I15" s="107"/>
      <c r="J15" s="107"/>
      <c r="K15" s="107"/>
      <c r="L15" s="107"/>
      <c r="M15" s="107"/>
      <c r="N15" s="107"/>
      <c r="O15" s="107"/>
    </row>
    <row r="16" ht="21" customHeight="1" spans="1:15">
      <c r="A16" s="207" t="s">
        <v>116</v>
      </c>
      <c r="B16" s="207" t="s">
        <v>117</v>
      </c>
      <c r="C16" s="107">
        <v>83340</v>
      </c>
      <c r="D16" s="107">
        <v>83340</v>
      </c>
      <c r="E16" s="107">
        <v>83340</v>
      </c>
      <c r="F16" s="107"/>
      <c r="G16" s="107"/>
      <c r="H16" s="107"/>
      <c r="I16" s="107"/>
      <c r="J16" s="107"/>
      <c r="K16" s="107"/>
      <c r="L16" s="107"/>
      <c r="M16" s="107"/>
      <c r="N16" s="107"/>
      <c r="O16" s="107"/>
    </row>
    <row r="17" ht="21" customHeight="1" spans="1:15">
      <c r="A17" s="87" t="s">
        <v>118</v>
      </c>
      <c r="B17" s="87" t="s">
        <v>119</v>
      </c>
      <c r="C17" s="107">
        <v>102170</v>
      </c>
      <c r="D17" s="107">
        <v>102170</v>
      </c>
      <c r="E17" s="107">
        <v>102170</v>
      </c>
      <c r="F17" s="107"/>
      <c r="G17" s="107"/>
      <c r="H17" s="107"/>
      <c r="I17" s="107"/>
      <c r="J17" s="107"/>
      <c r="K17" s="107"/>
      <c r="L17" s="107"/>
      <c r="M17" s="107"/>
      <c r="N17" s="107"/>
      <c r="O17" s="107"/>
    </row>
    <row r="18" ht="21" customHeight="1" spans="1:15">
      <c r="A18" s="206" t="s">
        <v>120</v>
      </c>
      <c r="B18" s="206" t="s">
        <v>121</v>
      </c>
      <c r="C18" s="107">
        <v>102170</v>
      </c>
      <c r="D18" s="107">
        <v>102170</v>
      </c>
      <c r="E18" s="107">
        <v>102170</v>
      </c>
      <c r="F18" s="107"/>
      <c r="G18" s="107"/>
      <c r="H18" s="107"/>
      <c r="I18" s="107"/>
      <c r="J18" s="107"/>
      <c r="K18" s="107"/>
      <c r="L18" s="107"/>
      <c r="M18" s="107"/>
      <c r="N18" s="107"/>
      <c r="O18" s="107"/>
    </row>
    <row r="19" ht="21" customHeight="1" spans="1:15">
      <c r="A19" s="207" t="s">
        <v>122</v>
      </c>
      <c r="B19" s="207" t="s">
        <v>123</v>
      </c>
      <c r="C19" s="107">
        <v>46378</v>
      </c>
      <c r="D19" s="107">
        <v>46378</v>
      </c>
      <c r="E19" s="107">
        <v>46378</v>
      </c>
      <c r="F19" s="107"/>
      <c r="G19" s="107"/>
      <c r="H19" s="107"/>
      <c r="I19" s="107"/>
      <c r="J19" s="107"/>
      <c r="K19" s="107"/>
      <c r="L19" s="107"/>
      <c r="M19" s="107"/>
      <c r="N19" s="107"/>
      <c r="O19" s="107"/>
    </row>
    <row r="20" ht="21" customHeight="1" spans="1:15">
      <c r="A20" s="207" t="s">
        <v>124</v>
      </c>
      <c r="B20" s="207" t="s">
        <v>125</v>
      </c>
      <c r="C20" s="107">
        <v>54784</v>
      </c>
      <c r="D20" s="107">
        <v>54784</v>
      </c>
      <c r="E20" s="107">
        <v>54784</v>
      </c>
      <c r="F20" s="107"/>
      <c r="G20" s="107"/>
      <c r="H20" s="107"/>
      <c r="I20" s="107"/>
      <c r="J20" s="107"/>
      <c r="K20" s="107"/>
      <c r="L20" s="107"/>
      <c r="M20" s="107"/>
      <c r="N20" s="107"/>
      <c r="O20" s="107"/>
    </row>
    <row r="21" ht="21" customHeight="1" spans="1:15">
      <c r="A21" s="207" t="s">
        <v>126</v>
      </c>
      <c r="B21" s="207" t="s">
        <v>127</v>
      </c>
      <c r="C21" s="107">
        <v>1008</v>
      </c>
      <c r="D21" s="107">
        <v>1008</v>
      </c>
      <c r="E21" s="107">
        <v>1008</v>
      </c>
      <c r="F21" s="107"/>
      <c r="G21" s="107"/>
      <c r="H21" s="107"/>
      <c r="I21" s="107"/>
      <c r="J21" s="107"/>
      <c r="K21" s="107"/>
      <c r="L21" s="107"/>
      <c r="M21" s="107"/>
      <c r="N21" s="107"/>
      <c r="O21" s="107"/>
    </row>
    <row r="22" ht="21" customHeight="1" spans="1:15">
      <c r="A22" s="87" t="s">
        <v>128</v>
      </c>
      <c r="B22" s="87" t="s">
        <v>129</v>
      </c>
      <c r="C22" s="107">
        <v>66928</v>
      </c>
      <c r="D22" s="107">
        <v>66928</v>
      </c>
      <c r="E22" s="107">
        <v>66928</v>
      </c>
      <c r="F22" s="107"/>
      <c r="G22" s="107"/>
      <c r="H22" s="107"/>
      <c r="I22" s="107"/>
      <c r="J22" s="107"/>
      <c r="K22" s="107"/>
      <c r="L22" s="107"/>
      <c r="M22" s="107"/>
      <c r="N22" s="107"/>
      <c r="O22" s="107"/>
    </row>
    <row r="23" ht="21" customHeight="1" spans="1:15">
      <c r="A23" s="206" t="s">
        <v>130</v>
      </c>
      <c r="B23" s="206" t="s">
        <v>131</v>
      </c>
      <c r="C23" s="107">
        <v>66928</v>
      </c>
      <c r="D23" s="107">
        <v>66928</v>
      </c>
      <c r="E23" s="107">
        <v>66928</v>
      </c>
      <c r="F23" s="107"/>
      <c r="G23" s="107"/>
      <c r="H23" s="107"/>
      <c r="I23" s="107"/>
      <c r="J23" s="107"/>
      <c r="K23" s="107"/>
      <c r="L23" s="107"/>
      <c r="M23" s="107"/>
      <c r="N23" s="107"/>
      <c r="O23" s="107"/>
    </row>
    <row r="24" ht="21" customHeight="1" spans="1:15">
      <c r="A24" s="207" t="s">
        <v>132</v>
      </c>
      <c r="B24" s="207" t="s">
        <v>133</v>
      </c>
      <c r="C24" s="107">
        <v>66928</v>
      </c>
      <c r="D24" s="107">
        <v>66928</v>
      </c>
      <c r="E24" s="107">
        <v>66928</v>
      </c>
      <c r="F24" s="107"/>
      <c r="G24" s="107"/>
      <c r="H24" s="107"/>
      <c r="I24" s="107"/>
      <c r="J24" s="107"/>
      <c r="K24" s="107"/>
      <c r="L24" s="107"/>
      <c r="M24" s="107"/>
      <c r="N24" s="107"/>
      <c r="O24" s="107"/>
    </row>
    <row r="25" ht="21" customHeight="1" spans="1:15">
      <c r="A25" s="208" t="s">
        <v>55</v>
      </c>
      <c r="B25" s="68"/>
      <c r="C25" s="107">
        <v>2704425.55</v>
      </c>
      <c r="D25" s="107">
        <v>2704425.55</v>
      </c>
      <c r="E25" s="107">
        <v>990212</v>
      </c>
      <c r="F25" s="107">
        <v>1714213.55</v>
      </c>
      <c r="G25" s="107"/>
      <c r="H25" s="107"/>
      <c r="I25" s="107"/>
      <c r="J25" s="107"/>
      <c r="K25" s="107"/>
      <c r="L25" s="107"/>
      <c r="M25" s="107"/>
      <c r="N25" s="107"/>
      <c r="O25" s="107"/>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134</v>
      </c>
    </row>
    <row r="2" ht="41.25" customHeight="1" spans="1:1">
      <c r="A2" s="74" t="str">
        <f>"2026"&amp;"年部门财政拨款收支预算总表"</f>
        <v>2026年部门财政拨款收支预算总表</v>
      </c>
    </row>
    <row r="3" ht="17.25" customHeight="1" spans="1:4">
      <c r="A3" s="77" t="str">
        <f>"单位名称："&amp;"昆明市东川区科学技术协会"</f>
        <v>单位名称：昆明市东川区科学技术协会</v>
      </c>
      <c r="B3" s="191"/>
      <c r="D3" s="79"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135</v>
      </c>
      <c r="B6" s="107">
        <v>2704425.55</v>
      </c>
      <c r="C6" s="194" t="s">
        <v>136</v>
      </c>
      <c r="D6" s="107">
        <v>2704425.55</v>
      </c>
    </row>
    <row r="7" ht="16.5" customHeight="1" spans="1:4">
      <c r="A7" s="194" t="s">
        <v>137</v>
      </c>
      <c r="B7" s="107">
        <v>2704425.55</v>
      </c>
      <c r="C7" s="194" t="s">
        <v>138</v>
      </c>
      <c r="D7" s="107"/>
    </row>
    <row r="8" ht="16.5" customHeight="1" spans="1:4">
      <c r="A8" s="194" t="s">
        <v>139</v>
      </c>
      <c r="B8" s="107"/>
      <c r="C8" s="194" t="s">
        <v>140</v>
      </c>
      <c r="D8" s="107"/>
    </row>
    <row r="9" ht="16.5" customHeight="1" spans="1:4">
      <c r="A9" s="194" t="s">
        <v>141</v>
      </c>
      <c r="B9" s="107"/>
      <c r="C9" s="194" t="s">
        <v>142</v>
      </c>
      <c r="D9" s="107"/>
    </row>
    <row r="10" ht="16.5" customHeight="1" spans="1:4">
      <c r="A10" s="194" t="s">
        <v>143</v>
      </c>
      <c r="B10" s="107"/>
      <c r="C10" s="194" t="s">
        <v>144</v>
      </c>
      <c r="D10" s="107"/>
    </row>
    <row r="11" ht="16.5" customHeight="1" spans="1:4">
      <c r="A11" s="194" t="s">
        <v>137</v>
      </c>
      <c r="B11" s="107"/>
      <c r="C11" s="194" t="s">
        <v>145</v>
      </c>
      <c r="D11" s="107"/>
    </row>
    <row r="12" ht="16.5" customHeight="1" spans="1:4">
      <c r="A12" s="21" t="s">
        <v>139</v>
      </c>
      <c r="B12" s="107"/>
      <c r="C12" s="97" t="s">
        <v>146</v>
      </c>
      <c r="D12" s="107">
        <v>2361987.55</v>
      </c>
    </row>
    <row r="13" ht="16.5" customHeight="1" spans="1:4">
      <c r="A13" s="21" t="s">
        <v>141</v>
      </c>
      <c r="B13" s="107"/>
      <c r="C13" s="97" t="s">
        <v>147</v>
      </c>
      <c r="D13" s="107"/>
    </row>
    <row r="14" ht="16.5" customHeight="1" spans="1:4">
      <c r="A14" s="195"/>
      <c r="B14" s="107"/>
      <c r="C14" s="97" t="s">
        <v>148</v>
      </c>
      <c r="D14" s="107">
        <v>173340</v>
      </c>
    </row>
    <row r="15" ht="16.5" customHeight="1" spans="1:4">
      <c r="A15" s="195"/>
      <c r="B15" s="107"/>
      <c r="C15" s="97" t="s">
        <v>149</v>
      </c>
      <c r="D15" s="107">
        <v>102170</v>
      </c>
    </row>
    <row r="16" ht="16.5" customHeight="1" spans="1:4">
      <c r="A16" s="195"/>
      <c r="B16" s="107"/>
      <c r="C16" s="97" t="s">
        <v>150</v>
      </c>
      <c r="D16" s="107"/>
    </row>
    <row r="17" ht="16.5" customHeight="1" spans="1:4">
      <c r="A17" s="195"/>
      <c r="B17" s="107"/>
      <c r="C17" s="97" t="s">
        <v>151</v>
      </c>
      <c r="D17" s="107"/>
    </row>
    <row r="18" ht="16.5" customHeight="1" spans="1:4">
      <c r="A18" s="195"/>
      <c r="B18" s="107"/>
      <c r="C18" s="97" t="s">
        <v>152</v>
      </c>
      <c r="D18" s="107"/>
    </row>
    <row r="19" ht="16.5" customHeight="1" spans="1:4">
      <c r="A19" s="195"/>
      <c r="B19" s="107"/>
      <c r="C19" s="97" t="s">
        <v>153</v>
      </c>
      <c r="D19" s="107"/>
    </row>
    <row r="20" ht="16.5" customHeight="1" spans="1:4">
      <c r="A20" s="195"/>
      <c r="B20" s="107"/>
      <c r="C20" s="97" t="s">
        <v>154</v>
      </c>
      <c r="D20" s="107"/>
    </row>
    <row r="21" ht="16.5" customHeight="1" spans="1:4">
      <c r="A21" s="195"/>
      <c r="B21" s="107"/>
      <c r="C21" s="97" t="s">
        <v>155</v>
      </c>
      <c r="D21" s="107"/>
    </row>
    <row r="22" ht="16.5" customHeight="1" spans="1:4">
      <c r="A22" s="195"/>
      <c r="B22" s="107"/>
      <c r="C22" s="97" t="s">
        <v>156</v>
      </c>
      <c r="D22" s="107"/>
    </row>
    <row r="23" ht="16.5" customHeight="1" spans="1:4">
      <c r="A23" s="195"/>
      <c r="B23" s="107"/>
      <c r="C23" s="97" t="s">
        <v>157</v>
      </c>
      <c r="D23" s="107"/>
    </row>
    <row r="24" ht="16.5" customHeight="1" spans="1:4">
      <c r="A24" s="195"/>
      <c r="B24" s="107"/>
      <c r="C24" s="97" t="s">
        <v>158</v>
      </c>
      <c r="D24" s="107"/>
    </row>
    <row r="25" ht="16.5" customHeight="1" spans="1:4">
      <c r="A25" s="195"/>
      <c r="B25" s="107"/>
      <c r="C25" s="97" t="s">
        <v>159</v>
      </c>
      <c r="D25" s="107">
        <v>66928</v>
      </c>
    </row>
    <row r="26" ht="16.5" customHeight="1" spans="1:4">
      <c r="A26" s="195"/>
      <c r="B26" s="107"/>
      <c r="C26" s="97" t="s">
        <v>160</v>
      </c>
      <c r="D26" s="107"/>
    </row>
    <row r="27" ht="16.5" customHeight="1" spans="1:4">
      <c r="A27" s="195"/>
      <c r="B27" s="107"/>
      <c r="C27" s="97" t="s">
        <v>161</v>
      </c>
      <c r="D27" s="107"/>
    </row>
    <row r="28" ht="16.5" customHeight="1" spans="1:4">
      <c r="A28" s="195"/>
      <c r="B28" s="107"/>
      <c r="C28" s="97" t="s">
        <v>162</v>
      </c>
      <c r="D28" s="107"/>
    </row>
    <row r="29" ht="16.5" customHeight="1" spans="1:4">
      <c r="A29" s="195"/>
      <c r="B29" s="107"/>
      <c r="C29" s="97" t="s">
        <v>163</v>
      </c>
      <c r="D29" s="107"/>
    </row>
    <row r="30" ht="16.5" customHeight="1" spans="1:4">
      <c r="A30" s="195"/>
      <c r="B30" s="107"/>
      <c r="C30" s="97" t="s">
        <v>164</v>
      </c>
      <c r="D30" s="107"/>
    </row>
    <row r="31" ht="16.5" customHeight="1" spans="1:4">
      <c r="A31" s="195"/>
      <c r="B31" s="107"/>
      <c r="C31" s="21" t="s">
        <v>165</v>
      </c>
      <c r="D31" s="107"/>
    </row>
    <row r="32" ht="16.5" customHeight="1" spans="1:4">
      <c r="A32" s="195"/>
      <c r="B32" s="107"/>
      <c r="C32" s="21" t="s">
        <v>166</v>
      </c>
      <c r="D32" s="107"/>
    </row>
    <row r="33" ht="16.5" customHeight="1" spans="1:4">
      <c r="A33" s="195"/>
      <c r="B33" s="107"/>
      <c r="C33" s="18" t="s">
        <v>167</v>
      </c>
      <c r="D33" s="107"/>
    </row>
    <row r="34" ht="15" customHeight="1" spans="1:4">
      <c r="A34" s="196" t="s">
        <v>50</v>
      </c>
      <c r="B34" s="197">
        <v>2704425.55</v>
      </c>
      <c r="C34" s="196" t="s">
        <v>51</v>
      </c>
      <c r="D34" s="197">
        <v>2704425.55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6"/>
      <c r="F1" s="99"/>
      <c r="G1" s="171" t="s">
        <v>168</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4" t="str">
        <f>"单位名称："&amp;"昆明市东川区科学技术协会"</f>
        <v>单位名称：昆明市东川区科学技术协会</v>
      </c>
      <c r="F3" s="150"/>
      <c r="G3" s="171" t="s">
        <v>1</v>
      </c>
    </row>
    <row r="4" ht="20.25" customHeight="1" spans="1:7">
      <c r="A4" s="187" t="s">
        <v>169</v>
      </c>
      <c r="B4" s="188"/>
      <c r="C4" s="154" t="s">
        <v>55</v>
      </c>
      <c r="D4" s="178" t="s">
        <v>76</v>
      </c>
      <c r="E4" s="13"/>
      <c r="F4" s="36"/>
      <c r="G4" s="168" t="s">
        <v>77</v>
      </c>
    </row>
    <row r="5" ht="20.25" customHeight="1" spans="1:7">
      <c r="A5" s="189" t="s">
        <v>73</v>
      </c>
      <c r="B5" s="189" t="s">
        <v>74</v>
      </c>
      <c r="C5" s="55"/>
      <c r="D5" s="14" t="s">
        <v>57</v>
      </c>
      <c r="E5" s="14" t="s">
        <v>170</v>
      </c>
      <c r="F5" s="14" t="s">
        <v>171</v>
      </c>
      <c r="G5" s="170"/>
    </row>
    <row r="6" ht="15" customHeight="1" spans="1:7">
      <c r="A6" s="20" t="s">
        <v>83</v>
      </c>
      <c r="B6" s="20" t="s">
        <v>84</v>
      </c>
      <c r="C6" s="20" t="s">
        <v>85</v>
      </c>
      <c r="D6" s="20" t="s">
        <v>86</v>
      </c>
      <c r="E6" s="20" t="s">
        <v>87</v>
      </c>
      <c r="F6" s="20" t="s">
        <v>88</v>
      </c>
      <c r="G6" s="20" t="s">
        <v>89</v>
      </c>
    </row>
    <row r="7" ht="18" customHeight="1" spans="1:7">
      <c r="A7" s="18" t="s">
        <v>98</v>
      </c>
      <c r="B7" s="18" t="s">
        <v>99</v>
      </c>
      <c r="C7" s="107">
        <v>2361987.55</v>
      </c>
      <c r="D7" s="107">
        <v>647774</v>
      </c>
      <c r="E7" s="107">
        <v>570454</v>
      </c>
      <c r="F7" s="107">
        <v>77320</v>
      </c>
      <c r="G7" s="107">
        <v>1714213.55</v>
      </c>
    </row>
    <row r="8" ht="18" customHeight="1" spans="1:7">
      <c r="A8" s="164" t="s">
        <v>100</v>
      </c>
      <c r="B8" s="164" t="s">
        <v>101</v>
      </c>
      <c r="C8" s="107">
        <v>2361987.55</v>
      </c>
      <c r="D8" s="107">
        <v>647774</v>
      </c>
      <c r="E8" s="107">
        <v>570454</v>
      </c>
      <c r="F8" s="107">
        <v>77320</v>
      </c>
      <c r="G8" s="107">
        <v>1714213.55</v>
      </c>
    </row>
    <row r="9" ht="18" customHeight="1" spans="1:7">
      <c r="A9" s="165" t="s">
        <v>102</v>
      </c>
      <c r="B9" s="165" t="s">
        <v>103</v>
      </c>
      <c r="C9" s="107">
        <v>647774</v>
      </c>
      <c r="D9" s="107">
        <v>647774</v>
      </c>
      <c r="E9" s="107">
        <v>570454</v>
      </c>
      <c r="F9" s="107">
        <v>77320</v>
      </c>
      <c r="G9" s="107"/>
    </row>
    <row r="10" ht="18" customHeight="1" spans="1:7">
      <c r="A10" s="165" t="s">
        <v>104</v>
      </c>
      <c r="B10" s="165" t="s">
        <v>105</v>
      </c>
      <c r="C10" s="107">
        <v>830050.6</v>
      </c>
      <c r="D10" s="107"/>
      <c r="E10" s="107"/>
      <c r="F10" s="107"/>
      <c r="G10" s="107">
        <v>830050.6</v>
      </c>
    </row>
    <row r="11" ht="18" customHeight="1" spans="1:7">
      <c r="A11" s="165" t="s">
        <v>106</v>
      </c>
      <c r="B11" s="165" t="s">
        <v>107</v>
      </c>
      <c r="C11" s="107">
        <v>884162.95</v>
      </c>
      <c r="D11" s="107"/>
      <c r="E11" s="107"/>
      <c r="F11" s="107"/>
      <c r="G11" s="107">
        <v>884162.95</v>
      </c>
    </row>
    <row r="12" ht="18" customHeight="1" spans="1:7">
      <c r="A12" s="18" t="s">
        <v>108</v>
      </c>
      <c r="B12" s="18" t="s">
        <v>109</v>
      </c>
      <c r="C12" s="107">
        <v>173340</v>
      </c>
      <c r="D12" s="107">
        <v>173340</v>
      </c>
      <c r="E12" s="107">
        <v>169740</v>
      </c>
      <c r="F12" s="107">
        <v>3600</v>
      </c>
      <c r="G12" s="107"/>
    </row>
    <row r="13" ht="18" customHeight="1" spans="1:7">
      <c r="A13" s="164" t="s">
        <v>110</v>
      </c>
      <c r="B13" s="164" t="s">
        <v>111</v>
      </c>
      <c r="C13" s="107">
        <v>173340</v>
      </c>
      <c r="D13" s="107">
        <v>173340</v>
      </c>
      <c r="E13" s="107">
        <v>169740</v>
      </c>
      <c r="F13" s="107">
        <v>3600</v>
      </c>
      <c r="G13" s="107"/>
    </row>
    <row r="14" ht="18" customHeight="1" spans="1:7">
      <c r="A14" s="165" t="s">
        <v>112</v>
      </c>
      <c r="B14" s="165" t="s">
        <v>113</v>
      </c>
      <c r="C14" s="107">
        <v>75600</v>
      </c>
      <c r="D14" s="107">
        <v>75600</v>
      </c>
      <c r="E14" s="107">
        <v>72000</v>
      </c>
      <c r="F14" s="107">
        <v>3600</v>
      </c>
      <c r="G14" s="107"/>
    </row>
    <row r="15" ht="18" customHeight="1" spans="1:7">
      <c r="A15" s="165" t="s">
        <v>114</v>
      </c>
      <c r="B15" s="165" t="s">
        <v>115</v>
      </c>
      <c r="C15" s="107">
        <v>14400</v>
      </c>
      <c r="D15" s="107">
        <v>14400</v>
      </c>
      <c r="E15" s="107">
        <v>14400</v>
      </c>
      <c r="F15" s="107"/>
      <c r="G15" s="107"/>
    </row>
    <row r="16" ht="18" customHeight="1" spans="1:7">
      <c r="A16" s="165" t="s">
        <v>116</v>
      </c>
      <c r="B16" s="165" t="s">
        <v>117</v>
      </c>
      <c r="C16" s="107">
        <v>83340</v>
      </c>
      <c r="D16" s="107">
        <v>83340</v>
      </c>
      <c r="E16" s="107">
        <v>83340</v>
      </c>
      <c r="F16" s="107"/>
      <c r="G16" s="107"/>
    </row>
    <row r="17" ht="18" customHeight="1" spans="1:7">
      <c r="A17" s="18" t="s">
        <v>118</v>
      </c>
      <c r="B17" s="18" t="s">
        <v>119</v>
      </c>
      <c r="C17" s="107">
        <v>102170</v>
      </c>
      <c r="D17" s="107">
        <v>102170</v>
      </c>
      <c r="E17" s="107">
        <v>102170</v>
      </c>
      <c r="F17" s="107"/>
      <c r="G17" s="107"/>
    </row>
    <row r="18" ht="18" customHeight="1" spans="1:7">
      <c r="A18" s="164" t="s">
        <v>120</v>
      </c>
      <c r="B18" s="164" t="s">
        <v>121</v>
      </c>
      <c r="C18" s="107">
        <v>102170</v>
      </c>
      <c r="D18" s="107">
        <v>102170</v>
      </c>
      <c r="E18" s="107">
        <v>102170</v>
      </c>
      <c r="F18" s="107"/>
      <c r="G18" s="107"/>
    </row>
    <row r="19" ht="18" customHeight="1" spans="1:7">
      <c r="A19" s="165" t="s">
        <v>122</v>
      </c>
      <c r="B19" s="165" t="s">
        <v>123</v>
      </c>
      <c r="C19" s="107">
        <v>46378</v>
      </c>
      <c r="D19" s="107">
        <v>46378</v>
      </c>
      <c r="E19" s="107">
        <v>46378</v>
      </c>
      <c r="F19" s="107"/>
      <c r="G19" s="107"/>
    </row>
    <row r="20" ht="18" customHeight="1" spans="1:7">
      <c r="A20" s="165" t="s">
        <v>124</v>
      </c>
      <c r="B20" s="165" t="s">
        <v>125</v>
      </c>
      <c r="C20" s="107">
        <v>54784</v>
      </c>
      <c r="D20" s="107">
        <v>54784</v>
      </c>
      <c r="E20" s="107">
        <v>54784</v>
      </c>
      <c r="F20" s="107"/>
      <c r="G20" s="107"/>
    </row>
    <row r="21" ht="18" customHeight="1" spans="1:7">
      <c r="A21" s="165" t="s">
        <v>126</v>
      </c>
      <c r="B21" s="165" t="s">
        <v>127</v>
      </c>
      <c r="C21" s="107">
        <v>1008</v>
      </c>
      <c r="D21" s="107">
        <v>1008</v>
      </c>
      <c r="E21" s="107">
        <v>1008</v>
      </c>
      <c r="F21" s="107"/>
      <c r="G21" s="107"/>
    </row>
    <row r="22" ht="18" customHeight="1" spans="1:7">
      <c r="A22" s="18" t="s">
        <v>128</v>
      </c>
      <c r="B22" s="18" t="s">
        <v>129</v>
      </c>
      <c r="C22" s="107">
        <v>66928</v>
      </c>
      <c r="D22" s="107">
        <v>66928</v>
      </c>
      <c r="E22" s="107">
        <v>66928</v>
      </c>
      <c r="F22" s="107"/>
      <c r="G22" s="107"/>
    </row>
    <row r="23" ht="18" customHeight="1" spans="1:7">
      <c r="A23" s="164" t="s">
        <v>130</v>
      </c>
      <c r="B23" s="164" t="s">
        <v>131</v>
      </c>
      <c r="C23" s="107">
        <v>66928</v>
      </c>
      <c r="D23" s="107">
        <v>66928</v>
      </c>
      <c r="E23" s="107">
        <v>66928</v>
      </c>
      <c r="F23" s="107"/>
      <c r="G23" s="107"/>
    </row>
    <row r="24" ht="18" customHeight="1" spans="1:7">
      <c r="A24" s="165" t="s">
        <v>132</v>
      </c>
      <c r="B24" s="165" t="s">
        <v>133</v>
      </c>
      <c r="C24" s="107">
        <v>66928</v>
      </c>
      <c r="D24" s="107">
        <v>66928</v>
      </c>
      <c r="E24" s="107">
        <v>66928</v>
      </c>
      <c r="F24" s="107"/>
      <c r="G24" s="107"/>
    </row>
    <row r="25" ht="18" customHeight="1" spans="1:7">
      <c r="A25" s="106" t="s">
        <v>172</v>
      </c>
      <c r="B25" s="190" t="s">
        <v>172</v>
      </c>
      <c r="C25" s="107">
        <v>2704425.55</v>
      </c>
      <c r="D25" s="107">
        <v>990212</v>
      </c>
      <c r="E25" s="107">
        <v>909292</v>
      </c>
      <c r="F25" s="107">
        <v>80920</v>
      </c>
      <c r="G25" s="107">
        <v>1714213.55</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3" t="s">
        <v>173</v>
      </c>
    </row>
    <row r="2" ht="41.25" customHeight="1" spans="1:6">
      <c r="A2" s="184" t="str">
        <f>"2026"&amp;"年一般公共预算“三公”经费支出预算表"</f>
        <v>2026年一般公共预算“三公”经费支出预算表</v>
      </c>
      <c r="B2" s="76"/>
      <c r="C2" s="76"/>
      <c r="D2" s="76"/>
      <c r="E2" s="75"/>
      <c r="F2" s="76"/>
    </row>
    <row r="3" customHeight="1" spans="1:6">
      <c r="A3" s="138" t="str">
        <f>"单位名称："&amp;"昆明市东川区科学技术协会"</f>
        <v>单位名称：昆明市东川区科学技术协会</v>
      </c>
      <c r="B3" s="185"/>
      <c r="D3" s="76"/>
      <c r="E3" s="75"/>
      <c r="F3" s="93" t="s">
        <v>1</v>
      </c>
    </row>
    <row r="4" ht="27" customHeight="1" spans="1:6">
      <c r="A4" s="80" t="s">
        <v>174</v>
      </c>
      <c r="B4" s="80" t="s">
        <v>175</v>
      </c>
      <c r="C4" s="82" t="s">
        <v>176</v>
      </c>
      <c r="D4" s="80"/>
      <c r="E4" s="81"/>
      <c r="F4" s="80" t="s">
        <v>177</v>
      </c>
    </row>
    <row r="5" ht="28.5" customHeight="1" spans="1:6">
      <c r="A5" s="186"/>
      <c r="B5" s="84"/>
      <c r="C5" s="81" t="s">
        <v>57</v>
      </c>
      <c r="D5" s="81" t="s">
        <v>178</v>
      </c>
      <c r="E5" s="81" t="s">
        <v>179</v>
      </c>
      <c r="F5" s="83"/>
    </row>
    <row r="6" ht="17.25" customHeight="1" spans="1:6">
      <c r="A6" s="86" t="s">
        <v>83</v>
      </c>
      <c r="B6" s="86" t="s">
        <v>84</v>
      </c>
      <c r="C6" s="86" t="s">
        <v>85</v>
      </c>
      <c r="D6" s="86" t="s">
        <v>86</v>
      </c>
      <c r="E6" s="86" t="s">
        <v>87</v>
      </c>
      <c r="F6" s="86" t="s">
        <v>88</v>
      </c>
    </row>
    <row r="7" ht="17.25" customHeight="1" spans="1:6">
      <c r="A7" s="107">
        <v>12800</v>
      </c>
      <c r="B7" s="107"/>
      <c r="C7" s="107">
        <v>12000</v>
      </c>
      <c r="D7" s="107"/>
      <c r="E7" s="107">
        <v>12000</v>
      </c>
      <c r="F7" s="107">
        <v>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6"/>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6"/>
      <c r="C1" s="172"/>
      <c r="E1" s="173"/>
      <c r="F1" s="173"/>
      <c r="G1" s="173"/>
      <c r="H1" s="173"/>
      <c r="I1" s="110"/>
      <c r="J1" s="110"/>
      <c r="K1" s="110"/>
      <c r="L1" s="110"/>
      <c r="M1" s="110"/>
      <c r="N1" s="110"/>
      <c r="O1" s="110"/>
      <c r="S1" s="110"/>
      <c r="W1" s="172"/>
      <c r="Y1" s="42" t="s">
        <v>180</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"单位名称："&amp;"昆明市东川区科学技术协会"</f>
        <v>单位名称：昆明市东川区科学技术协会</v>
      </c>
      <c r="B3" s="45"/>
      <c r="C3" s="174"/>
      <c r="D3" s="174"/>
      <c r="E3" s="174"/>
      <c r="F3" s="174"/>
      <c r="G3" s="174"/>
      <c r="H3" s="174"/>
      <c r="I3" s="112"/>
      <c r="J3" s="112"/>
      <c r="K3" s="112"/>
      <c r="L3" s="112"/>
      <c r="M3" s="112"/>
      <c r="N3" s="112"/>
      <c r="O3" s="112"/>
      <c r="P3" s="46"/>
      <c r="Q3" s="46"/>
      <c r="R3" s="46"/>
      <c r="S3" s="112"/>
      <c r="W3" s="172"/>
      <c r="Y3" s="42" t="s">
        <v>1</v>
      </c>
    </row>
    <row r="4" ht="18" customHeight="1" spans="1:25">
      <c r="A4" s="48" t="s">
        <v>181</v>
      </c>
      <c r="B4" s="48" t="s">
        <v>182</v>
      </c>
      <c r="C4" s="48" t="s">
        <v>183</v>
      </c>
      <c r="D4" s="48" t="s">
        <v>184</v>
      </c>
      <c r="E4" s="48" t="s">
        <v>185</v>
      </c>
      <c r="F4" s="48" t="s">
        <v>186</v>
      </c>
      <c r="G4" s="48" t="s">
        <v>187</v>
      </c>
      <c r="H4" s="48" t="s">
        <v>188</v>
      </c>
      <c r="I4" s="178" t="s">
        <v>189</v>
      </c>
      <c r="J4" s="135" t="s">
        <v>189</v>
      </c>
      <c r="K4" s="135"/>
      <c r="L4" s="135"/>
      <c r="M4" s="135"/>
      <c r="N4" s="135"/>
      <c r="O4" s="135"/>
      <c r="P4" s="13"/>
      <c r="Q4" s="13"/>
      <c r="R4" s="13"/>
      <c r="S4" s="128" t="s">
        <v>61</v>
      </c>
      <c r="T4" s="135" t="s">
        <v>62</v>
      </c>
      <c r="U4" s="135"/>
      <c r="V4" s="135"/>
      <c r="W4" s="135"/>
      <c r="X4" s="135"/>
      <c r="Y4" s="108"/>
    </row>
    <row r="5" ht="18" customHeight="1" spans="1:25">
      <c r="A5" s="50"/>
      <c r="B5" s="63"/>
      <c r="C5" s="156"/>
      <c r="D5" s="50"/>
      <c r="E5" s="50"/>
      <c r="F5" s="50"/>
      <c r="G5" s="50"/>
      <c r="H5" s="50"/>
      <c r="I5" s="154" t="s">
        <v>190</v>
      </c>
      <c r="J5" s="178" t="s">
        <v>58</v>
      </c>
      <c r="K5" s="135"/>
      <c r="L5" s="135"/>
      <c r="M5" s="135"/>
      <c r="N5" s="135"/>
      <c r="O5" s="108"/>
      <c r="P5" s="12" t="s">
        <v>191</v>
      </c>
      <c r="Q5" s="13"/>
      <c r="R5" s="36"/>
      <c r="S5" s="48" t="s">
        <v>61</v>
      </c>
      <c r="T5" s="178" t="s">
        <v>62</v>
      </c>
      <c r="U5" s="128" t="s">
        <v>64</v>
      </c>
      <c r="V5" s="135" t="s">
        <v>62</v>
      </c>
      <c r="W5" s="128" t="s">
        <v>66</v>
      </c>
      <c r="X5" s="128" t="s">
        <v>67</v>
      </c>
      <c r="Y5" s="182" t="s">
        <v>68</v>
      </c>
    </row>
    <row r="6" ht="19.5" customHeight="1" spans="1:25">
      <c r="A6" s="63"/>
      <c r="B6" s="63"/>
      <c r="C6" s="63"/>
      <c r="D6" s="63"/>
      <c r="E6" s="63"/>
      <c r="F6" s="63"/>
      <c r="G6" s="63"/>
      <c r="H6" s="63"/>
      <c r="I6" s="63"/>
      <c r="J6" s="179" t="s">
        <v>192</v>
      </c>
      <c r="K6" s="48"/>
      <c r="L6" s="48" t="s">
        <v>193</v>
      </c>
      <c r="M6" s="48" t="s">
        <v>194</v>
      </c>
      <c r="N6" s="48" t="s">
        <v>195</v>
      </c>
      <c r="O6" s="48" t="s">
        <v>196</v>
      </c>
      <c r="P6" s="48" t="s">
        <v>58</v>
      </c>
      <c r="Q6" s="48" t="s">
        <v>59</v>
      </c>
      <c r="R6" s="48" t="s">
        <v>60</v>
      </c>
      <c r="S6" s="63"/>
      <c r="T6" s="48" t="s">
        <v>57</v>
      </c>
      <c r="U6" s="48" t="s">
        <v>64</v>
      </c>
      <c r="V6" s="48" t="s">
        <v>197</v>
      </c>
      <c r="W6" s="48" t="s">
        <v>66</v>
      </c>
      <c r="X6" s="48" t="s">
        <v>67</v>
      </c>
      <c r="Y6" s="48" t="s">
        <v>68</v>
      </c>
    </row>
    <row r="7" ht="37.5" customHeight="1" spans="1:25">
      <c r="A7" s="175"/>
      <c r="B7" s="55"/>
      <c r="C7" s="175"/>
      <c r="D7" s="175"/>
      <c r="E7" s="175"/>
      <c r="F7" s="175"/>
      <c r="G7" s="175"/>
      <c r="H7" s="175"/>
      <c r="I7" s="175"/>
      <c r="J7" s="180" t="s">
        <v>57</v>
      </c>
      <c r="K7" s="181" t="s">
        <v>198</v>
      </c>
      <c r="L7" s="53" t="s">
        <v>199</v>
      </c>
      <c r="M7" s="53" t="s">
        <v>194</v>
      </c>
      <c r="N7" s="53" t="s">
        <v>195</v>
      </c>
      <c r="O7" s="53" t="s">
        <v>196</v>
      </c>
      <c r="P7" s="53" t="s">
        <v>194</v>
      </c>
      <c r="Q7" s="53" t="s">
        <v>195</v>
      </c>
      <c r="R7" s="53" t="s">
        <v>196</v>
      </c>
      <c r="S7" s="53" t="s">
        <v>61</v>
      </c>
      <c r="T7" s="53" t="s">
        <v>57</v>
      </c>
      <c r="U7" s="53" t="s">
        <v>64</v>
      </c>
      <c r="V7" s="53" t="s">
        <v>197</v>
      </c>
      <c r="W7" s="53" t="s">
        <v>66</v>
      </c>
      <c r="X7" s="53" t="s">
        <v>67</v>
      </c>
      <c r="Y7" s="53" t="s">
        <v>68</v>
      </c>
    </row>
    <row r="8"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0.25" customHeight="1" spans="1:25">
      <c r="A9" s="21" t="s">
        <v>70</v>
      </c>
      <c r="B9" s="21" t="s">
        <v>70</v>
      </c>
      <c r="C9" s="21" t="s">
        <v>200</v>
      </c>
      <c r="D9" s="21" t="s">
        <v>201</v>
      </c>
      <c r="E9" s="21" t="s">
        <v>102</v>
      </c>
      <c r="F9" s="21" t="s">
        <v>103</v>
      </c>
      <c r="G9" s="21" t="s">
        <v>202</v>
      </c>
      <c r="H9" s="21" t="s">
        <v>203</v>
      </c>
      <c r="I9" s="107">
        <v>214392</v>
      </c>
      <c r="J9" s="107">
        <v>214392</v>
      </c>
      <c r="K9" s="107"/>
      <c r="L9" s="107"/>
      <c r="M9" s="107"/>
      <c r="N9" s="107">
        <v>214392</v>
      </c>
      <c r="O9" s="107"/>
      <c r="P9" s="107"/>
      <c r="Q9" s="107"/>
      <c r="R9" s="107"/>
      <c r="S9" s="107"/>
      <c r="T9" s="107"/>
      <c r="U9" s="107"/>
      <c r="V9" s="107"/>
      <c r="W9" s="107"/>
      <c r="X9" s="107"/>
      <c r="Y9" s="107"/>
    </row>
    <row r="10" ht="20.25" customHeight="1" spans="1:25">
      <c r="A10" s="21" t="s">
        <v>70</v>
      </c>
      <c r="B10" s="21" t="s">
        <v>70</v>
      </c>
      <c r="C10" s="21" t="s">
        <v>200</v>
      </c>
      <c r="D10" s="21" t="s">
        <v>201</v>
      </c>
      <c r="E10" s="21" t="s">
        <v>102</v>
      </c>
      <c r="F10" s="21" t="s">
        <v>103</v>
      </c>
      <c r="G10" s="21" t="s">
        <v>204</v>
      </c>
      <c r="H10" s="21" t="s">
        <v>205</v>
      </c>
      <c r="I10" s="107">
        <v>270396</v>
      </c>
      <c r="J10" s="107">
        <v>270396</v>
      </c>
      <c r="K10" s="26"/>
      <c r="L10" s="26"/>
      <c r="M10" s="26"/>
      <c r="N10" s="107">
        <v>270396</v>
      </c>
      <c r="O10" s="26"/>
      <c r="P10" s="107"/>
      <c r="Q10" s="107"/>
      <c r="R10" s="107"/>
      <c r="S10" s="107"/>
      <c r="T10" s="107"/>
      <c r="U10" s="107"/>
      <c r="V10" s="107"/>
      <c r="W10" s="107"/>
      <c r="X10" s="107"/>
      <c r="Y10" s="107"/>
    </row>
    <row r="11" ht="20.25" customHeight="1" spans="1:25">
      <c r="A11" s="21" t="s">
        <v>70</v>
      </c>
      <c r="B11" s="21" t="s">
        <v>70</v>
      </c>
      <c r="C11" s="21" t="s">
        <v>200</v>
      </c>
      <c r="D11" s="21" t="s">
        <v>201</v>
      </c>
      <c r="E11" s="21" t="s">
        <v>102</v>
      </c>
      <c r="F11" s="21" t="s">
        <v>103</v>
      </c>
      <c r="G11" s="21" t="s">
        <v>206</v>
      </c>
      <c r="H11" s="21" t="s">
        <v>207</v>
      </c>
      <c r="I11" s="107">
        <v>17866</v>
      </c>
      <c r="J11" s="107">
        <v>17866</v>
      </c>
      <c r="K11" s="26"/>
      <c r="L11" s="26"/>
      <c r="M11" s="26"/>
      <c r="N11" s="107">
        <v>17866</v>
      </c>
      <c r="O11" s="26"/>
      <c r="P11" s="107"/>
      <c r="Q11" s="107"/>
      <c r="R11" s="107"/>
      <c r="S11" s="107"/>
      <c r="T11" s="107"/>
      <c r="U11" s="107"/>
      <c r="V11" s="107"/>
      <c r="W11" s="107"/>
      <c r="X11" s="107"/>
      <c r="Y11" s="107"/>
    </row>
    <row r="12" ht="20.25" customHeight="1" spans="1:25">
      <c r="A12" s="21" t="s">
        <v>70</v>
      </c>
      <c r="B12" s="21" t="s">
        <v>70</v>
      </c>
      <c r="C12" s="21" t="s">
        <v>208</v>
      </c>
      <c r="D12" s="21" t="s">
        <v>209</v>
      </c>
      <c r="E12" s="21" t="s">
        <v>116</v>
      </c>
      <c r="F12" s="21" t="s">
        <v>117</v>
      </c>
      <c r="G12" s="21" t="s">
        <v>210</v>
      </c>
      <c r="H12" s="21" t="s">
        <v>211</v>
      </c>
      <c r="I12" s="107">
        <v>83340</v>
      </c>
      <c r="J12" s="107">
        <v>83340</v>
      </c>
      <c r="K12" s="26"/>
      <c r="L12" s="26"/>
      <c r="M12" s="26"/>
      <c r="N12" s="107">
        <v>83340</v>
      </c>
      <c r="O12" s="26"/>
      <c r="P12" s="107"/>
      <c r="Q12" s="107"/>
      <c r="R12" s="107"/>
      <c r="S12" s="107"/>
      <c r="T12" s="107"/>
      <c r="U12" s="107"/>
      <c r="V12" s="107"/>
      <c r="W12" s="107"/>
      <c r="X12" s="107"/>
      <c r="Y12" s="107"/>
    </row>
    <row r="13" ht="20.25" customHeight="1" spans="1:25">
      <c r="A13" s="21" t="s">
        <v>70</v>
      </c>
      <c r="B13" s="21" t="s">
        <v>70</v>
      </c>
      <c r="C13" s="21" t="s">
        <v>208</v>
      </c>
      <c r="D13" s="21" t="s">
        <v>209</v>
      </c>
      <c r="E13" s="21" t="s">
        <v>122</v>
      </c>
      <c r="F13" s="21" t="s">
        <v>123</v>
      </c>
      <c r="G13" s="21" t="s">
        <v>212</v>
      </c>
      <c r="H13" s="21" t="s">
        <v>213</v>
      </c>
      <c r="I13" s="107">
        <v>41148</v>
      </c>
      <c r="J13" s="107">
        <v>41148</v>
      </c>
      <c r="K13" s="26"/>
      <c r="L13" s="26"/>
      <c r="M13" s="26"/>
      <c r="N13" s="107">
        <v>41148</v>
      </c>
      <c r="O13" s="26"/>
      <c r="P13" s="107"/>
      <c r="Q13" s="107"/>
      <c r="R13" s="107"/>
      <c r="S13" s="107"/>
      <c r="T13" s="107"/>
      <c r="U13" s="107"/>
      <c r="V13" s="107"/>
      <c r="W13" s="107"/>
      <c r="X13" s="107"/>
      <c r="Y13" s="107"/>
    </row>
    <row r="14" ht="20.25" customHeight="1" spans="1:25">
      <c r="A14" s="21" t="s">
        <v>70</v>
      </c>
      <c r="B14" s="21" t="s">
        <v>70</v>
      </c>
      <c r="C14" s="21" t="s">
        <v>208</v>
      </c>
      <c r="D14" s="21" t="s">
        <v>209</v>
      </c>
      <c r="E14" s="21" t="s">
        <v>122</v>
      </c>
      <c r="F14" s="21" t="s">
        <v>123</v>
      </c>
      <c r="G14" s="21" t="s">
        <v>212</v>
      </c>
      <c r="H14" s="21" t="s">
        <v>213</v>
      </c>
      <c r="I14" s="107">
        <v>5230</v>
      </c>
      <c r="J14" s="107">
        <v>5230</v>
      </c>
      <c r="K14" s="26"/>
      <c r="L14" s="26"/>
      <c r="M14" s="26"/>
      <c r="N14" s="107">
        <v>5230</v>
      </c>
      <c r="O14" s="26"/>
      <c r="P14" s="107"/>
      <c r="Q14" s="107"/>
      <c r="R14" s="107"/>
      <c r="S14" s="107"/>
      <c r="T14" s="107"/>
      <c r="U14" s="107"/>
      <c r="V14" s="107"/>
      <c r="W14" s="107"/>
      <c r="X14" s="107"/>
      <c r="Y14" s="107"/>
    </row>
    <row r="15" ht="20.25" customHeight="1" spans="1:25">
      <c r="A15" s="21" t="s">
        <v>70</v>
      </c>
      <c r="B15" s="21" t="s">
        <v>70</v>
      </c>
      <c r="C15" s="21" t="s">
        <v>208</v>
      </c>
      <c r="D15" s="21" t="s">
        <v>209</v>
      </c>
      <c r="E15" s="21" t="s">
        <v>124</v>
      </c>
      <c r="F15" s="21" t="s">
        <v>125</v>
      </c>
      <c r="G15" s="21" t="s">
        <v>214</v>
      </c>
      <c r="H15" s="21" t="s">
        <v>215</v>
      </c>
      <c r="I15" s="107">
        <v>28740</v>
      </c>
      <c r="J15" s="107">
        <v>28740</v>
      </c>
      <c r="K15" s="26"/>
      <c r="L15" s="26"/>
      <c r="M15" s="26"/>
      <c r="N15" s="107">
        <v>28740</v>
      </c>
      <c r="O15" s="26"/>
      <c r="P15" s="107"/>
      <c r="Q15" s="107"/>
      <c r="R15" s="107"/>
      <c r="S15" s="107"/>
      <c r="T15" s="107"/>
      <c r="U15" s="107"/>
      <c r="V15" s="107"/>
      <c r="W15" s="107"/>
      <c r="X15" s="107"/>
      <c r="Y15" s="107"/>
    </row>
    <row r="16" ht="20.25" customHeight="1" spans="1:25">
      <c r="A16" s="21" t="s">
        <v>70</v>
      </c>
      <c r="B16" s="21" t="s">
        <v>70</v>
      </c>
      <c r="C16" s="21" t="s">
        <v>208</v>
      </c>
      <c r="D16" s="21" t="s">
        <v>209</v>
      </c>
      <c r="E16" s="21" t="s">
        <v>124</v>
      </c>
      <c r="F16" s="21" t="s">
        <v>125</v>
      </c>
      <c r="G16" s="21" t="s">
        <v>214</v>
      </c>
      <c r="H16" s="21" t="s">
        <v>215</v>
      </c>
      <c r="I16" s="107">
        <v>26044</v>
      </c>
      <c r="J16" s="107">
        <v>26044</v>
      </c>
      <c r="K16" s="26"/>
      <c r="L16" s="26"/>
      <c r="M16" s="26"/>
      <c r="N16" s="107">
        <v>26044</v>
      </c>
      <c r="O16" s="26"/>
      <c r="P16" s="107"/>
      <c r="Q16" s="107"/>
      <c r="R16" s="107"/>
      <c r="S16" s="107"/>
      <c r="T16" s="107"/>
      <c r="U16" s="107"/>
      <c r="V16" s="107"/>
      <c r="W16" s="107"/>
      <c r="X16" s="107"/>
      <c r="Y16" s="107"/>
    </row>
    <row r="17" ht="20.25" customHeight="1" spans="1:25">
      <c r="A17" s="21" t="s">
        <v>70</v>
      </c>
      <c r="B17" s="21" t="s">
        <v>70</v>
      </c>
      <c r="C17" s="21" t="s">
        <v>208</v>
      </c>
      <c r="D17" s="21" t="s">
        <v>209</v>
      </c>
      <c r="E17" s="21" t="s">
        <v>126</v>
      </c>
      <c r="F17" s="21" t="s">
        <v>127</v>
      </c>
      <c r="G17" s="21" t="s">
        <v>216</v>
      </c>
      <c r="H17" s="21" t="s">
        <v>217</v>
      </c>
      <c r="I17" s="107">
        <v>1008</v>
      </c>
      <c r="J17" s="107">
        <v>1008</v>
      </c>
      <c r="K17" s="26"/>
      <c r="L17" s="26"/>
      <c r="M17" s="26"/>
      <c r="N17" s="107">
        <v>1008</v>
      </c>
      <c r="O17" s="26"/>
      <c r="P17" s="107"/>
      <c r="Q17" s="107"/>
      <c r="R17" s="107"/>
      <c r="S17" s="107"/>
      <c r="T17" s="107"/>
      <c r="U17" s="107"/>
      <c r="V17" s="107"/>
      <c r="W17" s="107"/>
      <c r="X17" s="107"/>
      <c r="Y17" s="107"/>
    </row>
    <row r="18" ht="20.25" customHeight="1" spans="1:25">
      <c r="A18" s="21" t="s">
        <v>70</v>
      </c>
      <c r="B18" s="21" t="s">
        <v>70</v>
      </c>
      <c r="C18" s="21" t="s">
        <v>218</v>
      </c>
      <c r="D18" s="21" t="s">
        <v>133</v>
      </c>
      <c r="E18" s="21" t="s">
        <v>132</v>
      </c>
      <c r="F18" s="21" t="s">
        <v>133</v>
      </c>
      <c r="G18" s="21" t="s">
        <v>219</v>
      </c>
      <c r="H18" s="21" t="s">
        <v>133</v>
      </c>
      <c r="I18" s="107">
        <v>66928</v>
      </c>
      <c r="J18" s="107">
        <v>66928</v>
      </c>
      <c r="K18" s="26"/>
      <c r="L18" s="26"/>
      <c r="M18" s="26"/>
      <c r="N18" s="107">
        <v>66928</v>
      </c>
      <c r="O18" s="26"/>
      <c r="P18" s="107"/>
      <c r="Q18" s="107"/>
      <c r="R18" s="107"/>
      <c r="S18" s="107"/>
      <c r="T18" s="107"/>
      <c r="U18" s="107"/>
      <c r="V18" s="107"/>
      <c r="W18" s="107"/>
      <c r="X18" s="107"/>
      <c r="Y18" s="107"/>
    </row>
    <row r="19" ht="20.25" customHeight="1" spans="1:25">
      <c r="A19" s="21" t="s">
        <v>70</v>
      </c>
      <c r="B19" s="21" t="s">
        <v>70</v>
      </c>
      <c r="C19" s="21" t="s">
        <v>220</v>
      </c>
      <c r="D19" s="21" t="s">
        <v>221</v>
      </c>
      <c r="E19" s="21" t="s">
        <v>102</v>
      </c>
      <c r="F19" s="21" t="s">
        <v>103</v>
      </c>
      <c r="G19" s="21" t="s">
        <v>222</v>
      </c>
      <c r="H19" s="21" t="s">
        <v>223</v>
      </c>
      <c r="I19" s="107">
        <v>12000</v>
      </c>
      <c r="J19" s="107">
        <v>12000</v>
      </c>
      <c r="K19" s="26"/>
      <c r="L19" s="26"/>
      <c r="M19" s="26"/>
      <c r="N19" s="107">
        <v>12000</v>
      </c>
      <c r="O19" s="26"/>
      <c r="P19" s="107"/>
      <c r="Q19" s="107"/>
      <c r="R19" s="107"/>
      <c r="S19" s="107"/>
      <c r="T19" s="107"/>
      <c r="U19" s="107"/>
      <c r="V19" s="107"/>
      <c r="W19" s="107"/>
      <c r="X19" s="107"/>
      <c r="Y19" s="107"/>
    </row>
    <row r="20" ht="20.25" customHeight="1" spans="1:25">
      <c r="A20" s="21" t="s">
        <v>70</v>
      </c>
      <c r="B20" s="21" t="s">
        <v>70</v>
      </c>
      <c r="C20" s="21" t="s">
        <v>224</v>
      </c>
      <c r="D20" s="21" t="s">
        <v>177</v>
      </c>
      <c r="E20" s="21" t="s">
        <v>102</v>
      </c>
      <c r="F20" s="21" t="s">
        <v>103</v>
      </c>
      <c r="G20" s="21" t="s">
        <v>225</v>
      </c>
      <c r="H20" s="21" t="s">
        <v>177</v>
      </c>
      <c r="I20" s="107">
        <v>800</v>
      </c>
      <c r="J20" s="107">
        <v>800</v>
      </c>
      <c r="K20" s="26"/>
      <c r="L20" s="26"/>
      <c r="M20" s="26"/>
      <c r="N20" s="107">
        <v>800</v>
      </c>
      <c r="O20" s="26"/>
      <c r="P20" s="107"/>
      <c r="Q20" s="107"/>
      <c r="R20" s="107"/>
      <c r="S20" s="107"/>
      <c r="T20" s="107"/>
      <c r="U20" s="107"/>
      <c r="V20" s="107"/>
      <c r="W20" s="107"/>
      <c r="X20" s="107"/>
      <c r="Y20" s="107"/>
    </row>
    <row r="21" ht="20.25" customHeight="1" spans="1:25">
      <c r="A21" s="21" t="s">
        <v>70</v>
      </c>
      <c r="B21" s="21" t="s">
        <v>70</v>
      </c>
      <c r="C21" s="21" t="s">
        <v>226</v>
      </c>
      <c r="D21" s="21" t="s">
        <v>227</v>
      </c>
      <c r="E21" s="21" t="s">
        <v>102</v>
      </c>
      <c r="F21" s="21" t="s">
        <v>103</v>
      </c>
      <c r="G21" s="21" t="s">
        <v>228</v>
      </c>
      <c r="H21" s="21" t="s">
        <v>229</v>
      </c>
      <c r="I21" s="107">
        <v>36000</v>
      </c>
      <c r="J21" s="107">
        <v>36000</v>
      </c>
      <c r="K21" s="26"/>
      <c r="L21" s="26"/>
      <c r="M21" s="26"/>
      <c r="N21" s="107">
        <v>36000</v>
      </c>
      <c r="O21" s="26"/>
      <c r="P21" s="107"/>
      <c r="Q21" s="107"/>
      <c r="R21" s="107"/>
      <c r="S21" s="107"/>
      <c r="T21" s="107"/>
      <c r="U21" s="107"/>
      <c r="V21" s="107"/>
      <c r="W21" s="107"/>
      <c r="X21" s="107"/>
      <c r="Y21" s="107"/>
    </row>
    <row r="22" ht="20.25" customHeight="1" spans="1:25">
      <c r="A22" s="21" t="s">
        <v>70</v>
      </c>
      <c r="B22" s="21" t="s">
        <v>70</v>
      </c>
      <c r="C22" s="21" t="s">
        <v>230</v>
      </c>
      <c r="D22" s="21" t="s">
        <v>231</v>
      </c>
      <c r="E22" s="21" t="s">
        <v>102</v>
      </c>
      <c r="F22" s="21" t="s">
        <v>103</v>
      </c>
      <c r="G22" s="21" t="s">
        <v>232</v>
      </c>
      <c r="H22" s="21" t="s">
        <v>231</v>
      </c>
      <c r="I22" s="107">
        <v>10800</v>
      </c>
      <c r="J22" s="107">
        <v>10800</v>
      </c>
      <c r="K22" s="26"/>
      <c r="L22" s="26"/>
      <c r="M22" s="26"/>
      <c r="N22" s="107">
        <v>10800</v>
      </c>
      <c r="O22" s="26"/>
      <c r="P22" s="107"/>
      <c r="Q22" s="107"/>
      <c r="R22" s="107"/>
      <c r="S22" s="107"/>
      <c r="T22" s="107"/>
      <c r="U22" s="107"/>
      <c r="V22" s="107"/>
      <c r="W22" s="107"/>
      <c r="X22" s="107"/>
      <c r="Y22" s="107"/>
    </row>
    <row r="23" ht="20.25" customHeight="1" spans="1:25">
      <c r="A23" s="21" t="s">
        <v>70</v>
      </c>
      <c r="B23" s="21" t="s">
        <v>70</v>
      </c>
      <c r="C23" s="21" t="s">
        <v>233</v>
      </c>
      <c r="D23" s="21" t="s">
        <v>234</v>
      </c>
      <c r="E23" s="21" t="s">
        <v>112</v>
      </c>
      <c r="F23" s="21" t="s">
        <v>113</v>
      </c>
      <c r="G23" s="21" t="s">
        <v>235</v>
      </c>
      <c r="H23" s="21" t="s">
        <v>236</v>
      </c>
      <c r="I23" s="107">
        <v>3600</v>
      </c>
      <c r="J23" s="107">
        <v>3600</v>
      </c>
      <c r="K23" s="26"/>
      <c r="L23" s="26"/>
      <c r="M23" s="26"/>
      <c r="N23" s="107">
        <v>3600</v>
      </c>
      <c r="O23" s="26"/>
      <c r="P23" s="107"/>
      <c r="Q23" s="107"/>
      <c r="R23" s="107"/>
      <c r="S23" s="107"/>
      <c r="T23" s="107"/>
      <c r="U23" s="107"/>
      <c r="V23" s="107"/>
      <c r="W23" s="107"/>
      <c r="X23" s="107"/>
      <c r="Y23" s="107"/>
    </row>
    <row r="24" ht="20.25" customHeight="1" spans="1:25">
      <c r="A24" s="21" t="s">
        <v>70</v>
      </c>
      <c r="B24" s="21" t="s">
        <v>70</v>
      </c>
      <c r="C24" s="21" t="s">
        <v>237</v>
      </c>
      <c r="D24" s="21" t="s">
        <v>238</v>
      </c>
      <c r="E24" s="21" t="s">
        <v>102</v>
      </c>
      <c r="F24" s="21" t="s">
        <v>103</v>
      </c>
      <c r="G24" s="21" t="s">
        <v>239</v>
      </c>
      <c r="H24" s="21" t="s">
        <v>240</v>
      </c>
      <c r="I24" s="107">
        <v>3600</v>
      </c>
      <c r="J24" s="107">
        <v>3600</v>
      </c>
      <c r="K24" s="26"/>
      <c r="L24" s="26"/>
      <c r="M24" s="26"/>
      <c r="N24" s="107">
        <v>3600</v>
      </c>
      <c r="O24" s="26"/>
      <c r="P24" s="107"/>
      <c r="Q24" s="107"/>
      <c r="R24" s="107"/>
      <c r="S24" s="107"/>
      <c r="T24" s="107"/>
      <c r="U24" s="107"/>
      <c r="V24" s="107"/>
      <c r="W24" s="107"/>
      <c r="X24" s="107"/>
      <c r="Y24" s="107"/>
    </row>
    <row r="25" ht="20.25" customHeight="1" spans="1:25">
      <c r="A25" s="21" t="s">
        <v>70</v>
      </c>
      <c r="B25" s="21" t="s">
        <v>70</v>
      </c>
      <c r="C25" s="21" t="s">
        <v>237</v>
      </c>
      <c r="D25" s="21" t="s">
        <v>238</v>
      </c>
      <c r="E25" s="21" t="s">
        <v>102</v>
      </c>
      <c r="F25" s="21" t="s">
        <v>103</v>
      </c>
      <c r="G25" s="21" t="s">
        <v>241</v>
      </c>
      <c r="H25" s="21" t="s">
        <v>242</v>
      </c>
      <c r="I25" s="107">
        <v>800</v>
      </c>
      <c r="J25" s="107">
        <v>800</v>
      </c>
      <c r="K25" s="26"/>
      <c r="L25" s="26"/>
      <c r="M25" s="26"/>
      <c r="N25" s="107">
        <v>800</v>
      </c>
      <c r="O25" s="26"/>
      <c r="P25" s="107"/>
      <c r="Q25" s="107"/>
      <c r="R25" s="107"/>
      <c r="S25" s="107"/>
      <c r="T25" s="107"/>
      <c r="U25" s="107"/>
      <c r="V25" s="107"/>
      <c r="W25" s="107"/>
      <c r="X25" s="107"/>
      <c r="Y25" s="107"/>
    </row>
    <row r="26" ht="20.25" customHeight="1" spans="1:25">
      <c r="A26" s="21" t="s">
        <v>70</v>
      </c>
      <c r="B26" s="21" t="s">
        <v>70</v>
      </c>
      <c r="C26" s="21" t="s">
        <v>237</v>
      </c>
      <c r="D26" s="21" t="s">
        <v>238</v>
      </c>
      <c r="E26" s="21" t="s">
        <v>102</v>
      </c>
      <c r="F26" s="21" t="s">
        <v>103</v>
      </c>
      <c r="G26" s="21" t="s">
        <v>243</v>
      </c>
      <c r="H26" s="21" t="s">
        <v>244</v>
      </c>
      <c r="I26" s="107">
        <v>800</v>
      </c>
      <c r="J26" s="107">
        <v>800</v>
      </c>
      <c r="K26" s="26"/>
      <c r="L26" s="26"/>
      <c r="M26" s="26"/>
      <c r="N26" s="107">
        <v>800</v>
      </c>
      <c r="O26" s="26"/>
      <c r="P26" s="107"/>
      <c r="Q26" s="107"/>
      <c r="R26" s="107"/>
      <c r="S26" s="107"/>
      <c r="T26" s="107"/>
      <c r="U26" s="107"/>
      <c r="V26" s="107"/>
      <c r="W26" s="107"/>
      <c r="X26" s="107"/>
      <c r="Y26" s="107"/>
    </row>
    <row r="27" ht="20.25" customHeight="1" spans="1:25">
      <c r="A27" s="21" t="s">
        <v>70</v>
      </c>
      <c r="B27" s="21" t="s">
        <v>70</v>
      </c>
      <c r="C27" s="21" t="s">
        <v>237</v>
      </c>
      <c r="D27" s="21" t="s">
        <v>238</v>
      </c>
      <c r="E27" s="21" t="s">
        <v>102</v>
      </c>
      <c r="F27" s="21" t="s">
        <v>103</v>
      </c>
      <c r="G27" s="21" t="s">
        <v>245</v>
      </c>
      <c r="H27" s="21" t="s">
        <v>246</v>
      </c>
      <c r="I27" s="107">
        <v>2800</v>
      </c>
      <c r="J27" s="107">
        <v>2800</v>
      </c>
      <c r="K27" s="26"/>
      <c r="L27" s="26"/>
      <c r="M27" s="26"/>
      <c r="N27" s="107">
        <v>2800</v>
      </c>
      <c r="O27" s="26"/>
      <c r="P27" s="107"/>
      <c r="Q27" s="107"/>
      <c r="R27" s="107"/>
      <c r="S27" s="107"/>
      <c r="T27" s="107"/>
      <c r="U27" s="107"/>
      <c r="V27" s="107"/>
      <c r="W27" s="107"/>
      <c r="X27" s="107"/>
      <c r="Y27" s="107"/>
    </row>
    <row r="28" ht="20.25" customHeight="1" spans="1:25">
      <c r="A28" s="21" t="s">
        <v>70</v>
      </c>
      <c r="B28" s="21" t="s">
        <v>70</v>
      </c>
      <c r="C28" s="21" t="s">
        <v>237</v>
      </c>
      <c r="D28" s="21" t="s">
        <v>238</v>
      </c>
      <c r="E28" s="21" t="s">
        <v>102</v>
      </c>
      <c r="F28" s="21" t="s">
        <v>103</v>
      </c>
      <c r="G28" s="21" t="s">
        <v>247</v>
      </c>
      <c r="H28" s="21" t="s">
        <v>248</v>
      </c>
      <c r="I28" s="107">
        <v>5120</v>
      </c>
      <c r="J28" s="107">
        <v>5120</v>
      </c>
      <c r="K28" s="26"/>
      <c r="L28" s="26"/>
      <c r="M28" s="26"/>
      <c r="N28" s="107">
        <v>5120</v>
      </c>
      <c r="O28" s="26"/>
      <c r="P28" s="107"/>
      <c r="Q28" s="107"/>
      <c r="R28" s="107"/>
      <c r="S28" s="107"/>
      <c r="T28" s="107"/>
      <c r="U28" s="107"/>
      <c r="V28" s="107"/>
      <c r="W28" s="107"/>
      <c r="X28" s="107"/>
      <c r="Y28" s="107"/>
    </row>
    <row r="29" ht="20.25" customHeight="1" spans="1:25">
      <c r="A29" s="21" t="s">
        <v>70</v>
      </c>
      <c r="B29" s="21" t="s">
        <v>70</v>
      </c>
      <c r="C29" s="21" t="s">
        <v>237</v>
      </c>
      <c r="D29" s="21" t="s">
        <v>238</v>
      </c>
      <c r="E29" s="21" t="s">
        <v>102</v>
      </c>
      <c r="F29" s="21" t="s">
        <v>103</v>
      </c>
      <c r="G29" s="21" t="s">
        <v>249</v>
      </c>
      <c r="H29" s="21" t="s">
        <v>250</v>
      </c>
      <c r="I29" s="107">
        <v>600</v>
      </c>
      <c r="J29" s="107">
        <v>600</v>
      </c>
      <c r="K29" s="26"/>
      <c r="L29" s="26"/>
      <c r="M29" s="26"/>
      <c r="N29" s="107">
        <v>600</v>
      </c>
      <c r="O29" s="26"/>
      <c r="P29" s="107"/>
      <c r="Q29" s="107"/>
      <c r="R29" s="107"/>
      <c r="S29" s="107"/>
      <c r="T29" s="107"/>
      <c r="U29" s="107"/>
      <c r="V29" s="107"/>
      <c r="W29" s="107"/>
      <c r="X29" s="107"/>
      <c r="Y29" s="107"/>
    </row>
    <row r="30" ht="20.25" customHeight="1" spans="1:25">
      <c r="A30" s="21" t="s">
        <v>70</v>
      </c>
      <c r="B30" s="21" t="s">
        <v>70</v>
      </c>
      <c r="C30" s="21" t="s">
        <v>237</v>
      </c>
      <c r="D30" s="21" t="s">
        <v>238</v>
      </c>
      <c r="E30" s="21" t="s">
        <v>102</v>
      </c>
      <c r="F30" s="21" t="s">
        <v>103</v>
      </c>
      <c r="G30" s="21" t="s">
        <v>251</v>
      </c>
      <c r="H30" s="21" t="s">
        <v>252</v>
      </c>
      <c r="I30" s="107">
        <v>200</v>
      </c>
      <c r="J30" s="107">
        <v>200</v>
      </c>
      <c r="K30" s="26"/>
      <c r="L30" s="26"/>
      <c r="M30" s="26"/>
      <c r="N30" s="107">
        <v>200</v>
      </c>
      <c r="O30" s="26"/>
      <c r="P30" s="107"/>
      <c r="Q30" s="107"/>
      <c r="R30" s="107"/>
      <c r="S30" s="107"/>
      <c r="T30" s="107"/>
      <c r="U30" s="107"/>
      <c r="V30" s="107"/>
      <c r="W30" s="107"/>
      <c r="X30" s="107"/>
      <c r="Y30" s="107"/>
    </row>
    <row r="31" ht="20.25" customHeight="1" spans="1:25">
      <c r="A31" s="21" t="s">
        <v>70</v>
      </c>
      <c r="B31" s="21" t="s">
        <v>70</v>
      </c>
      <c r="C31" s="21" t="s">
        <v>237</v>
      </c>
      <c r="D31" s="21" t="s">
        <v>238</v>
      </c>
      <c r="E31" s="21" t="s">
        <v>102</v>
      </c>
      <c r="F31" s="21" t="s">
        <v>103</v>
      </c>
      <c r="G31" s="21" t="s">
        <v>253</v>
      </c>
      <c r="H31" s="21" t="s">
        <v>254</v>
      </c>
      <c r="I31" s="107">
        <v>200</v>
      </c>
      <c r="J31" s="107">
        <v>200</v>
      </c>
      <c r="K31" s="26"/>
      <c r="L31" s="26"/>
      <c r="M31" s="26"/>
      <c r="N31" s="107">
        <v>200</v>
      </c>
      <c r="O31" s="26"/>
      <c r="P31" s="107"/>
      <c r="Q31" s="107"/>
      <c r="R31" s="107"/>
      <c r="S31" s="107"/>
      <c r="T31" s="107"/>
      <c r="U31" s="107"/>
      <c r="V31" s="107"/>
      <c r="W31" s="107"/>
      <c r="X31" s="107"/>
      <c r="Y31" s="107"/>
    </row>
    <row r="32" ht="20.25" customHeight="1" spans="1:25">
      <c r="A32" s="21" t="s">
        <v>70</v>
      </c>
      <c r="B32" s="21" t="s">
        <v>70</v>
      </c>
      <c r="C32" s="21" t="s">
        <v>255</v>
      </c>
      <c r="D32" s="21" t="s">
        <v>256</v>
      </c>
      <c r="E32" s="21" t="s">
        <v>102</v>
      </c>
      <c r="F32" s="21" t="s">
        <v>103</v>
      </c>
      <c r="G32" s="21" t="s">
        <v>228</v>
      </c>
      <c r="H32" s="21" t="s">
        <v>229</v>
      </c>
      <c r="I32" s="107">
        <v>3600</v>
      </c>
      <c r="J32" s="107">
        <v>3600</v>
      </c>
      <c r="K32" s="26"/>
      <c r="L32" s="26"/>
      <c r="M32" s="26"/>
      <c r="N32" s="107">
        <v>3600</v>
      </c>
      <c r="O32" s="26"/>
      <c r="P32" s="107"/>
      <c r="Q32" s="107"/>
      <c r="R32" s="107"/>
      <c r="S32" s="107"/>
      <c r="T32" s="107"/>
      <c r="U32" s="107"/>
      <c r="V32" s="107"/>
      <c r="W32" s="107"/>
      <c r="X32" s="107"/>
      <c r="Y32" s="107"/>
    </row>
    <row r="33" ht="20.25" customHeight="1" spans="1:25">
      <c r="A33" s="21" t="s">
        <v>70</v>
      </c>
      <c r="B33" s="21" t="s">
        <v>70</v>
      </c>
      <c r="C33" s="21" t="s">
        <v>257</v>
      </c>
      <c r="D33" s="21" t="s">
        <v>258</v>
      </c>
      <c r="E33" s="21" t="s">
        <v>102</v>
      </c>
      <c r="F33" s="21" t="s">
        <v>103</v>
      </c>
      <c r="G33" s="21" t="s">
        <v>206</v>
      </c>
      <c r="H33" s="21" t="s">
        <v>207</v>
      </c>
      <c r="I33" s="107">
        <v>67800</v>
      </c>
      <c r="J33" s="107">
        <v>67800</v>
      </c>
      <c r="K33" s="26"/>
      <c r="L33" s="26"/>
      <c r="M33" s="26"/>
      <c r="N33" s="107">
        <v>67800</v>
      </c>
      <c r="O33" s="26"/>
      <c r="P33" s="107"/>
      <c r="Q33" s="107"/>
      <c r="R33" s="107"/>
      <c r="S33" s="107"/>
      <c r="T33" s="107"/>
      <c r="U33" s="107"/>
      <c r="V33" s="107"/>
      <c r="W33" s="107"/>
      <c r="X33" s="107"/>
      <c r="Y33" s="107"/>
    </row>
    <row r="34" ht="20.25" customHeight="1" spans="1:25">
      <c r="A34" s="21" t="s">
        <v>70</v>
      </c>
      <c r="B34" s="21" t="s">
        <v>70</v>
      </c>
      <c r="C34" s="21" t="s">
        <v>259</v>
      </c>
      <c r="D34" s="21" t="s">
        <v>260</v>
      </c>
      <c r="E34" s="21" t="s">
        <v>112</v>
      </c>
      <c r="F34" s="21" t="s">
        <v>113</v>
      </c>
      <c r="G34" s="21" t="s">
        <v>261</v>
      </c>
      <c r="H34" s="21" t="s">
        <v>262</v>
      </c>
      <c r="I34" s="107">
        <v>72000</v>
      </c>
      <c r="J34" s="107">
        <v>72000</v>
      </c>
      <c r="K34" s="26"/>
      <c r="L34" s="26"/>
      <c r="M34" s="26"/>
      <c r="N34" s="107">
        <v>72000</v>
      </c>
      <c r="O34" s="26"/>
      <c r="P34" s="107"/>
      <c r="Q34" s="107"/>
      <c r="R34" s="107"/>
      <c r="S34" s="107"/>
      <c r="T34" s="107"/>
      <c r="U34" s="107"/>
      <c r="V34" s="107"/>
      <c r="W34" s="107"/>
      <c r="X34" s="107"/>
      <c r="Y34" s="107"/>
    </row>
    <row r="35" ht="20.25" customHeight="1" spans="1:25">
      <c r="A35" s="21" t="s">
        <v>70</v>
      </c>
      <c r="B35" s="21" t="s">
        <v>70</v>
      </c>
      <c r="C35" s="21" t="s">
        <v>259</v>
      </c>
      <c r="D35" s="21" t="s">
        <v>260</v>
      </c>
      <c r="E35" s="21" t="s">
        <v>114</v>
      </c>
      <c r="F35" s="21" t="s">
        <v>115</v>
      </c>
      <c r="G35" s="21" t="s">
        <v>261</v>
      </c>
      <c r="H35" s="21" t="s">
        <v>262</v>
      </c>
      <c r="I35" s="107">
        <v>14400</v>
      </c>
      <c r="J35" s="107">
        <v>14400</v>
      </c>
      <c r="K35" s="26"/>
      <c r="L35" s="26"/>
      <c r="M35" s="26"/>
      <c r="N35" s="107">
        <v>14400</v>
      </c>
      <c r="O35" s="26"/>
      <c r="P35" s="107"/>
      <c r="Q35" s="107"/>
      <c r="R35" s="107"/>
      <c r="S35" s="107"/>
      <c r="T35" s="107"/>
      <c r="U35" s="107"/>
      <c r="V35" s="107"/>
      <c r="W35" s="107"/>
      <c r="X35" s="107"/>
      <c r="Y35" s="107"/>
    </row>
    <row r="36" ht="17.25" customHeight="1" spans="1:25">
      <c r="A36" s="66" t="s">
        <v>172</v>
      </c>
      <c r="B36" s="67"/>
      <c r="C36" s="176"/>
      <c r="D36" s="176"/>
      <c r="E36" s="176"/>
      <c r="F36" s="176"/>
      <c r="G36" s="176"/>
      <c r="H36" s="177"/>
      <c r="I36" s="107">
        <v>990212</v>
      </c>
      <c r="J36" s="107">
        <v>990212</v>
      </c>
      <c r="K36" s="107"/>
      <c r="L36" s="107"/>
      <c r="M36" s="107"/>
      <c r="N36" s="107">
        <v>990212</v>
      </c>
      <c r="O36" s="107"/>
      <c r="P36" s="107"/>
      <c r="Q36" s="107"/>
      <c r="R36" s="107"/>
      <c r="S36" s="107"/>
      <c r="T36" s="107"/>
      <c r="U36" s="107"/>
      <c r="V36" s="107"/>
      <c r="W36" s="107"/>
      <c r="X36" s="107"/>
      <c r="Y36" s="107"/>
    </row>
  </sheetData>
  <mergeCells count="31">
    <mergeCell ref="A2:Y2"/>
    <mergeCell ref="A3:H3"/>
    <mergeCell ref="I4:Y4"/>
    <mergeCell ref="J5:O5"/>
    <mergeCell ref="P5:R5"/>
    <mergeCell ref="T5:Y5"/>
    <mergeCell ref="J6:K6"/>
    <mergeCell ref="A36:H3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topLeftCell="A1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6"/>
      <c r="E1" s="41"/>
      <c r="F1" s="41"/>
      <c r="G1" s="41"/>
      <c r="H1" s="41"/>
      <c r="U1" s="166"/>
      <c r="W1" s="171" t="s">
        <v>263</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"单位名称："&amp;"昆明市东川区科学技术协会"</f>
        <v>单位名称：昆明市东川区科学技术协会</v>
      </c>
      <c r="B3" s="45"/>
      <c r="C3" s="45"/>
      <c r="D3" s="45"/>
      <c r="E3" s="45"/>
      <c r="F3" s="45"/>
      <c r="G3" s="45"/>
      <c r="H3" s="45"/>
      <c r="I3" s="46"/>
      <c r="J3" s="46"/>
      <c r="K3" s="46"/>
      <c r="L3" s="46"/>
      <c r="M3" s="46"/>
      <c r="N3" s="46"/>
      <c r="O3" s="46"/>
      <c r="P3" s="46"/>
      <c r="Q3" s="46"/>
      <c r="U3" s="166"/>
      <c r="W3" s="147" t="s">
        <v>1</v>
      </c>
    </row>
    <row r="4" ht="21.75" customHeight="1" spans="1:23">
      <c r="A4" s="48" t="s">
        <v>264</v>
      </c>
      <c r="B4" s="49" t="s">
        <v>183</v>
      </c>
      <c r="C4" s="48" t="s">
        <v>184</v>
      </c>
      <c r="D4" s="48" t="s">
        <v>265</v>
      </c>
      <c r="E4" s="49" t="s">
        <v>185</v>
      </c>
      <c r="F4" s="49" t="s">
        <v>186</v>
      </c>
      <c r="G4" s="49" t="s">
        <v>266</v>
      </c>
      <c r="H4" s="49" t="s">
        <v>267</v>
      </c>
      <c r="I4" s="62" t="s">
        <v>55</v>
      </c>
      <c r="J4" s="12" t="s">
        <v>268</v>
      </c>
      <c r="K4" s="13"/>
      <c r="L4" s="13"/>
      <c r="M4" s="36"/>
      <c r="N4" s="12" t="s">
        <v>191</v>
      </c>
      <c r="O4" s="13"/>
      <c r="P4" s="36"/>
      <c r="Q4" s="49" t="s">
        <v>61</v>
      </c>
      <c r="R4" s="12" t="s">
        <v>62</v>
      </c>
      <c r="S4" s="13"/>
      <c r="T4" s="13"/>
      <c r="U4" s="13"/>
      <c r="V4" s="13"/>
      <c r="W4" s="36"/>
    </row>
    <row r="5" ht="21.75" customHeight="1" spans="1:23">
      <c r="A5" s="50"/>
      <c r="B5" s="63"/>
      <c r="C5" s="50"/>
      <c r="D5" s="50"/>
      <c r="E5" s="51"/>
      <c r="F5" s="51"/>
      <c r="G5" s="51"/>
      <c r="H5" s="51"/>
      <c r="I5" s="63"/>
      <c r="J5" s="167" t="s">
        <v>58</v>
      </c>
      <c r="K5" s="168"/>
      <c r="L5" s="49" t="s">
        <v>59</v>
      </c>
      <c r="M5" s="49" t="s">
        <v>60</v>
      </c>
      <c r="N5" s="49" t="s">
        <v>58</v>
      </c>
      <c r="O5" s="49" t="s">
        <v>59</v>
      </c>
      <c r="P5" s="49" t="s">
        <v>60</v>
      </c>
      <c r="Q5" s="51"/>
      <c r="R5" s="49" t="s">
        <v>57</v>
      </c>
      <c r="S5" s="49" t="s">
        <v>64</v>
      </c>
      <c r="T5" s="49" t="s">
        <v>197</v>
      </c>
      <c r="U5" s="49" t="s">
        <v>66</v>
      </c>
      <c r="V5" s="49" t="s">
        <v>67</v>
      </c>
      <c r="W5" s="49" t="s">
        <v>68</v>
      </c>
    </row>
    <row r="6" ht="21" customHeight="1" spans="1:23">
      <c r="A6" s="63"/>
      <c r="B6" s="63"/>
      <c r="C6" s="63"/>
      <c r="D6" s="63"/>
      <c r="E6" s="63"/>
      <c r="F6" s="63"/>
      <c r="G6" s="63"/>
      <c r="H6" s="63"/>
      <c r="I6" s="63"/>
      <c r="J6" s="169" t="s">
        <v>57</v>
      </c>
      <c r="K6" s="170"/>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269</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9">
        <v>12</v>
      </c>
      <c r="M8" s="69">
        <v>13</v>
      </c>
      <c r="N8" s="69">
        <v>14</v>
      </c>
      <c r="O8" s="69">
        <v>15</v>
      </c>
      <c r="P8" s="69">
        <v>16</v>
      </c>
      <c r="Q8" s="69">
        <v>17</v>
      </c>
      <c r="R8" s="69">
        <v>18</v>
      </c>
      <c r="S8" s="69">
        <v>19</v>
      </c>
      <c r="T8" s="69">
        <v>20</v>
      </c>
      <c r="U8" s="56">
        <v>21</v>
      </c>
      <c r="V8" s="69">
        <v>22</v>
      </c>
      <c r="W8" s="56">
        <v>23</v>
      </c>
    </row>
    <row r="9" ht="21.75" customHeight="1" spans="1:23">
      <c r="A9" s="97" t="s">
        <v>270</v>
      </c>
      <c r="B9" s="97" t="s">
        <v>271</v>
      </c>
      <c r="C9" s="97" t="s">
        <v>272</v>
      </c>
      <c r="D9" s="97" t="s">
        <v>70</v>
      </c>
      <c r="E9" s="97" t="s">
        <v>106</v>
      </c>
      <c r="F9" s="97" t="s">
        <v>107</v>
      </c>
      <c r="G9" s="97" t="s">
        <v>239</v>
      </c>
      <c r="H9" s="97" t="s">
        <v>240</v>
      </c>
      <c r="I9" s="107">
        <v>7400.61</v>
      </c>
      <c r="J9" s="107">
        <v>7400.61</v>
      </c>
      <c r="K9" s="107">
        <v>7400.61</v>
      </c>
      <c r="L9" s="107"/>
      <c r="M9" s="107"/>
      <c r="N9" s="107"/>
      <c r="O9" s="107"/>
      <c r="P9" s="107"/>
      <c r="Q9" s="107"/>
      <c r="R9" s="107"/>
      <c r="S9" s="107"/>
      <c r="T9" s="107"/>
      <c r="U9" s="107"/>
      <c r="V9" s="107"/>
      <c r="W9" s="107"/>
    </row>
    <row r="10" ht="21.75" customHeight="1" spans="1:23">
      <c r="A10" s="97" t="s">
        <v>270</v>
      </c>
      <c r="B10" s="97" t="s">
        <v>271</v>
      </c>
      <c r="C10" s="97" t="s">
        <v>272</v>
      </c>
      <c r="D10" s="97" t="s">
        <v>70</v>
      </c>
      <c r="E10" s="97" t="s">
        <v>106</v>
      </c>
      <c r="F10" s="97" t="s">
        <v>107</v>
      </c>
      <c r="G10" s="97" t="s">
        <v>245</v>
      </c>
      <c r="H10" s="97" t="s">
        <v>246</v>
      </c>
      <c r="I10" s="107">
        <v>7200</v>
      </c>
      <c r="J10" s="107">
        <v>7200</v>
      </c>
      <c r="K10" s="107">
        <v>7200</v>
      </c>
      <c r="L10" s="107"/>
      <c r="M10" s="107"/>
      <c r="N10" s="107"/>
      <c r="O10" s="107"/>
      <c r="P10" s="107"/>
      <c r="Q10" s="107"/>
      <c r="R10" s="107"/>
      <c r="S10" s="107"/>
      <c r="T10" s="107"/>
      <c r="U10" s="107"/>
      <c r="V10" s="107"/>
      <c r="W10" s="107"/>
    </row>
    <row r="11" ht="21.75" customHeight="1" spans="1:23">
      <c r="A11" s="97" t="s">
        <v>270</v>
      </c>
      <c r="B11" s="97" t="s">
        <v>273</v>
      </c>
      <c r="C11" s="97" t="s">
        <v>274</v>
      </c>
      <c r="D11" s="97" t="s">
        <v>70</v>
      </c>
      <c r="E11" s="97" t="s">
        <v>106</v>
      </c>
      <c r="F11" s="97" t="s">
        <v>107</v>
      </c>
      <c r="G11" s="97" t="s">
        <v>235</v>
      </c>
      <c r="H11" s="97" t="s">
        <v>236</v>
      </c>
      <c r="I11" s="107">
        <v>100000</v>
      </c>
      <c r="J11" s="107">
        <v>100000</v>
      </c>
      <c r="K11" s="107">
        <v>100000</v>
      </c>
      <c r="L11" s="107"/>
      <c r="M11" s="107"/>
      <c r="N11" s="107"/>
      <c r="O11" s="107"/>
      <c r="P11" s="107"/>
      <c r="Q11" s="107"/>
      <c r="R11" s="107"/>
      <c r="S11" s="107"/>
      <c r="T11" s="107"/>
      <c r="U11" s="107"/>
      <c r="V11" s="107"/>
      <c r="W11" s="107"/>
    </row>
    <row r="12" ht="21.75" customHeight="1" spans="1:23">
      <c r="A12" s="97" t="s">
        <v>270</v>
      </c>
      <c r="B12" s="97" t="s">
        <v>275</v>
      </c>
      <c r="C12" s="97" t="s">
        <v>276</v>
      </c>
      <c r="D12" s="97" t="s">
        <v>70</v>
      </c>
      <c r="E12" s="97" t="s">
        <v>104</v>
      </c>
      <c r="F12" s="97" t="s">
        <v>105</v>
      </c>
      <c r="G12" s="97" t="s">
        <v>277</v>
      </c>
      <c r="H12" s="97" t="s">
        <v>278</v>
      </c>
      <c r="I12" s="107">
        <v>20000</v>
      </c>
      <c r="J12" s="107">
        <v>20000</v>
      </c>
      <c r="K12" s="107">
        <v>20000</v>
      </c>
      <c r="L12" s="107"/>
      <c r="M12" s="107"/>
      <c r="N12" s="107"/>
      <c r="O12" s="107"/>
      <c r="P12" s="107"/>
      <c r="Q12" s="107"/>
      <c r="R12" s="107"/>
      <c r="S12" s="107"/>
      <c r="T12" s="107"/>
      <c r="U12" s="107"/>
      <c r="V12" s="107"/>
      <c r="W12" s="107"/>
    </row>
    <row r="13" ht="21.75" customHeight="1" spans="1:23">
      <c r="A13" s="97" t="s">
        <v>270</v>
      </c>
      <c r="B13" s="97" t="s">
        <v>279</v>
      </c>
      <c r="C13" s="97" t="s">
        <v>280</v>
      </c>
      <c r="D13" s="97" t="s">
        <v>70</v>
      </c>
      <c r="E13" s="97" t="s">
        <v>104</v>
      </c>
      <c r="F13" s="97" t="s">
        <v>105</v>
      </c>
      <c r="G13" s="97" t="s">
        <v>235</v>
      </c>
      <c r="H13" s="97" t="s">
        <v>236</v>
      </c>
      <c r="I13" s="107">
        <v>21833</v>
      </c>
      <c r="J13" s="107">
        <v>21833</v>
      </c>
      <c r="K13" s="107">
        <v>21833</v>
      </c>
      <c r="L13" s="107"/>
      <c r="M13" s="107"/>
      <c r="N13" s="107"/>
      <c r="O13" s="107"/>
      <c r="P13" s="107"/>
      <c r="Q13" s="107"/>
      <c r="R13" s="107"/>
      <c r="S13" s="107"/>
      <c r="T13" s="107"/>
      <c r="U13" s="107"/>
      <c r="V13" s="107"/>
      <c r="W13" s="107"/>
    </row>
    <row r="14" ht="21.75" customHeight="1" spans="1:23">
      <c r="A14" s="97" t="s">
        <v>270</v>
      </c>
      <c r="B14" s="97" t="s">
        <v>281</v>
      </c>
      <c r="C14" s="97" t="s">
        <v>282</v>
      </c>
      <c r="D14" s="97" t="s">
        <v>70</v>
      </c>
      <c r="E14" s="97" t="s">
        <v>104</v>
      </c>
      <c r="F14" s="97" t="s">
        <v>105</v>
      </c>
      <c r="G14" s="97" t="s">
        <v>235</v>
      </c>
      <c r="H14" s="97" t="s">
        <v>236</v>
      </c>
      <c r="I14" s="107">
        <v>50000</v>
      </c>
      <c r="J14" s="107">
        <v>50000</v>
      </c>
      <c r="K14" s="107">
        <v>50000</v>
      </c>
      <c r="L14" s="107"/>
      <c r="M14" s="107"/>
      <c r="N14" s="107"/>
      <c r="O14" s="107"/>
      <c r="P14" s="107"/>
      <c r="Q14" s="107"/>
      <c r="R14" s="107"/>
      <c r="S14" s="107"/>
      <c r="T14" s="107"/>
      <c r="U14" s="107"/>
      <c r="V14" s="107"/>
      <c r="W14" s="107"/>
    </row>
    <row r="15" ht="21.75" customHeight="1" spans="1:23">
      <c r="A15" s="97" t="s">
        <v>270</v>
      </c>
      <c r="B15" s="97" t="s">
        <v>283</v>
      </c>
      <c r="C15" s="97" t="s">
        <v>284</v>
      </c>
      <c r="D15" s="97" t="s">
        <v>70</v>
      </c>
      <c r="E15" s="97" t="s">
        <v>104</v>
      </c>
      <c r="F15" s="97" t="s">
        <v>105</v>
      </c>
      <c r="G15" s="97" t="s">
        <v>235</v>
      </c>
      <c r="H15" s="97" t="s">
        <v>236</v>
      </c>
      <c r="I15" s="107">
        <v>77384.6</v>
      </c>
      <c r="J15" s="107">
        <v>77384.6</v>
      </c>
      <c r="K15" s="107">
        <v>77384.6</v>
      </c>
      <c r="L15" s="107"/>
      <c r="M15" s="107"/>
      <c r="N15" s="107"/>
      <c r="O15" s="107"/>
      <c r="P15" s="107"/>
      <c r="Q15" s="107"/>
      <c r="R15" s="107"/>
      <c r="S15" s="107"/>
      <c r="T15" s="107"/>
      <c r="U15" s="107"/>
      <c r="V15" s="107"/>
      <c r="W15" s="107"/>
    </row>
    <row r="16" ht="21.75" customHeight="1" spans="1:23">
      <c r="A16" s="97" t="s">
        <v>285</v>
      </c>
      <c r="B16" s="97" t="s">
        <v>286</v>
      </c>
      <c r="C16" s="97" t="s">
        <v>287</v>
      </c>
      <c r="D16" s="97" t="s">
        <v>70</v>
      </c>
      <c r="E16" s="97" t="s">
        <v>106</v>
      </c>
      <c r="F16" s="97" t="s">
        <v>107</v>
      </c>
      <c r="G16" s="97" t="s">
        <v>243</v>
      </c>
      <c r="H16" s="97" t="s">
        <v>244</v>
      </c>
      <c r="I16" s="107">
        <v>4800</v>
      </c>
      <c r="J16" s="107">
        <v>4800</v>
      </c>
      <c r="K16" s="107">
        <v>4800</v>
      </c>
      <c r="L16" s="107"/>
      <c r="M16" s="107"/>
      <c r="N16" s="107"/>
      <c r="O16" s="107"/>
      <c r="P16" s="107"/>
      <c r="Q16" s="107"/>
      <c r="R16" s="107"/>
      <c r="S16" s="107"/>
      <c r="T16" s="107"/>
      <c r="U16" s="107"/>
      <c r="V16" s="107"/>
      <c r="W16" s="107"/>
    </row>
    <row r="17" ht="21.75" customHeight="1" spans="1:23">
      <c r="A17" s="97" t="s">
        <v>285</v>
      </c>
      <c r="B17" s="97" t="s">
        <v>286</v>
      </c>
      <c r="C17" s="97" t="s">
        <v>287</v>
      </c>
      <c r="D17" s="97" t="s">
        <v>70</v>
      </c>
      <c r="E17" s="97" t="s">
        <v>106</v>
      </c>
      <c r="F17" s="97" t="s">
        <v>107</v>
      </c>
      <c r="G17" s="97" t="s">
        <v>247</v>
      </c>
      <c r="H17" s="97" t="s">
        <v>248</v>
      </c>
      <c r="I17" s="107">
        <v>12000</v>
      </c>
      <c r="J17" s="107">
        <v>12000</v>
      </c>
      <c r="K17" s="107">
        <v>12000</v>
      </c>
      <c r="L17" s="107"/>
      <c r="M17" s="107"/>
      <c r="N17" s="107"/>
      <c r="O17" s="107"/>
      <c r="P17" s="107"/>
      <c r="Q17" s="107"/>
      <c r="R17" s="107"/>
      <c r="S17" s="107"/>
      <c r="T17" s="107"/>
      <c r="U17" s="107"/>
      <c r="V17" s="107"/>
      <c r="W17" s="107"/>
    </row>
    <row r="18" ht="21.75" customHeight="1" spans="1:23">
      <c r="A18" s="97" t="s">
        <v>285</v>
      </c>
      <c r="B18" s="97" t="s">
        <v>286</v>
      </c>
      <c r="C18" s="97" t="s">
        <v>287</v>
      </c>
      <c r="D18" s="97" t="s">
        <v>70</v>
      </c>
      <c r="E18" s="97" t="s">
        <v>106</v>
      </c>
      <c r="F18" s="97" t="s">
        <v>107</v>
      </c>
      <c r="G18" s="97" t="s">
        <v>249</v>
      </c>
      <c r="H18" s="97" t="s">
        <v>250</v>
      </c>
      <c r="I18" s="107">
        <v>20000</v>
      </c>
      <c r="J18" s="107">
        <v>20000</v>
      </c>
      <c r="K18" s="107">
        <v>20000</v>
      </c>
      <c r="L18" s="107"/>
      <c r="M18" s="107"/>
      <c r="N18" s="107"/>
      <c r="O18" s="107"/>
      <c r="P18" s="107"/>
      <c r="Q18" s="107"/>
      <c r="R18" s="107"/>
      <c r="S18" s="107"/>
      <c r="T18" s="107"/>
      <c r="U18" s="107"/>
      <c r="V18" s="107"/>
      <c r="W18" s="107"/>
    </row>
    <row r="19" ht="21.75" customHeight="1" spans="1:23">
      <c r="A19" s="97" t="s">
        <v>285</v>
      </c>
      <c r="B19" s="97" t="s">
        <v>286</v>
      </c>
      <c r="C19" s="97" t="s">
        <v>287</v>
      </c>
      <c r="D19" s="97" t="s">
        <v>70</v>
      </c>
      <c r="E19" s="97" t="s">
        <v>106</v>
      </c>
      <c r="F19" s="97" t="s">
        <v>107</v>
      </c>
      <c r="G19" s="97" t="s">
        <v>277</v>
      </c>
      <c r="H19" s="97" t="s">
        <v>278</v>
      </c>
      <c r="I19" s="107">
        <v>60000</v>
      </c>
      <c r="J19" s="107">
        <v>60000</v>
      </c>
      <c r="K19" s="107">
        <v>60000</v>
      </c>
      <c r="L19" s="107"/>
      <c r="M19" s="107"/>
      <c r="N19" s="107"/>
      <c r="O19" s="107"/>
      <c r="P19" s="107"/>
      <c r="Q19" s="107"/>
      <c r="R19" s="107"/>
      <c r="S19" s="107"/>
      <c r="T19" s="107"/>
      <c r="U19" s="107"/>
      <c r="V19" s="107"/>
      <c r="W19" s="107"/>
    </row>
    <row r="20" ht="21.75" customHeight="1" spans="1:23">
      <c r="A20" s="97" t="s">
        <v>285</v>
      </c>
      <c r="B20" s="97" t="s">
        <v>286</v>
      </c>
      <c r="C20" s="97" t="s">
        <v>287</v>
      </c>
      <c r="D20" s="97" t="s">
        <v>70</v>
      </c>
      <c r="E20" s="97" t="s">
        <v>106</v>
      </c>
      <c r="F20" s="97" t="s">
        <v>107</v>
      </c>
      <c r="G20" s="97" t="s">
        <v>235</v>
      </c>
      <c r="H20" s="97" t="s">
        <v>236</v>
      </c>
      <c r="I20" s="107">
        <v>3200</v>
      </c>
      <c r="J20" s="107">
        <v>3200</v>
      </c>
      <c r="K20" s="107">
        <v>3200</v>
      </c>
      <c r="L20" s="107"/>
      <c r="M20" s="107"/>
      <c r="N20" s="107"/>
      <c r="O20" s="107"/>
      <c r="P20" s="107"/>
      <c r="Q20" s="107"/>
      <c r="R20" s="107"/>
      <c r="S20" s="107"/>
      <c r="T20" s="107"/>
      <c r="U20" s="107"/>
      <c r="V20" s="107"/>
      <c r="W20" s="107"/>
    </row>
    <row r="21" ht="21.75" customHeight="1" spans="1:23">
      <c r="A21" s="97" t="s">
        <v>288</v>
      </c>
      <c r="B21" s="97" t="s">
        <v>289</v>
      </c>
      <c r="C21" s="97" t="s">
        <v>290</v>
      </c>
      <c r="D21" s="97" t="s">
        <v>70</v>
      </c>
      <c r="E21" s="97" t="s">
        <v>106</v>
      </c>
      <c r="F21" s="97" t="s">
        <v>107</v>
      </c>
      <c r="G21" s="97" t="s">
        <v>291</v>
      </c>
      <c r="H21" s="97" t="s">
        <v>292</v>
      </c>
      <c r="I21" s="107">
        <v>235600</v>
      </c>
      <c r="J21" s="107">
        <v>235600</v>
      </c>
      <c r="K21" s="107">
        <v>235600</v>
      </c>
      <c r="L21" s="107"/>
      <c r="M21" s="107"/>
      <c r="N21" s="107"/>
      <c r="O21" s="107"/>
      <c r="P21" s="107"/>
      <c r="Q21" s="107"/>
      <c r="R21" s="107"/>
      <c r="S21" s="107"/>
      <c r="T21" s="107"/>
      <c r="U21" s="107"/>
      <c r="V21" s="107"/>
      <c r="W21" s="107"/>
    </row>
    <row r="22" ht="21.75" customHeight="1" spans="1:23">
      <c r="A22" s="97" t="s">
        <v>288</v>
      </c>
      <c r="B22" s="97" t="s">
        <v>289</v>
      </c>
      <c r="C22" s="97" t="s">
        <v>290</v>
      </c>
      <c r="D22" s="97" t="s">
        <v>70</v>
      </c>
      <c r="E22" s="97" t="s">
        <v>106</v>
      </c>
      <c r="F22" s="97" t="s">
        <v>107</v>
      </c>
      <c r="G22" s="97" t="s">
        <v>235</v>
      </c>
      <c r="H22" s="97" t="s">
        <v>236</v>
      </c>
      <c r="I22" s="107">
        <v>62893.12</v>
      </c>
      <c r="J22" s="107">
        <v>62893.12</v>
      </c>
      <c r="K22" s="107">
        <v>62893.12</v>
      </c>
      <c r="L22" s="107"/>
      <c r="M22" s="107"/>
      <c r="N22" s="107"/>
      <c r="O22" s="107"/>
      <c r="P22" s="107"/>
      <c r="Q22" s="107"/>
      <c r="R22" s="107"/>
      <c r="S22" s="107"/>
      <c r="T22" s="107"/>
      <c r="U22" s="107"/>
      <c r="V22" s="107"/>
      <c r="W22" s="107"/>
    </row>
    <row r="23" ht="21.75" customHeight="1" spans="1:23">
      <c r="A23" s="97" t="s">
        <v>288</v>
      </c>
      <c r="B23" s="97" t="s">
        <v>293</v>
      </c>
      <c r="C23" s="97" t="s">
        <v>294</v>
      </c>
      <c r="D23" s="97" t="s">
        <v>70</v>
      </c>
      <c r="E23" s="97" t="s">
        <v>104</v>
      </c>
      <c r="F23" s="97" t="s">
        <v>105</v>
      </c>
      <c r="G23" s="97" t="s">
        <v>235</v>
      </c>
      <c r="H23" s="97" t="s">
        <v>236</v>
      </c>
      <c r="I23" s="107">
        <v>149000</v>
      </c>
      <c r="J23" s="107">
        <v>149000</v>
      </c>
      <c r="K23" s="107">
        <v>149000</v>
      </c>
      <c r="L23" s="107"/>
      <c r="M23" s="107"/>
      <c r="N23" s="107"/>
      <c r="O23" s="107"/>
      <c r="P23" s="107"/>
      <c r="Q23" s="107"/>
      <c r="R23" s="107"/>
      <c r="S23" s="107"/>
      <c r="T23" s="107"/>
      <c r="U23" s="107"/>
      <c r="V23" s="107"/>
      <c r="W23" s="107"/>
    </row>
    <row r="24" ht="21.75" customHeight="1" spans="1:23">
      <c r="A24" s="97" t="s">
        <v>288</v>
      </c>
      <c r="B24" s="97" t="s">
        <v>295</v>
      </c>
      <c r="C24" s="97" t="s">
        <v>296</v>
      </c>
      <c r="D24" s="97" t="s">
        <v>70</v>
      </c>
      <c r="E24" s="97" t="s">
        <v>106</v>
      </c>
      <c r="F24" s="97" t="s">
        <v>107</v>
      </c>
      <c r="G24" s="97" t="s">
        <v>235</v>
      </c>
      <c r="H24" s="97" t="s">
        <v>236</v>
      </c>
      <c r="I24" s="107">
        <v>61069.22</v>
      </c>
      <c r="J24" s="107">
        <v>61069.22</v>
      </c>
      <c r="K24" s="107">
        <v>61069.22</v>
      </c>
      <c r="L24" s="107"/>
      <c r="M24" s="107"/>
      <c r="N24" s="107"/>
      <c r="O24" s="107"/>
      <c r="P24" s="107"/>
      <c r="Q24" s="107"/>
      <c r="R24" s="107"/>
      <c r="S24" s="107"/>
      <c r="T24" s="107"/>
      <c r="U24" s="107"/>
      <c r="V24" s="107"/>
      <c r="W24" s="107"/>
    </row>
    <row r="25" ht="21.75" customHeight="1" spans="1:23">
      <c r="A25" s="97" t="s">
        <v>288</v>
      </c>
      <c r="B25" s="97" t="s">
        <v>297</v>
      </c>
      <c r="C25" s="97" t="s">
        <v>298</v>
      </c>
      <c r="D25" s="97" t="s">
        <v>70</v>
      </c>
      <c r="E25" s="97" t="s">
        <v>104</v>
      </c>
      <c r="F25" s="97" t="s">
        <v>105</v>
      </c>
      <c r="G25" s="97" t="s">
        <v>235</v>
      </c>
      <c r="H25" s="97" t="s">
        <v>236</v>
      </c>
      <c r="I25" s="107">
        <v>130000</v>
      </c>
      <c r="J25" s="107">
        <v>130000</v>
      </c>
      <c r="K25" s="107">
        <v>130000</v>
      </c>
      <c r="L25" s="107"/>
      <c r="M25" s="107"/>
      <c r="N25" s="107"/>
      <c r="O25" s="107"/>
      <c r="P25" s="107"/>
      <c r="Q25" s="107"/>
      <c r="R25" s="107"/>
      <c r="S25" s="107"/>
      <c r="T25" s="107"/>
      <c r="U25" s="107"/>
      <c r="V25" s="107"/>
      <c r="W25" s="107"/>
    </row>
    <row r="26" ht="21.75" customHeight="1" spans="1:23">
      <c r="A26" s="97" t="s">
        <v>288</v>
      </c>
      <c r="B26" s="97" t="s">
        <v>299</v>
      </c>
      <c r="C26" s="97" t="s">
        <v>300</v>
      </c>
      <c r="D26" s="97" t="s">
        <v>70</v>
      </c>
      <c r="E26" s="97" t="s">
        <v>104</v>
      </c>
      <c r="F26" s="97" t="s">
        <v>105</v>
      </c>
      <c r="G26" s="97" t="s">
        <v>235</v>
      </c>
      <c r="H26" s="97" t="s">
        <v>236</v>
      </c>
      <c r="I26" s="107">
        <v>50000</v>
      </c>
      <c r="J26" s="107">
        <v>50000</v>
      </c>
      <c r="K26" s="107">
        <v>50000</v>
      </c>
      <c r="L26" s="107"/>
      <c r="M26" s="107"/>
      <c r="N26" s="107"/>
      <c r="O26" s="107"/>
      <c r="P26" s="107"/>
      <c r="Q26" s="107"/>
      <c r="R26" s="107"/>
      <c r="S26" s="107"/>
      <c r="T26" s="107"/>
      <c r="U26" s="107"/>
      <c r="V26" s="107"/>
      <c r="W26" s="107"/>
    </row>
    <row r="27" ht="21.75" customHeight="1" spans="1:23">
      <c r="A27" s="97" t="s">
        <v>288</v>
      </c>
      <c r="B27" s="97" t="s">
        <v>301</v>
      </c>
      <c r="C27" s="97" t="s">
        <v>302</v>
      </c>
      <c r="D27" s="97" t="s">
        <v>70</v>
      </c>
      <c r="E27" s="97" t="s">
        <v>106</v>
      </c>
      <c r="F27" s="97" t="s">
        <v>107</v>
      </c>
      <c r="G27" s="97" t="s">
        <v>235</v>
      </c>
      <c r="H27" s="97" t="s">
        <v>236</v>
      </c>
      <c r="I27" s="107">
        <v>140000</v>
      </c>
      <c r="J27" s="107">
        <v>140000</v>
      </c>
      <c r="K27" s="107">
        <v>140000</v>
      </c>
      <c r="L27" s="107"/>
      <c r="M27" s="107"/>
      <c r="N27" s="107"/>
      <c r="O27" s="107"/>
      <c r="P27" s="107"/>
      <c r="Q27" s="107"/>
      <c r="R27" s="107"/>
      <c r="S27" s="107"/>
      <c r="T27" s="107"/>
      <c r="U27" s="107"/>
      <c r="V27" s="107"/>
      <c r="W27" s="107"/>
    </row>
    <row r="28" ht="21.75" customHeight="1" spans="1:23">
      <c r="A28" s="97" t="s">
        <v>288</v>
      </c>
      <c r="B28" s="97" t="s">
        <v>303</v>
      </c>
      <c r="C28" s="97" t="s">
        <v>304</v>
      </c>
      <c r="D28" s="97" t="s">
        <v>70</v>
      </c>
      <c r="E28" s="97" t="s">
        <v>104</v>
      </c>
      <c r="F28" s="97" t="s">
        <v>105</v>
      </c>
      <c r="G28" s="97" t="s">
        <v>247</v>
      </c>
      <c r="H28" s="97" t="s">
        <v>248</v>
      </c>
      <c r="I28" s="107">
        <v>20000</v>
      </c>
      <c r="J28" s="107">
        <v>20000</v>
      </c>
      <c r="K28" s="107">
        <v>20000</v>
      </c>
      <c r="L28" s="107"/>
      <c r="M28" s="107"/>
      <c r="N28" s="107"/>
      <c r="O28" s="107"/>
      <c r="P28" s="107"/>
      <c r="Q28" s="107"/>
      <c r="R28" s="107"/>
      <c r="S28" s="107"/>
      <c r="T28" s="107"/>
      <c r="U28" s="107"/>
      <c r="V28" s="107"/>
      <c r="W28" s="107"/>
    </row>
    <row r="29" ht="21.75" customHeight="1" spans="1:23">
      <c r="A29" s="97" t="s">
        <v>288</v>
      </c>
      <c r="B29" s="97" t="s">
        <v>305</v>
      </c>
      <c r="C29" s="97" t="s">
        <v>306</v>
      </c>
      <c r="D29" s="97" t="s">
        <v>70</v>
      </c>
      <c r="E29" s="97" t="s">
        <v>104</v>
      </c>
      <c r="F29" s="97" t="s">
        <v>105</v>
      </c>
      <c r="G29" s="97" t="s">
        <v>253</v>
      </c>
      <c r="H29" s="97" t="s">
        <v>254</v>
      </c>
      <c r="I29" s="107">
        <v>11833</v>
      </c>
      <c r="J29" s="107">
        <v>11833</v>
      </c>
      <c r="K29" s="107">
        <v>11833</v>
      </c>
      <c r="L29" s="107"/>
      <c r="M29" s="107"/>
      <c r="N29" s="107"/>
      <c r="O29" s="107"/>
      <c r="P29" s="107"/>
      <c r="Q29" s="107"/>
      <c r="R29" s="107"/>
      <c r="S29" s="107"/>
      <c r="T29" s="107"/>
      <c r="U29" s="107"/>
      <c r="V29" s="107"/>
      <c r="W29" s="107"/>
    </row>
    <row r="30" ht="21.75" customHeight="1" spans="1:23">
      <c r="A30" s="97" t="s">
        <v>288</v>
      </c>
      <c r="B30" s="97" t="s">
        <v>307</v>
      </c>
      <c r="C30" s="97" t="s">
        <v>308</v>
      </c>
      <c r="D30" s="97" t="s">
        <v>70</v>
      </c>
      <c r="E30" s="97" t="s">
        <v>106</v>
      </c>
      <c r="F30" s="97" t="s">
        <v>107</v>
      </c>
      <c r="G30" s="97" t="s">
        <v>277</v>
      </c>
      <c r="H30" s="97" t="s">
        <v>278</v>
      </c>
      <c r="I30" s="107">
        <v>60000</v>
      </c>
      <c r="J30" s="107">
        <v>60000</v>
      </c>
      <c r="K30" s="107">
        <v>60000</v>
      </c>
      <c r="L30" s="107"/>
      <c r="M30" s="107"/>
      <c r="N30" s="107"/>
      <c r="O30" s="107"/>
      <c r="P30" s="107"/>
      <c r="Q30" s="107"/>
      <c r="R30" s="107"/>
      <c r="S30" s="107"/>
      <c r="T30" s="107"/>
      <c r="U30" s="107"/>
      <c r="V30" s="107"/>
      <c r="W30" s="107"/>
    </row>
    <row r="31" ht="21.75" customHeight="1" spans="1:23">
      <c r="A31" s="97" t="s">
        <v>288</v>
      </c>
      <c r="B31" s="97" t="s">
        <v>307</v>
      </c>
      <c r="C31" s="97" t="s">
        <v>308</v>
      </c>
      <c r="D31" s="97" t="s">
        <v>70</v>
      </c>
      <c r="E31" s="97" t="s">
        <v>106</v>
      </c>
      <c r="F31" s="97" t="s">
        <v>107</v>
      </c>
      <c r="G31" s="97" t="s">
        <v>235</v>
      </c>
      <c r="H31" s="97" t="s">
        <v>236</v>
      </c>
      <c r="I31" s="107">
        <v>110000</v>
      </c>
      <c r="J31" s="107">
        <v>110000</v>
      </c>
      <c r="K31" s="107">
        <v>110000</v>
      </c>
      <c r="L31" s="107"/>
      <c r="M31" s="107"/>
      <c r="N31" s="107"/>
      <c r="O31" s="107"/>
      <c r="P31" s="107"/>
      <c r="Q31" s="107"/>
      <c r="R31" s="107"/>
      <c r="S31" s="107"/>
      <c r="T31" s="107"/>
      <c r="U31" s="107"/>
      <c r="V31" s="107"/>
      <c r="W31" s="107"/>
    </row>
    <row r="32" ht="21.75" customHeight="1" spans="1:23">
      <c r="A32" s="97" t="s">
        <v>288</v>
      </c>
      <c r="B32" s="97" t="s">
        <v>309</v>
      </c>
      <c r="C32" s="97" t="s">
        <v>310</v>
      </c>
      <c r="D32" s="97" t="s">
        <v>70</v>
      </c>
      <c r="E32" s="97" t="s">
        <v>104</v>
      </c>
      <c r="F32" s="97" t="s">
        <v>105</v>
      </c>
      <c r="G32" s="97" t="s">
        <v>235</v>
      </c>
      <c r="H32" s="97" t="s">
        <v>236</v>
      </c>
      <c r="I32" s="107">
        <v>300000</v>
      </c>
      <c r="J32" s="107">
        <v>300000</v>
      </c>
      <c r="K32" s="107">
        <v>300000</v>
      </c>
      <c r="L32" s="107"/>
      <c r="M32" s="107"/>
      <c r="N32" s="107"/>
      <c r="O32" s="107"/>
      <c r="P32" s="107"/>
      <c r="Q32" s="107"/>
      <c r="R32" s="107"/>
      <c r="S32" s="107"/>
      <c r="T32" s="107"/>
      <c r="U32" s="107"/>
      <c r="V32" s="107"/>
      <c r="W32" s="107"/>
    </row>
    <row r="33" ht="18.75" customHeight="1" spans="1:23">
      <c r="A33" s="66" t="s">
        <v>172</v>
      </c>
      <c r="B33" s="67"/>
      <c r="C33" s="67"/>
      <c r="D33" s="67"/>
      <c r="E33" s="67"/>
      <c r="F33" s="67"/>
      <c r="G33" s="67"/>
      <c r="H33" s="68"/>
      <c r="I33" s="107">
        <v>1714213.55</v>
      </c>
      <c r="J33" s="107">
        <v>1714213.55</v>
      </c>
      <c r="K33" s="107">
        <v>1714213.55</v>
      </c>
      <c r="L33" s="107"/>
      <c r="M33" s="107"/>
      <c r="N33" s="107"/>
      <c r="O33" s="107"/>
      <c r="P33" s="107"/>
      <c r="Q33" s="107"/>
      <c r="R33" s="107"/>
      <c r="S33" s="107"/>
      <c r="T33" s="107"/>
      <c r="U33" s="107"/>
      <c r="V33" s="107"/>
      <c r="W33" s="107"/>
    </row>
  </sheetData>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311</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
      <c r="A3" s="44" t="str">
        <f>"单位名称："&amp;"昆明市东川区科学技术协会"</f>
        <v>单位名称：昆明市东川区科学技术协会</v>
      </c>
    </row>
    <row r="4" ht="44.25" customHeight="1" spans="1:10">
      <c r="A4" s="17" t="s">
        <v>184</v>
      </c>
      <c r="B4" s="17" t="s">
        <v>312</v>
      </c>
      <c r="C4" s="17" t="s">
        <v>313</v>
      </c>
      <c r="D4" s="17" t="s">
        <v>314</v>
      </c>
      <c r="E4" s="17" t="s">
        <v>315</v>
      </c>
      <c r="F4" s="96" t="s">
        <v>316</v>
      </c>
      <c r="G4" s="17" t="s">
        <v>317</v>
      </c>
      <c r="H4" s="96" t="s">
        <v>318</v>
      </c>
      <c r="I4" s="96" t="s">
        <v>319</v>
      </c>
      <c r="J4" s="17" t="s">
        <v>320</v>
      </c>
    </row>
    <row r="5" ht="18.75" customHeight="1" spans="1:10">
      <c r="A5" s="163">
        <v>1</v>
      </c>
      <c r="B5" s="163">
        <v>2</v>
      </c>
      <c r="C5" s="163">
        <v>3</v>
      </c>
      <c r="D5" s="163">
        <v>4</v>
      </c>
      <c r="E5" s="163">
        <v>5</v>
      </c>
      <c r="F5" s="69">
        <v>6</v>
      </c>
      <c r="G5" s="163">
        <v>7</v>
      </c>
      <c r="H5" s="69">
        <v>8</v>
      </c>
      <c r="I5" s="69">
        <v>9</v>
      </c>
      <c r="J5" s="163">
        <v>10</v>
      </c>
    </row>
    <row r="6" ht="42" customHeight="1" spans="1:10">
      <c r="A6" s="18" t="s">
        <v>70</v>
      </c>
      <c r="B6" s="97"/>
      <c r="C6" s="97"/>
      <c r="D6" s="97"/>
      <c r="E6" s="34"/>
      <c r="F6" s="98"/>
      <c r="G6" s="34"/>
      <c r="H6" s="98"/>
      <c r="I6" s="98"/>
      <c r="J6" s="34"/>
    </row>
    <row r="7" ht="42" customHeight="1" spans="1:10">
      <c r="A7" s="164" t="s">
        <v>70</v>
      </c>
      <c r="B7" s="33"/>
      <c r="C7" s="33"/>
      <c r="D7" s="33"/>
      <c r="E7" s="18"/>
      <c r="F7" s="33"/>
      <c r="G7" s="18"/>
      <c r="H7" s="33"/>
      <c r="I7" s="33"/>
      <c r="J7" s="18"/>
    </row>
    <row r="8" ht="42" customHeight="1" spans="1:10">
      <c r="A8" s="165" t="s">
        <v>310</v>
      </c>
      <c r="B8" s="33" t="s">
        <v>321</v>
      </c>
      <c r="C8" s="33" t="s">
        <v>322</v>
      </c>
      <c r="D8" s="33" t="s">
        <v>323</v>
      </c>
      <c r="E8" s="18" t="s">
        <v>324</v>
      </c>
      <c r="F8" s="33" t="s">
        <v>325</v>
      </c>
      <c r="G8" s="18" t="s">
        <v>84</v>
      </c>
      <c r="H8" s="33" t="s">
        <v>326</v>
      </c>
      <c r="I8" s="33" t="s">
        <v>327</v>
      </c>
      <c r="J8" s="18" t="s">
        <v>328</v>
      </c>
    </row>
    <row r="9" ht="42" customHeight="1" spans="1:10">
      <c r="A9" s="165" t="s">
        <v>310</v>
      </c>
      <c r="B9" s="33" t="s">
        <v>321</v>
      </c>
      <c r="C9" s="33" t="s">
        <v>322</v>
      </c>
      <c r="D9" s="33" t="s">
        <v>323</v>
      </c>
      <c r="E9" s="18" t="s">
        <v>329</v>
      </c>
      <c r="F9" s="33" t="s">
        <v>325</v>
      </c>
      <c r="G9" s="18" t="s">
        <v>330</v>
      </c>
      <c r="H9" s="33" t="s">
        <v>326</v>
      </c>
      <c r="I9" s="33" t="s">
        <v>327</v>
      </c>
      <c r="J9" s="18" t="s">
        <v>331</v>
      </c>
    </row>
    <row r="10" ht="42" customHeight="1" spans="1:10">
      <c r="A10" s="165" t="s">
        <v>310</v>
      </c>
      <c r="B10" s="33" t="s">
        <v>321</v>
      </c>
      <c r="C10" s="33" t="s">
        <v>322</v>
      </c>
      <c r="D10" s="33" t="s">
        <v>323</v>
      </c>
      <c r="E10" s="18" t="s">
        <v>332</v>
      </c>
      <c r="F10" s="33" t="s">
        <v>333</v>
      </c>
      <c r="G10" s="18" t="s">
        <v>334</v>
      </c>
      <c r="H10" s="33" t="s">
        <v>335</v>
      </c>
      <c r="I10" s="33" t="s">
        <v>327</v>
      </c>
      <c r="J10" s="18" t="s">
        <v>336</v>
      </c>
    </row>
    <row r="11" ht="42" customHeight="1" spans="1:10">
      <c r="A11" s="165" t="s">
        <v>310</v>
      </c>
      <c r="B11" s="33" t="s">
        <v>321</v>
      </c>
      <c r="C11" s="33" t="s">
        <v>337</v>
      </c>
      <c r="D11" s="33" t="s">
        <v>338</v>
      </c>
      <c r="E11" s="18" t="s">
        <v>339</v>
      </c>
      <c r="F11" s="33" t="s">
        <v>333</v>
      </c>
      <c r="G11" s="18" t="s">
        <v>340</v>
      </c>
      <c r="H11" s="33" t="s">
        <v>335</v>
      </c>
      <c r="I11" s="33" t="s">
        <v>341</v>
      </c>
      <c r="J11" s="18" t="s">
        <v>342</v>
      </c>
    </row>
    <row r="12" ht="42" customHeight="1" spans="1:10">
      <c r="A12" s="165" t="s">
        <v>310</v>
      </c>
      <c r="B12" s="33" t="s">
        <v>321</v>
      </c>
      <c r="C12" s="33" t="s">
        <v>343</v>
      </c>
      <c r="D12" s="33" t="s">
        <v>344</v>
      </c>
      <c r="E12" s="18" t="s">
        <v>345</v>
      </c>
      <c r="F12" s="33" t="s">
        <v>333</v>
      </c>
      <c r="G12" s="18" t="s">
        <v>334</v>
      </c>
      <c r="H12" s="33" t="s">
        <v>335</v>
      </c>
      <c r="I12" s="33" t="s">
        <v>341</v>
      </c>
      <c r="J12" s="18" t="s">
        <v>346</v>
      </c>
    </row>
    <row r="13" ht="42" customHeight="1" spans="1:10">
      <c r="A13" s="165" t="s">
        <v>302</v>
      </c>
      <c r="B13" s="33" t="s">
        <v>347</v>
      </c>
      <c r="C13" s="33" t="s">
        <v>322</v>
      </c>
      <c r="D13" s="33" t="s">
        <v>323</v>
      </c>
      <c r="E13" s="18" t="s">
        <v>348</v>
      </c>
      <c r="F13" s="33" t="s">
        <v>333</v>
      </c>
      <c r="G13" s="18" t="s">
        <v>349</v>
      </c>
      <c r="H13" s="33" t="s">
        <v>350</v>
      </c>
      <c r="I13" s="33" t="s">
        <v>327</v>
      </c>
      <c r="J13" s="18" t="s">
        <v>351</v>
      </c>
    </row>
    <row r="14" ht="42" customHeight="1" spans="1:10">
      <c r="A14" s="165" t="s">
        <v>302</v>
      </c>
      <c r="B14" s="33" t="s">
        <v>347</v>
      </c>
      <c r="C14" s="33" t="s">
        <v>322</v>
      </c>
      <c r="D14" s="33" t="s">
        <v>323</v>
      </c>
      <c r="E14" s="18" t="s">
        <v>352</v>
      </c>
      <c r="F14" s="33" t="s">
        <v>325</v>
      </c>
      <c r="G14" s="18" t="s">
        <v>353</v>
      </c>
      <c r="H14" s="33" t="s">
        <v>354</v>
      </c>
      <c r="I14" s="33" t="s">
        <v>327</v>
      </c>
      <c r="J14" s="18" t="s">
        <v>355</v>
      </c>
    </row>
    <row r="15" ht="42" customHeight="1" spans="1:10">
      <c r="A15" s="165" t="s">
        <v>302</v>
      </c>
      <c r="B15" s="33" t="s">
        <v>347</v>
      </c>
      <c r="C15" s="33" t="s">
        <v>322</v>
      </c>
      <c r="D15" s="33" t="s">
        <v>323</v>
      </c>
      <c r="E15" s="18" t="s">
        <v>356</v>
      </c>
      <c r="F15" s="33" t="s">
        <v>333</v>
      </c>
      <c r="G15" s="18" t="s">
        <v>357</v>
      </c>
      <c r="H15" s="33" t="s">
        <v>358</v>
      </c>
      <c r="I15" s="33" t="s">
        <v>327</v>
      </c>
      <c r="J15" s="18" t="s">
        <v>359</v>
      </c>
    </row>
    <row r="16" ht="42" customHeight="1" spans="1:10">
      <c r="A16" s="165" t="s">
        <v>302</v>
      </c>
      <c r="B16" s="33" t="s">
        <v>347</v>
      </c>
      <c r="C16" s="33" t="s">
        <v>322</v>
      </c>
      <c r="D16" s="33" t="s">
        <v>323</v>
      </c>
      <c r="E16" s="18" t="s">
        <v>360</v>
      </c>
      <c r="F16" s="33" t="s">
        <v>333</v>
      </c>
      <c r="G16" s="18" t="s">
        <v>361</v>
      </c>
      <c r="H16" s="33" t="s">
        <v>362</v>
      </c>
      <c r="I16" s="33" t="s">
        <v>327</v>
      </c>
      <c r="J16" s="18" t="s">
        <v>363</v>
      </c>
    </row>
    <row r="17" ht="42" customHeight="1" spans="1:10">
      <c r="A17" s="165" t="s">
        <v>302</v>
      </c>
      <c r="B17" s="33" t="s">
        <v>347</v>
      </c>
      <c r="C17" s="33" t="s">
        <v>337</v>
      </c>
      <c r="D17" s="33" t="s">
        <v>338</v>
      </c>
      <c r="E17" s="18" t="s">
        <v>364</v>
      </c>
      <c r="F17" s="33" t="s">
        <v>333</v>
      </c>
      <c r="G17" s="18" t="s">
        <v>365</v>
      </c>
      <c r="H17" s="33" t="s">
        <v>335</v>
      </c>
      <c r="I17" s="33" t="s">
        <v>327</v>
      </c>
      <c r="J17" s="18" t="s">
        <v>366</v>
      </c>
    </row>
    <row r="18" ht="42" customHeight="1" spans="1:10">
      <c r="A18" s="165" t="s">
        <v>302</v>
      </c>
      <c r="B18" s="33" t="s">
        <v>347</v>
      </c>
      <c r="C18" s="33" t="s">
        <v>343</v>
      </c>
      <c r="D18" s="33" t="s">
        <v>344</v>
      </c>
      <c r="E18" s="18" t="s">
        <v>367</v>
      </c>
      <c r="F18" s="33" t="s">
        <v>333</v>
      </c>
      <c r="G18" s="18" t="s">
        <v>340</v>
      </c>
      <c r="H18" s="33" t="s">
        <v>335</v>
      </c>
      <c r="I18" s="33" t="s">
        <v>341</v>
      </c>
      <c r="J18" s="18" t="s">
        <v>368</v>
      </c>
    </row>
    <row r="19" ht="42" customHeight="1" spans="1:10">
      <c r="A19" s="165" t="s">
        <v>304</v>
      </c>
      <c r="B19" s="33" t="s">
        <v>369</v>
      </c>
      <c r="C19" s="33" t="s">
        <v>322</v>
      </c>
      <c r="D19" s="33" t="s">
        <v>323</v>
      </c>
      <c r="E19" s="18" t="s">
        <v>370</v>
      </c>
      <c r="F19" s="33" t="s">
        <v>333</v>
      </c>
      <c r="G19" s="18" t="s">
        <v>92</v>
      </c>
      <c r="H19" s="33" t="s">
        <v>362</v>
      </c>
      <c r="I19" s="33" t="s">
        <v>327</v>
      </c>
      <c r="J19" s="18" t="s">
        <v>371</v>
      </c>
    </row>
    <row r="20" ht="42" customHeight="1" spans="1:10">
      <c r="A20" s="165" t="s">
        <v>304</v>
      </c>
      <c r="B20" s="33" t="s">
        <v>369</v>
      </c>
      <c r="C20" s="33" t="s">
        <v>337</v>
      </c>
      <c r="D20" s="33" t="s">
        <v>338</v>
      </c>
      <c r="E20" s="18" t="s">
        <v>372</v>
      </c>
      <c r="F20" s="33" t="s">
        <v>333</v>
      </c>
      <c r="G20" s="18" t="s">
        <v>373</v>
      </c>
      <c r="H20" s="33" t="s">
        <v>335</v>
      </c>
      <c r="I20" s="33" t="s">
        <v>341</v>
      </c>
      <c r="J20" s="18" t="s">
        <v>374</v>
      </c>
    </row>
    <row r="21" ht="42" customHeight="1" spans="1:10">
      <c r="A21" s="165" t="s">
        <v>304</v>
      </c>
      <c r="B21" s="33" t="s">
        <v>369</v>
      </c>
      <c r="C21" s="33" t="s">
        <v>343</v>
      </c>
      <c r="D21" s="33" t="s">
        <v>344</v>
      </c>
      <c r="E21" s="18" t="s">
        <v>345</v>
      </c>
      <c r="F21" s="33" t="s">
        <v>333</v>
      </c>
      <c r="G21" s="18" t="s">
        <v>340</v>
      </c>
      <c r="H21" s="33" t="s">
        <v>335</v>
      </c>
      <c r="I21" s="33" t="s">
        <v>341</v>
      </c>
      <c r="J21" s="18" t="s">
        <v>375</v>
      </c>
    </row>
    <row r="22" ht="42" customHeight="1" spans="1:10">
      <c r="A22" s="165" t="s">
        <v>298</v>
      </c>
      <c r="B22" s="33" t="s">
        <v>376</v>
      </c>
      <c r="C22" s="33" t="s">
        <v>322</v>
      </c>
      <c r="D22" s="33" t="s">
        <v>323</v>
      </c>
      <c r="E22" s="18" t="s">
        <v>377</v>
      </c>
      <c r="F22" s="33" t="s">
        <v>325</v>
      </c>
      <c r="G22" s="18" t="s">
        <v>83</v>
      </c>
      <c r="H22" s="33" t="s">
        <v>326</v>
      </c>
      <c r="I22" s="33" t="s">
        <v>327</v>
      </c>
      <c r="J22" s="18" t="s">
        <v>378</v>
      </c>
    </row>
    <row r="23" ht="42" customHeight="1" spans="1:10">
      <c r="A23" s="165" t="s">
        <v>298</v>
      </c>
      <c r="B23" s="33" t="s">
        <v>376</v>
      </c>
      <c r="C23" s="33" t="s">
        <v>322</v>
      </c>
      <c r="D23" s="33" t="s">
        <v>323</v>
      </c>
      <c r="E23" s="18" t="s">
        <v>379</v>
      </c>
      <c r="F23" s="33" t="s">
        <v>325</v>
      </c>
      <c r="G23" s="18" t="s">
        <v>83</v>
      </c>
      <c r="H23" s="33" t="s">
        <v>326</v>
      </c>
      <c r="I23" s="33" t="s">
        <v>327</v>
      </c>
      <c r="J23" s="18" t="s">
        <v>378</v>
      </c>
    </row>
    <row r="24" ht="42" customHeight="1" spans="1:10">
      <c r="A24" s="165" t="s">
        <v>298</v>
      </c>
      <c r="B24" s="33" t="s">
        <v>376</v>
      </c>
      <c r="C24" s="33" t="s">
        <v>322</v>
      </c>
      <c r="D24" s="33" t="s">
        <v>380</v>
      </c>
      <c r="E24" s="18" t="s">
        <v>381</v>
      </c>
      <c r="F24" s="33" t="s">
        <v>325</v>
      </c>
      <c r="G24" s="18" t="s">
        <v>334</v>
      </c>
      <c r="H24" s="33" t="s">
        <v>335</v>
      </c>
      <c r="I24" s="33" t="s">
        <v>341</v>
      </c>
      <c r="J24" s="18" t="s">
        <v>378</v>
      </c>
    </row>
    <row r="25" ht="42" customHeight="1" spans="1:10">
      <c r="A25" s="165" t="s">
        <v>298</v>
      </c>
      <c r="B25" s="33" t="s">
        <v>376</v>
      </c>
      <c r="C25" s="33" t="s">
        <v>337</v>
      </c>
      <c r="D25" s="33" t="s">
        <v>338</v>
      </c>
      <c r="E25" s="18" t="s">
        <v>382</v>
      </c>
      <c r="F25" s="33" t="s">
        <v>325</v>
      </c>
      <c r="G25" s="18" t="s">
        <v>373</v>
      </c>
      <c r="H25" s="33" t="s">
        <v>335</v>
      </c>
      <c r="I25" s="33" t="s">
        <v>341</v>
      </c>
      <c r="J25" s="18" t="s">
        <v>378</v>
      </c>
    </row>
    <row r="26" ht="42" customHeight="1" spans="1:10">
      <c r="A26" s="165" t="s">
        <v>298</v>
      </c>
      <c r="B26" s="33" t="s">
        <v>376</v>
      </c>
      <c r="C26" s="33" t="s">
        <v>343</v>
      </c>
      <c r="D26" s="33" t="s">
        <v>344</v>
      </c>
      <c r="E26" s="18" t="s">
        <v>383</v>
      </c>
      <c r="F26" s="33" t="s">
        <v>325</v>
      </c>
      <c r="G26" s="18" t="s">
        <v>373</v>
      </c>
      <c r="H26" s="33" t="s">
        <v>335</v>
      </c>
      <c r="I26" s="33" t="s">
        <v>341</v>
      </c>
      <c r="J26" s="18" t="s">
        <v>378</v>
      </c>
    </row>
    <row r="27" ht="42" customHeight="1" spans="1:10">
      <c r="A27" s="165" t="s">
        <v>272</v>
      </c>
      <c r="B27" s="33" t="s">
        <v>384</v>
      </c>
      <c r="C27" s="33" t="s">
        <v>322</v>
      </c>
      <c r="D27" s="33" t="s">
        <v>323</v>
      </c>
      <c r="E27" s="18" t="s">
        <v>385</v>
      </c>
      <c r="F27" s="33" t="s">
        <v>325</v>
      </c>
      <c r="G27" s="18" t="s">
        <v>349</v>
      </c>
      <c r="H27" s="33" t="s">
        <v>350</v>
      </c>
      <c r="I27" s="33" t="s">
        <v>327</v>
      </c>
      <c r="J27" s="18" t="s">
        <v>386</v>
      </c>
    </row>
    <row r="28" ht="42" customHeight="1" spans="1:10">
      <c r="A28" s="165" t="s">
        <v>272</v>
      </c>
      <c r="B28" s="33" t="s">
        <v>384</v>
      </c>
      <c r="C28" s="33" t="s">
        <v>322</v>
      </c>
      <c r="D28" s="33" t="s">
        <v>323</v>
      </c>
      <c r="E28" s="18" t="s">
        <v>387</v>
      </c>
      <c r="F28" s="33" t="s">
        <v>325</v>
      </c>
      <c r="G28" s="18" t="s">
        <v>388</v>
      </c>
      <c r="H28" s="33" t="s">
        <v>354</v>
      </c>
      <c r="I28" s="33" t="s">
        <v>327</v>
      </c>
      <c r="J28" s="18" t="s">
        <v>389</v>
      </c>
    </row>
    <row r="29" ht="42" customHeight="1" spans="1:10">
      <c r="A29" s="165" t="s">
        <v>272</v>
      </c>
      <c r="B29" s="33" t="s">
        <v>384</v>
      </c>
      <c r="C29" s="33" t="s">
        <v>322</v>
      </c>
      <c r="D29" s="33" t="s">
        <v>323</v>
      </c>
      <c r="E29" s="18" t="s">
        <v>390</v>
      </c>
      <c r="F29" s="33" t="s">
        <v>325</v>
      </c>
      <c r="G29" s="18" t="s">
        <v>84</v>
      </c>
      <c r="H29" s="33" t="s">
        <v>391</v>
      </c>
      <c r="I29" s="33" t="s">
        <v>327</v>
      </c>
      <c r="J29" s="18" t="s">
        <v>386</v>
      </c>
    </row>
    <row r="30" ht="42" customHeight="1" spans="1:10">
      <c r="A30" s="165" t="s">
        <v>272</v>
      </c>
      <c r="B30" s="33" t="s">
        <v>384</v>
      </c>
      <c r="C30" s="33" t="s">
        <v>322</v>
      </c>
      <c r="D30" s="33" t="s">
        <v>323</v>
      </c>
      <c r="E30" s="18" t="s">
        <v>392</v>
      </c>
      <c r="F30" s="33" t="s">
        <v>325</v>
      </c>
      <c r="G30" s="18" t="s">
        <v>86</v>
      </c>
      <c r="H30" s="33" t="s">
        <v>362</v>
      </c>
      <c r="I30" s="33" t="s">
        <v>327</v>
      </c>
      <c r="J30" s="18" t="s">
        <v>389</v>
      </c>
    </row>
    <row r="31" ht="42" customHeight="1" spans="1:10">
      <c r="A31" s="165" t="s">
        <v>272</v>
      </c>
      <c r="B31" s="33" t="s">
        <v>384</v>
      </c>
      <c r="C31" s="33" t="s">
        <v>337</v>
      </c>
      <c r="D31" s="33" t="s">
        <v>393</v>
      </c>
      <c r="E31" s="18" t="s">
        <v>364</v>
      </c>
      <c r="F31" s="33" t="s">
        <v>333</v>
      </c>
      <c r="G31" s="18" t="s">
        <v>92</v>
      </c>
      <c r="H31" s="33" t="s">
        <v>335</v>
      </c>
      <c r="I31" s="33" t="s">
        <v>327</v>
      </c>
      <c r="J31" s="18" t="s">
        <v>386</v>
      </c>
    </row>
    <row r="32" ht="42" customHeight="1" spans="1:10">
      <c r="A32" s="165" t="s">
        <v>272</v>
      </c>
      <c r="B32" s="33" t="s">
        <v>384</v>
      </c>
      <c r="C32" s="33" t="s">
        <v>343</v>
      </c>
      <c r="D32" s="33" t="s">
        <v>344</v>
      </c>
      <c r="E32" s="18" t="s">
        <v>367</v>
      </c>
      <c r="F32" s="33" t="s">
        <v>333</v>
      </c>
      <c r="G32" s="18" t="s">
        <v>340</v>
      </c>
      <c r="H32" s="33" t="s">
        <v>335</v>
      </c>
      <c r="I32" s="33" t="s">
        <v>327</v>
      </c>
      <c r="J32" s="18" t="s">
        <v>386</v>
      </c>
    </row>
    <row r="33" ht="42" customHeight="1" spans="1:10">
      <c r="A33" s="165" t="s">
        <v>274</v>
      </c>
      <c r="B33" s="33" t="s">
        <v>394</v>
      </c>
      <c r="C33" s="33" t="s">
        <v>322</v>
      </c>
      <c r="D33" s="33" t="s">
        <v>323</v>
      </c>
      <c r="E33" s="18" t="s">
        <v>395</v>
      </c>
      <c r="F33" s="33" t="s">
        <v>325</v>
      </c>
      <c r="G33" s="18" t="s">
        <v>349</v>
      </c>
      <c r="H33" s="33" t="s">
        <v>350</v>
      </c>
      <c r="I33" s="33" t="s">
        <v>327</v>
      </c>
      <c r="J33" s="18" t="s">
        <v>396</v>
      </c>
    </row>
    <row r="34" ht="42" customHeight="1" spans="1:10">
      <c r="A34" s="165" t="s">
        <v>274</v>
      </c>
      <c r="B34" s="33" t="s">
        <v>394</v>
      </c>
      <c r="C34" s="33" t="s">
        <v>322</v>
      </c>
      <c r="D34" s="33" t="s">
        <v>323</v>
      </c>
      <c r="E34" s="18" t="s">
        <v>352</v>
      </c>
      <c r="F34" s="33" t="s">
        <v>325</v>
      </c>
      <c r="G34" s="18" t="s">
        <v>388</v>
      </c>
      <c r="H34" s="33" t="s">
        <v>354</v>
      </c>
      <c r="I34" s="33" t="s">
        <v>327</v>
      </c>
      <c r="J34" s="18" t="s">
        <v>396</v>
      </c>
    </row>
    <row r="35" ht="42" customHeight="1" spans="1:10">
      <c r="A35" s="165" t="s">
        <v>274</v>
      </c>
      <c r="B35" s="33" t="s">
        <v>394</v>
      </c>
      <c r="C35" s="33" t="s">
        <v>322</v>
      </c>
      <c r="D35" s="33" t="s">
        <v>323</v>
      </c>
      <c r="E35" s="18" t="s">
        <v>356</v>
      </c>
      <c r="F35" s="33" t="s">
        <v>325</v>
      </c>
      <c r="G35" s="18" t="s">
        <v>83</v>
      </c>
      <c r="H35" s="33" t="s">
        <v>391</v>
      </c>
      <c r="I35" s="33" t="s">
        <v>327</v>
      </c>
      <c r="J35" s="18" t="s">
        <v>396</v>
      </c>
    </row>
    <row r="36" ht="42" customHeight="1" spans="1:10">
      <c r="A36" s="165" t="s">
        <v>274</v>
      </c>
      <c r="B36" s="33" t="s">
        <v>394</v>
      </c>
      <c r="C36" s="33" t="s">
        <v>322</v>
      </c>
      <c r="D36" s="33" t="s">
        <v>323</v>
      </c>
      <c r="E36" s="18" t="s">
        <v>360</v>
      </c>
      <c r="F36" s="33" t="s">
        <v>325</v>
      </c>
      <c r="G36" s="18" t="s">
        <v>86</v>
      </c>
      <c r="H36" s="33" t="s">
        <v>362</v>
      </c>
      <c r="I36" s="33" t="s">
        <v>327</v>
      </c>
      <c r="J36" s="18" t="s">
        <v>396</v>
      </c>
    </row>
    <row r="37" ht="42" customHeight="1" spans="1:10">
      <c r="A37" s="165" t="s">
        <v>274</v>
      </c>
      <c r="B37" s="33" t="s">
        <v>394</v>
      </c>
      <c r="C37" s="33" t="s">
        <v>337</v>
      </c>
      <c r="D37" s="33" t="s">
        <v>338</v>
      </c>
      <c r="E37" s="18" t="s">
        <v>364</v>
      </c>
      <c r="F37" s="33" t="s">
        <v>325</v>
      </c>
      <c r="G37" s="18" t="s">
        <v>92</v>
      </c>
      <c r="H37" s="33" t="s">
        <v>335</v>
      </c>
      <c r="I37" s="33" t="s">
        <v>341</v>
      </c>
      <c r="J37" s="18" t="s">
        <v>396</v>
      </c>
    </row>
    <row r="38" ht="42" customHeight="1" spans="1:10">
      <c r="A38" s="165" t="s">
        <v>274</v>
      </c>
      <c r="B38" s="33" t="s">
        <v>394</v>
      </c>
      <c r="C38" s="33" t="s">
        <v>343</v>
      </c>
      <c r="D38" s="33" t="s">
        <v>344</v>
      </c>
      <c r="E38" s="18" t="s">
        <v>367</v>
      </c>
      <c r="F38" s="33" t="s">
        <v>325</v>
      </c>
      <c r="G38" s="18" t="s">
        <v>340</v>
      </c>
      <c r="H38" s="33" t="s">
        <v>335</v>
      </c>
      <c r="I38" s="33" t="s">
        <v>341</v>
      </c>
      <c r="J38" s="18" t="s">
        <v>396</v>
      </c>
    </row>
    <row r="39" ht="42" customHeight="1" spans="1:10">
      <c r="A39" s="165" t="s">
        <v>294</v>
      </c>
      <c r="B39" s="33" t="s">
        <v>397</v>
      </c>
      <c r="C39" s="33" t="s">
        <v>322</v>
      </c>
      <c r="D39" s="33" t="s">
        <v>323</v>
      </c>
      <c r="E39" s="18" t="s">
        <v>398</v>
      </c>
      <c r="F39" s="33" t="s">
        <v>325</v>
      </c>
      <c r="G39" s="18" t="s">
        <v>83</v>
      </c>
      <c r="H39" s="33" t="s">
        <v>326</v>
      </c>
      <c r="I39" s="33" t="s">
        <v>327</v>
      </c>
      <c r="J39" s="18" t="s">
        <v>399</v>
      </c>
    </row>
    <row r="40" ht="42" customHeight="1" spans="1:10">
      <c r="A40" s="165" t="s">
        <v>294</v>
      </c>
      <c r="B40" s="33" t="s">
        <v>397</v>
      </c>
      <c r="C40" s="33" t="s">
        <v>322</v>
      </c>
      <c r="D40" s="33" t="s">
        <v>323</v>
      </c>
      <c r="E40" s="18" t="s">
        <v>379</v>
      </c>
      <c r="F40" s="33" t="s">
        <v>325</v>
      </c>
      <c r="G40" s="18" t="s">
        <v>83</v>
      </c>
      <c r="H40" s="33" t="s">
        <v>358</v>
      </c>
      <c r="I40" s="33" t="s">
        <v>327</v>
      </c>
      <c r="J40" s="18" t="s">
        <v>399</v>
      </c>
    </row>
    <row r="41" ht="42" customHeight="1" spans="1:10">
      <c r="A41" s="165" t="s">
        <v>294</v>
      </c>
      <c r="B41" s="33" t="s">
        <v>397</v>
      </c>
      <c r="C41" s="33" t="s">
        <v>322</v>
      </c>
      <c r="D41" s="33" t="s">
        <v>380</v>
      </c>
      <c r="E41" s="18" t="s">
        <v>381</v>
      </c>
      <c r="F41" s="33" t="s">
        <v>325</v>
      </c>
      <c r="G41" s="18" t="s">
        <v>334</v>
      </c>
      <c r="H41" s="33" t="s">
        <v>335</v>
      </c>
      <c r="I41" s="33" t="s">
        <v>341</v>
      </c>
      <c r="J41" s="18" t="s">
        <v>399</v>
      </c>
    </row>
    <row r="42" ht="42" customHeight="1" spans="1:10">
      <c r="A42" s="165" t="s">
        <v>294</v>
      </c>
      <c r="B42" s="33" t="s">
        <v>397</v>
      </c>
      <c r="C42" s="33" t="s">
        <v>337</v>
      </c>
      <c r="D42" s="33" t="s">
        <v>338</v>
      </c>
      <c r="E42" s="18" t="s">
        <v>382</v>
      </c>
      <c r="F42" s="33" t="s">
        <v>325</v>
      </c>
      <c r="G42" s="18" t="s">
        <v>373</v>
      </c>
      <c r="H42" s="33" t="s">
        <v>335</v>
      </c>
      <c r="I42" s="33" t="s">
        <v>341</v>
      </c>
      <c r="J42" s="18" t="s">
        <v>399</v>
      </c>
    </row>
    <row r="43" ht="42" customHeight="1" spans="1:10">
      <c r="A43" s="165" t="s">
        <v>294</v>
      </c>
      <c r="B43" s="33" t="s">
        <v>397</v>
      </c>
      <c r="C43" s="33" t="s">
        <v>343</v>
      </c>
      <c r="D43" s="33" t="s">
        <v>344</v>
      </c>
      <c r="E43" s="18" t="s">
        <v>345</v>
      </c>
      <c r="F43" s="33" t="s">
        <v>325</v>
      </c>
      <c r="G43" s="18" t="s">
        <v>373</v>
      </c>
      <c r="H43" s="33" t="s">
        <v>335</v>
      </c>
      <c r="I43" s="33" t="s">
        <v>341</v>
      </c>
      <c r="J43" s="18" t="s">
        <v>399</v>
      </c>
    </row>
    <row r="44" ht="42" customHeight="1" spans="1:10">
      <c r="A44" s="165" t="s">
        <v>290</v>
      </c>
      <c r="B44" s="33" t="s">
        <v>394</v>
      </c>
      <c r="C44" s="33" t="s">
        <v>322</v>
      </c>
      <c r="D44" s="33" t="s">
        <v>323</v>
      </c>
      <c r="E44" s="18" t="s">
        <v>395</v>
      </c>
      <c r="F44" s="33" t="s">
        <v>333</v>
      </c>
      <c r="G44" s="18" t="s">
        <v>349</v>
      </c>
      <c r="H44" s="33" t="s">
        <v>350</v>
      </c>
      <c r="I44" s="33" t="s">
        <v>327</v>
      </c>
      <c r="J44" s="18" t="s">
        <v>400</v>
      </c>
    </row>
    <row r="45" ht="42" customHeight="1" spans="1:10">
      <c r="A45" s="165" t="s">
        <v>290</v>
      </c>
      <c r="B45" s="33" t="s">
        <v>394</v>
      </c>
      <c r="C45" s="33" t="s">
        <v>322</v>
      </c>
      <c r="D45" s="33" t="s">
        <v>323</v>
      </c>
      <c r="E45" s="18" t="s">
        <v>352</v>
      </c>
      <c r="F45" s="33" t="s">
        <v>333</v>
      </c>
      <c r="G45" s="18" t="s">
        <v>388</v>
      </c>
      <c r="H45" s="33" t="s">
        <v>354</v>
      </c>
      <c r="I45" s="33" t="s">
        <v>327</v>
      </c>
      <c r="J45" s="18" t="s">
        <v>400</v>
      </c>
    </row>
    <row r="46" ht="42" customHeight="1" spans="1:10">
      <c r="A46" s="165" t="s">
        <v>290</v>
      </c>
      <c r="B46" s="33" t="s">
        <v>394</v>
      </c>
      <c r="C46" s="33" t="s">
        <v>322</v>
      </c>
      <c r="D46" s="33" t="s">
        <v>323</v>
      </c>
      <c r="E46" s="18" t="s">
        <v>356</v>
      </c>
      <c r="F46" s="33" t="s">
        <v>333</v>
      </c>
      <c r="G46" s="18" t="s">
        <v>84</v>
      </c>
      <c r="H46" s="33" t="s">
        <v>391</v>
      </c>
      <c r="I46" s="33" t="s">
        <v>327</v>
      </c>
      <c r="J46" s="18" t="s">
        <v>400</v>
      </c>
    </row>
    <row r="47" ht="42" customHeight="1" spans="1:10">
      <c r="A47" s="165" t="s">
        <v>290</v>
      </c>
      <c r="B47" s="33" t="s">
        <v>394</v>
      </c>
      <c r="C47" s="33" t="s">
        <v>322</v>
      </c>
      <c r="D47" s="33" t="s">
        <v>323</v>
      </c>
      <c r="E47" s="18" t="s">
        <v>360</v>
      </c>
      <c r="F47" s="33" t="s">
        <v>333</v>
      </c>
      <c r="G47" s="18" t="s">
        <v>86</v>
      </c>
      <c r="H47" s="33" t="s">
        <v>362</v>
      </c>
      <c r="I47" s="33" t="s">
        <v>327</v>
      </c>
      <c r="J47" s="18" t="s">
        <v>400</v>
      </c>
    </row>
    <row r="48" ht="42" customHeight="1" spans="1:10">
      <c r="A48" s="165" t="s">
        <v>290</v>
      </c>
      <c r="B48" s="33" t="s">
        <v>394</v>
      </c>
      <c r="C48" s="33" t="s">
        <v>337</v>
      </c>
      <c r="D48" s="33" t="s">
        <v>338</v>
      </c>
      <c r="E48" s="18" t="s">
        <v>364</v>
      </c>
      <c r="F48" s="33" t="s">
        <v>333</v>
      </c>
      <c r="G48" s="18" t="s">
        <v>92</v>
      </c>
      <c r="H48" s="33" t="s">
        <v>335</v>
      </c>
      <c r="I48" s="33" t="s">
        <v>327</v>
      </c>
      <c r="J48" s="18" t="s">
        <v>400</v>
      </c>
    </row>
    <row r="49" ht="42" customHeight="1" spans="1:10">
      <c r="A49" s="165" t="s">
        <v>290</v>
      </c>
      <c r="B49" s="33" t="s">
        <v>394</v>
      </c>
      <c r="C49" s="33" t="s">
        <v>343</v>
      </c>
      <c r="D49" s="33" t="s">
        <v>344</v>
      </c>
      <c r="E49" s="18" t="s">
        <v>367</v>
      </c>
      <c r="F49" s="33" t="s">
        <v>333</v>
      </c>
      <c r="G49" s="18" t="s">
        <v>340</v>
      </c>
      <c r="H49" s="33" t="s">
        <v>335</v>
      </c>
      <c r="I49" s="33" t="s">
        <v>327</v>
      </c>
      <c r="J49" s="18" t="s">
        <v>400</v>
      </c>
    </row>
    <row r="50" ht="42" customHeight="1" spans="1:10">
      <c r="A50" s="165" t="s">
        <v>280</v>
      </c>
      <c r="B50" s="33" t="s">
        <v>401</v>
      </c>
      <c r="C50" s="33" t="s">
        <v>322</v>
      </c>
      <c r="D50" s="33" t="s">
        <v>323</v>
      </c>
      <c r="E50" s="18" t="s">
        <v>402</v>
      </c>
      <c r="F50" s="33" t="s">
        <v>333</v>
      </c>
      <c r="G50" s="18" t="s">
        <v>330</v>
      </c>
      <c r="H50" s="33" t="s">
        <v>362</v>
      </c>
      <c r="I50" s="33" t="s">
        <v>327</v>
      </c>
      <c r="J50" s="18" t="s">
        <v>403</v>
      </c>
    </row>
    <row r="51" ht="42" customHeight="1" spans="1:10">
      <c r="A51" s="165" t="s">
        <v>280</v>
      </c>
      <c r="B51" s="33" t="s">
        <v>401</v>
      </c>
      <c r="C51" s="33" t="s">
        <v>337</v>
      </c>
      <c r="D51" s="33" t="s">
        <v>338</v>
      </c>
      <c r="E51" s="18" t="s">
        <v>404</v>
      </c>
      <c r="F51" s="33" t="s">
        <v>333</v>
      </c>
      <c r="G51" s="18" t="s">
        <v>373</v>
      </c>
      <c r="H51" s="33" t="s">
        <v>335</v>
      </c>
      <c r="I51" s="33" t="s">
        <v>327</v>
      </c>
      <c r="J51" s="18" t="s">
        <v>405</v>
      </c>
    </row>
    <row r="52" ht="42" customHeight="1" spans="1:10">
      <c r="A52" s="165" t="s">
        <v>280</v>
      </c>
      <c r="B52" s="33" t="s">
        <v>401</v>
      </c>
      <c r="C52" s="33" t="s">
        <v>343</v>
      </c>
      <c r="D52" s="33" t="s">
        <v>344</v>
      </c>
      <c r="E52" s="18" t="s">
        <v>345</v>
      </c>
      <c r="F52" s="33" t="s">
        <v>333</v>
      </c>
      <c r="G52" s="18" t="s">
        <v>373</v>
      </c>
      <c r="H52" s="33" t="s">
        <v>335</v>
      </c>
      <c r="I52" s="33" t="s">
        <v>327</v>
      </c>
      <c r="J52" s="18" t="s">
        <v>406</v>
      </c>
    </row>
    <row r="53" ht="42" customHeight="1" spans="1:10">
      <c r="A53" s="165" t="s">
        <v>296</v>
      </c>
      <c r="B53" s="33" t="s">
        <v>394</v>
      </c>
      <c r="C53" s="33" t="s">
        <v>322</v>
      </c>
      <c r="D53" s="33" t="s">
        <v>323</v>
      </c>
      <c r="E53" s="18" t="s">
        <v>395</v>
      </c>
      <c r="F53" s="33" t="s">
        <v>325</v>
      </c>
      <c r="G53" s="18" t="s">
        <v>407</v>
      </c>
      <c r="H53" s="33" t="s">
        <v>350</v>
      </c>
      <c r="I53" s="33" t="s">
        <v>327</v>
      </c>
      <c r="J53" s="18" t="s">
        <v>408</v>
      </c>
    </row>
    <row r="54" ht="42" customHeight="1" spans="1:10">
      <c r="A54" s="165" t="s">
        <v>296</v>
      </c>
      <c r="B54" s="33" t="s">
        <v>394</v>
      </c>
      <c r="C54" s="33" t="s">
        <v>322</v>
      </c>
      <c r="D54" s="33" t="s">
        <v>323</v>
      </c>
      <c r="E54" s="18" t="s">
        <v>352</v>
      </c>
      <c r="F54" s="33" t="s">
        <v>325</v>
      </c>
      <c r="G54" s="18" t="s">
        <v>353</v>
      </c>
      <c r="H54" s="33" t="s">
        <v>354</v>
      </c>
      <c r="I54" s="33" t="s">
        <v>327</v>
      </c>
      <c r="J54" s="18" t="s">
        <v>409</v>
      </c>
    </row>
    <row r="55" ht="42" customHeight="1" spans="1:10">
      <c r="A55" s="165" t="s">
        <v>296</v>
      </c>
      <c r="B55" s="33" t="s">
        <v>394</v>
      </c>
      <c r="C55" s="33" t="s">
        <v>322</v>
      </c>
      <c r="D55" s="33" t="s">
        <v>323</v>
      </c>
      <c r="E55" s="18" t="s">
        <v>356</v>
      </c>
      <c r="F55" s="33" t="s">
        <v>325</v>
      </c>
      <c r="G55" s="18" t="s">
        <v>83</v>
      </c>
      <c r="H55" s="33" t="s">
        <v>391</v>
      </c>
      <c r="I55" s="33" t="s">
        <v>327</v>
      </c>
      <c r="J55" s="18" t="s">
        <v>410</v>
      </c>
    </row>
    <row r="56" ht="42" customHeight="1" spans="1:10">
      <c r="A56" s="165" t="s">
        <v>296</v>
      </c>
      <c r="B56" s="33" t="s">
        <v>394</v>
      </c>
      <c r="C56" s="33" t="s">
        <v>322</v>
      </c>
      <c r="D56" s="33" t="s">
        <v>323</v>
      </c>
      <c r="E56" s="18" t="s">
        <v>360</v>
      </c>
      <c r="F56" s="33" t="s">
        <v>325</v>
      </c>
      <c r="G56" s="18" t="s">
        <v>88</v>
      </c>
      <c r="H56" s="33" t="s">
        <v>362</v>
      </c>
      <c r="I56" s="33" t="s">
        <v>327</v>
      </c>
      <c r="J56" s="18" t="s">
        <v>411</v>
      </c>
    </row>
    <row r="57" ht="42" customHeight="1" spans="1:10">
      <c r="A57" s="165" t="s">
        <v>296</v>
      </c>
      <c r="B57" s="33" t="s">
        <v>394</v>
      </c>
      <c r="C57" s="33" t="s">
        <v>337</v>
      </c>
      <c r="D57" s="33" t="s">
        <v>338</v>
      </c>
      <c r="E57" s="18" t="s">
        <v>364</v>
      </c>
      <c r="F57" s="33" t="s">
        <v>325</v>
      </c>
      <c r="G57" s="18" t="s">
        <v>92</v>
      </c>
      <c r="H57" s="33" t="s">
        <v>335</v>
      </c>
      <c r="I57" s="33" t="s">
        <v>341</v>
      </c>
      <c r="J57" s="18" t="s">
        <v>412</v>
      </c>
    </row>
    <row r="58" ht="42" customHeight="1" spans="1:10">
      <c r="A58" s="165" t="s">
        <v>296</v>
      </c>
      <c r="B58" s="33" t="s">
        <v>394</v>
      </c>
      <c r="C58" s="33" t="s">
        <v>343</v>
      </c>
      <c r="D58" s="33" t="s">
        <v>344</v>
      </c>
      <c r="E58" s="18" t="s">
        <v>367</v>
      </c>
      <c r="F58" s="33" t="s">
        <v>325</v>
      </c>
      <c r="G58" s="18" t="s">
        <v>340</v>
      </c>
      <c r="H58" s="33" t="s">
        <v>335</v>
      </c>
      <c r="I58" s="33" t="s">
        <v>341</v>
      </c>
      <c r="J58" s="18" t="s">
        <v>413</v>
      </c>
    </row>
    <row r="59" ht="42" customHeight="1" spans="1:10">
      <c r="A59" s="165" t="s">
        <v>287</v>
      </c>
      <c r="B59" s="33" t="s">
        <v>414</v>
      </c>
      <c r="C59" s="33" t="s">
        <v>322</v>
      </c>
      <c r="D59" s="33" t="s">
        <v>323</v>
      </c>
      <c r="E59" s="18" t="s">
        <v>395</v>
      </c>
      <c r="F59" s="33" t="s">
        <v>325</v>
      </c>
      <c r="G59" s="18" t="s">
        <v>349</v>
      </c>
      <c r="H59" s="33" t="s">
        <v>350</v>
      </c>
      <c r="I59" s="33" t="s">
        <v>327</v>
      </c>
      <c r="J59" s="18" t="s">
        <v>415</v>
      </c>
    </row>
    <row r="60" ht="42" customHeight="1" spans="1:10">
      <c r="A60" s="165" t="s">
        <v>287</v>
      </c>
      <c r="B60" s="33" t="s">
        <v>414</v>
      </c>
      <c r="C60" s="33" t="s">
        <v>322</v>
      </c>
      <c r="D60" s="33" t="s">
        <v>323</v>
      </c>
      <c r="E60" s="18" t="s">
        <v>352</v>
      </c>
      <c r="F60" s="33" t="s">
        <v>325</v>
      </c>
      <c r="G60" s="18" t="s">
        <v>388</v>
      </c>
      <c r="H60" s="33" t="s">
        <v>354</v>
      </c>
      <c r="I60" s="33" t="s">
        <v>327</v>
      </c>
      <c r="J60" s="18" t="s">
        <v>416</v>
      </c>
    </row>
    <row r="61" ht="42" customHeight="1" spans="1:10">
      <c r="A61" s="165" t="s">
        <v>287</v>
      </c>
      <c r="B61" s="33" t="s">
        <v>414</v>
      </c>
      <c r="C61" s="33" t="s">
        <v>322</v>
      </c>
      <c r="D61" s="33" t="s">
        <v>323</v>
      </c>
      <c r="E61" s="18" t="s">
        <v>356</v>
      </c>
      <c r="F61" s="33" t="s">
        <v>325</v>
      </c>
      <c r="G61" s="18" t="s">
        <v>84</v>
      </c>
      <c r="H61" s="33" t="s">
        <v>417</v>
      </c>
      <c r="I61" s="33" t="s">
        <v>327</v>
      </c>
      <c r="J61" s="18" t="s">
        <v>418</v>
      </c>
    </row>
    <row r="62" ht="42" customHeight="1" spans="1:10">
      <c r="A62" s="165" t="s">
        <v>287</v>
      </c>
      <c r="B62" s="33" t="s">
        <v>414</v>
      </c>
      <c r="C62" s="33" t="s">
        <v>322</v>
      </c>
      <c r="D62" s="33" t="s">
        <v>323</v>
      </c>
      <c r="E62" s="18" t="s">
        <v>392</v>
      </c>
      <c r="F62" s="33" t="s">
        <v>325</v>
      </c>
      <c r="G62" s="18" t="s">
        <v>86</v>
      </c>
      <c r="H62" s="33" t="s">
        <v>362</v>
      </c>
      <c r="I62" s="33" t="s">
        <v>327</v>
      </c>
      <c r="J62" s="18" t="s">
        <v>419</v>
      </c>
    </row>
    <row r="63" ht="42" customHeight="1" spans="1:10">
      <c r="A63" s="165" t="s">
        <v>287</v>
      </c>
      <c r="B63" s="33" t="s">
        <v>414</v>
      </c>
      <c r="C63" s="33" t="s">
        <v>337</v>
      </c>
      <c r="D63" s="33" t="s">
        <v>338</v>
      </c>
      <c r="E63" s="18" t="s">
        <v>364</v>
      </c>
      <c r="F63" s="33" t="s">
        <v>333</v>
      </c>
      <c r="G63" s="18" t="s">
        <v>92</v>
      </c>
      <c r="H63" s="33" t="s">
        <v>335</v>
      </c>
      <c r="I63" s="33" t="s">
        <v>327</v>
      </c>
      <c r="J63" s="18" t="s">
        <v>412</v>
      </c>
    </row>
    <row r="64" ht="42" customHeight="1" spans="1:10">
      <c r="A64" s="165" t="s">
        <v>287</v>
      </c>
      <c r="B64" s="33" t="s">
        <v>414</v>
      </c>
      <c r="C64" s="33" t="s">
        <v>343</v>
      </c>
      <c r="D64" s="33" t="s">
        <v>344</v>
      </c>
      <c r="E64" s="18" t="s">
        <v>367</v>
      </c>
      <c r="F64" s="33" t="s">
        <v>333</v>
      </c>
      <c r="G64" s="18" t="s">
        <v>334</v>
      </c>
      <c r="H64" s="33" t="s">
        <v>335</v>
      </c>
      <c r="I64" s="33" t="s">
        <v>327</v>
      </c>
      <c r="J64" s="18" t="s">
        <v>420</v>
      </c>
    </row>
    <row r="65" ht="42" customHeight="1" spans="1:10">
      <c r="A65" s="165" t="s">
        <v>282</v>
      </c>
      <c r="B65" s="33" t="s">
        <v>421</v>
      </c>
      <c r="C65" s="33" t="s">
        <v>322</v>
      </c>
      <c r="D65" s="33" t="s">
        <v>323</v>
      </c>
      <c r="E65" s="18" t="s">
        <v>422</v>
      </c>
      <c r="F65" s="33" t="s">
        <v>333</v>
      </c>
      <c r="G65" s="18" t="s">
        <v>330</v>
      </c>
      <c r="H65" s="33" t="s">
        <v>362</v>
      </c>
      <c r="I65" s="33" t="s">
        <v>327</v>
      </c>
      <c r="J65" s="18" t="s">
        <v>423</v>
      </c>
    </row>
    <row r="66" ht="42" customHeight="1" spans="1:10">
      <c r="A66" s="165" t="s">
        <v>282</v>
      </c>
      <c r="B66" s="33" t="s">
        <v>421</v>
      </c>
      <c r="C66" s="33" t="s">
        <v>337</v>
      </c>
      <c r="D66" s="33" t="s">
        <v>338</v>
      </c>
      <c r="E66" s="18" t="s">
        <v>424</v>
      </c>
      <c r="F66" s="33" t="s">
        <v>333</v>
      </c>
      <c r="G66" s="18" t="s">
        <v>340</v>
      </c>
      <c r="H66" s="33" t="s">
        <v>335</v>
      </c>
      <c r="I66" s="33" t="s">
        <v>327</v>
      </c>
      <c r="J66" s="18" t="s">
        <v>425</v>
      </c>
    </row>
    <row r="67" ht="42" customHeight="1" spans="1:10">
      <c r="A67" s="165" t="s">
        <v>282</v>
      </c>
      <c r="B67" s="33" t="s">
        <v>421</v>
      </c>
      <c r="C67" s="33" t="s">
        <v>343</v>
      </c>
      <c r="D67" s="33" t="s">
        <v>344</v>
      </c>
      <c r="E67" s="18" t="s">
        <v>345</v>
      </c>
      <c r="F67" s="33" t="s">
        <v>333</v>
      </c>
      <c r="G67" s="18" t="s">
        <v>334</v>
      </c>
      <c r="H67" s="33" t="s">
        <v>335</v>
      </c>
      <c r="I67" s="33" t="s">
        <v>327</v>
      </c>
      <c r="J67" s="18" t="s">
        <v>426</v>
      </c>
    </row>
    <row r="68" ht="42" customHeight="1" spans="1:10">
      <c r="A68" s="165" t="s">
        <v>284</v>
      </c>
      <c r="B68" s="33" t="s">
        <v>427</v>
      </c>
      <c r="C68" s="33" t="s">
        <v>322</v>
      </c>
      <c r="D68" s="33" t="s">
        <v>323</v>
      </c>
      <c r="E68" s="18" t="s">
        <v>428</v>
      </c>
      <c r="F68" s="33" t="s">
        <v>325</v>
      </c>
      <c r="G68" s="18" t="s">
        <v>83</v>
      </c>
      <c r="H68" s="33" t="s">
        <v>326</v>
      </c>
      <c r="I68" s="33" t="s">
        <v>327</v>
      </c>
      <c r="J68" s="18" t="s">
        <v>429</v>
      </c>
    </row>
    <row r="69" ht="42" customHeight="1" spans="1:10">
      <c r="A69" s="165" t="s">
        <v>284</v>
      </c>
      <c r="B69" s="33" t="s">
        <v>427</v>
      </c>
      <c r="C69" s="33" t="s">
        <v>322</v>
      </c>
      <c r="D69" s="33" t="s">
        <v>323</v>
      </c>
      <c r="E69" s="18" t="s">
        <v>398</v>
      </c>
      <c r="F69" s="33" t="s">
        <v>325</v>
      </c>
      <c r="G69" s="18" t="s">
        <v>83</v>
      </c>
      <c r="H69" s="33" t="s">
        <v>326</v>
      </c>
      <c r="I69" s="33" t="s">
        <v>327</v>
      </c>
      <c r="J69" s="18" t="s">
        <v>429</v>
      </c>
    </row>
    <row r="70" ht="42" customHeight="1" spans="1:10">
      <c r="A70" s="165" t="s">
        <v>284</v>
      </c>
      <c r="B70" s="33" t="s">
        <v>427</v>
      </c>
      <c r="C70" s="33" t="s">
        <v>322</v>
      </c>
      <c r="D70" s="33" t="s">
        <v>323</v>
      </c>
      <c r="E70" s="18" t="s">
        <v>379</v>
      </c>
      <c r="F70" s="33" t="s">
        <v>325</v>
      </c>
      <c r="G70" s="18" t="s">
        <v>84</v>
      </c>
      <c r="H70" s="33" t="s">
        <v>326</v>
      </c>
      <c r="I70" s="33" t="s">
        <v>327</v>
      </c>
      <c r="J70" s="18" t="s">
        <v>429</v>
      </c>
    </row>
    <row r="71" ht="42" customHeight="1" spans="1:10">
      <c r="A71" s="165" t="s">
        <v>284</v>
      </c>
      <c r="B71" s="33" t="s">
        <v>427</v>
      </c>
      <c r="C71" s="33" t="s">
        <v>322</v>
      </c>
      <c r="D71" s="33" t="s">
        <v>380</v>
      </c>
      <c r="E71" s="18" t="s">
        <v>381</v>
      </c>
      <c r="F71" s="33" t="s">
        <v>333</v>
      </c>
      <c r="G71" s="18" t="s">
        <v>334</v>
      </c>
      <c r="H71" s="33" t="s">
        <v>335</v>
      </c>
      <c r="I71" s="33" t="s">
        <v>327</v>
      </c>
      <c r="J71" s="18" t="s">
        <v>429</v>
      </c>
    </row>
    <row r="72" ht="42" customHeight="1" spans="1:10">
      <c r="A72" s="165" t="s">
        <v>284</v>
      </c>
      <c r="B72" s="33" t="s">
        <v>427</v>
      </c>
      <c r="C72" s="33" t="s">
        <v>337</v>
      </c>
      <c r="D72" s="33" t="s">
        <v>338</v>
      </c>
      <c r="E72" s="18" t="s">
        <v>382</v>
      </c>
      <c r="F72" s="33" t="s">
        <v>333</v>
      </c>
      <c r="G72" s="18" t="s">
        <v>373</v>
      </c>
      <c r="H72" s="33" t="s">
        <v>335</v>
      </c>
      <c r="I72" s="33" t="s">
        <v>327</v>
      </c>
      <c r="J72" s="18" t="s">
        <v>429</v>
      </c>
    </row>
    <row r="73" ht="42" customHeight="1" spans="1:10">
      <c r="A73" s="165" t="s">
        <v>284</v>
      </c>
      <c r="B73" s="33" t="s">
        <v>427</v>
      </c>
      <c r="C73" s="33" t="s">
        <v>343</v>
      </c>
      <c r="D73" s="33" t="s">
        <v>344</v>
      </c>
      <c r="E73" s="18" t="s">
        <v>345</v>
      </c>
      <c r="F73" s="33" t="s">
        <v>333</v>
      </c>
      <c r="G73" s="18" t="s">
        <v>373</v>
      </c>
      <c r="H73" s="33" t="s">
        <v>335</v>
      </c>
      <c r="I73" s="33" t="s">
        <v>327</v>
      </c>
      <c r="J73" s="18" t="s">
        <v>429</v>
      </c>
    </row>
    <row r="74" ht="42" customHeight="1" spans="1:10">
      <c r="A74" s="165" t="s">
        <v>276</v>
      </c>
      <c r="B74" s="33" t="s">
        <v>430</v>
      </c>
      <c r="C74" s="33" t="s">
        <v>322</v>
      </c>
      <c r="D74" s="33" t="s">
        <v>323</v>
      </c>
      <c r="E74" s="18" t="s">
        <v>431</v>
      </c>
      <c r="F74" s="33" t="s">
        <v>325</v>
      </c>
      <c r="G74" s="18" t="s">
        <v>330</v>
      </c>
      <c r="H74" s="33" t="s">
        <v>432</v>
      </c>
      <c r="I74" s="33" t="s">
        <v>327</v>
      </c>
      <c r="J74" s="18" t="s">
        <v>433</v>
      </c>
    </row>
    <row r="75" ht="42" customHeight="1" spans="1:10">
      <c r="A75" s="165" t="s">
        <v>276</v>
      </c>
      <c r="B75" s="33" t="s">
        <v>430</v>
      </c>
      <c r="C75" s="33" t="s">
        <v>337</v>
      </c>
      <c r="D75" s="33" t="s">
        <v>338</v>
      </c>
      <c r="E75" s="18" t="s">
        <v>404</v>
      </c>
      <c r="F75" s="33" t="s">
        <v>333</v>
      </c>
      <c r="G75" s="18" t="s">
        <v>373</v>
      </c>
      <c r="H75" s="33" t="s">
        <v>335</v>
      </c>
      <c r="I75" s="33" t="s">
        <v>341</v>
      </c>
      <c r="J75" s="18" t="s">
        <v>433</v>
      </c>
    </row>
    <row r="76" ht="42" customHeight="1" spans="1:10">
      <c r="A76" s="165" t="s">
        <v>276</v>
      </c>
      <c r="B76" s="33" t="s">
        <v>430</v>
      </c>
      <c r="C76" s="33" t="s">
        <v>343</v>
      </c>
      <c r="D76" s="33" t="s">
        <v>344</v>
      </c>
      <c r="E76" s="18" t="s">
        <v>345</v>
      </c>
      <c r="F76" s="33" t="s">
        <v>333</v>
      </c>
      <c r="G76" s="18" t="s">
        <v>373</v>
      </c>
      <c r="H76" s="33" t="s">
        <v>335</v>
      </c>
      <c r="I76" s="33" t="s">
        <v>341</v>
      </c>
      <c r="J76" s="18" t="s">
        <v>433</v>
      </c>
    </row>
    <row r="77" ht="42" customHeight="1" spans="1:10">
      <c r="A77" s="165" t="s">
        <v>306</v>
      </c>
      <c r="B77" s="33" t="s">
        <v>434</v>
      </c>
      <c r="C77" s="33" t="s">
        <v>322</v>
      </c>
      <c r="D77" s="33" t="s">
        <v>323</v>
      </c>
      <c r="E77" s="18" t="s">
        <v>435</v>
      </c>
      <c r="F77" s="33" t="s">
        <v>333</v>
      </c>
      <c r="G77" s="18" t="s">
        <v>436</v>
      </c>
      <c r="H77" s="33" t="s">
        <v>358</v>
      </c>
      <c r="I77" s="33" t="s">
        <v>327</v>
      </c>
      <c r="J77" s="18" t="s">
        <v>437</v>
      </c>
    </row>
    <row r="78" ht="42" customHeight="1" spans="1:10">
      <c r="A78" s="165" t="s">
        <v>306</v>
      </c>
      <c r="B78" s="33" t="s">
        <v>434</v>
      </c>
      <c r="C78" s="33" t="s">
        <v>337</v>
      </c>
      <c r="D78" s="33" t="s">
        <v>338</v>
      </c>
      <c r="E78" s="18" t="s">
        <v>372</v>
      </c>
      <c r="F78" s="33" t="s">
        <v>333</v>
      </c>
      <c r="G78" s="18" t="s">
        <v>373</v>
      </c>
      <c r="H78" s="33" t="s">
        <v>335</v>
      </c>
      <c r="I78" s="33" t="s">
        <v>341</v>
      </c>
      <c r="J78" s="18" t="s">
        <v>438</v>
      </c>
    </row>
    <row r="79" ht="42" customHeight="1" spans="1:10">
      <c r="A79" s="165" t="s">
        <v>306</v>
      </c>
      <c r="B79" s="33" t="s">
        <v>434</v>
      </c>
      <c r="C79" s="33" t="s">
        <v>343</v>
      </c>
      <c r="D79" s="33" t="s">
        <v>344</v>
      </c>
      <c r="E79" s="18" t="s">
        <v>345</v>
      </c>
      <c r="F79" s="33" t="s">
        <v>333</v>
      </c>
      <c r="G79" s="18" t="s">
        <v>340</v>
      </c>
      <c r="H79" s="33" t="s">
        <v>335</v>
      </c>
      <c r="I79" s="33" t="s">
        <v>341</v>
      </c>
      <c r="J79" s="18" t="s">
        <v>437</v>
      </c>
    </row>
    <row r="80" ht="42" customHeight="1" spans="1:10">
      <c r="A80" s="165" t="s">
        <v>308</v>
      </c>
      <c r="B80" s="33" t="s">
        <v>439</v>
      </c>
      <c r="C80" s="33" t="s">
        <v>322</v>
      </c>
      <c r="D80" s="33" t="s">
        <v>323</v>
      </c>
      <c r="E80" s="18" t="s">
        <v>440</v>
      </c>
      <c r="F80" s="33" t="s">
        <v>333</v>
      </c>
      <c r="G80" s="18" t="s">
        <v>441</v>
      </c>
      <c r="H80" s="33" t="s">
        <v>354</v>
      </c>
      <c r="I80" s="33" t="s">
        <v>327</v>
      </c>
      <c r="J80" s="18" t="s">
        <v>442</v>
      </c>
    </row>
    <row r="81" ht="42" customHeight="1" spans="1:10">
      <c r="A81" s="165" t="s">
        <v>308</v>
      </c>
      <c r="B81" s="33" t="s">
        <v>439</v>
      </c>
      <c r="C81" s="33" t="s">
        <v>322</v>
      </c>
      <c r="D81" s="33" t="s">
        <v>323</v>
      </c>
      <c r="E81" s="18" t="s">
        <v>443</v>
      </c>
      <c r="F81" s="33" t="s">
        <v>333</v>
      </c>
      <c r="G81" s="18" t="s">
        <v>357</v>
      </c>
      <c r="H81" s="33" t="s">
        <v>417</v>
      </c>
      <c r="I81" s="33" t="s">
        <v>327</v>
      </c>
      <c r="J81" s="18" t="s">
        <v>444</v>
      </c>
    </row>
    <row r="82" ht="42" customHeight="1" spans="1:10">
      <c r="A82" s="165" t="s">
        <v>308</v>
      </c>
      <c r="B82" s="33" t="s">
        <v>439</v>
      </c>
      <c r="C82" s="33" t="s">
        <v>322</v>
      </c>
      <c r="D82" s="33" t="s">
        <v>323</v>
      </c>
      <c r="E82" s="18" t="s">
        <v>445</v>
      </c>
      <c r="F82" s="33" t="s">
        <v>333</v>
      </c>
      <c r="G82" s="18" t="s">
        <v>88</v>
      </c>
      <c r="H82" s="33" t="s">
        <v>362</v>
      </c>
      <c r="I82" s="33" t="s">
        <v>327</v>
      </c>
      <c r="J82" s="18" t="s">
        <v>446</v>
      </c>
    </row>
    <row r="83" ht="42" customHeight="1" spans="1:10">
      <c r="A83" s="165" t="s">
        <v>308</v>
      </c>
      <c r="B83" s="33" t="s">
        <v>439</v>
      </c>
      <c r="C83" s="33" t="s">
        <v>322</v>
      </c>
      <c r="D83" s="33" t="s">
        <v>323</v>
      </c>
      <c r="E83" s="18" t="s">
        <v>447</v>
      </c>
      <c r="F83" s="33" t="s">
        <v>333</v>
      </c>
      <c r="G83" s="18" t="s">
        <v>349</v>
      </c>
      <c r="H83" s="33" t="s">
        <v>350</v>
      </c>
      <c r="I83" s="33" t="s">
        <v>327</v>
      </c>
      <c r="J83" s="18" t="s">
        <v>448</v>
      </c>
    </row>
    <row r="84" ht="42" customHeight="1" spans="1:10">
      <c r="A84" s="165" t="s">
        <v>308</v>
      </c>
      <c r="B84" s="33" t="s">
        <v>439</v>
      </c>
      <c r="C84" s="33" t="s">
        <v>322</v>
      </c>
      <c r="D84" s="33" t="s">
        <v>323</v>
      </c>
      <c r="E84" s="18" t="s">
        <v>364</v>
      </c>
      <c r="F84" s="33" t="s">
        <v>333</v>
      </c>
      <c r="G84" s="18" t="s">
        <v>92</v>
      </c>
      <c r="H84" s="33" t="s">
        <v>335</v>
      </c>
      <c r="I84" s="33" t="s">
        <v>327</v>
      </c>
      <c r="J84" s="18" t="s">
        <v>449</v>
      </c>
    </row>
    <row r="85" ht="42" customHeight="1" spans="1:10">
      <c r="A85" s="165" t="s">
        <v>308</v>
      </c>
      <c r="B85" s="33" t="s">
        <v>439</v>
      </c>
      <c r="C85" s="33" t="s">
        <v>337</v>
      </c>
      <c r="D85" s="33" t="s">
        <v>338</v>
      </c>
      <c r="E85" s="18" t="s">
        <v>450</v>
      </c>
      <c r="F85" s="33" t="s">
        <v>333</v>
      </c>
      <c r="G85" s="18" t="s">
        <v>84</v>
      </c>
      <c r="H85" s="33" t="s">
        <v>362</v>
      </c>
      <c r="I85" s="33" t="s">
        <v>327</v>
      </c>
      <c r="J85" s="18" t="s">
        <v>451</v>
      </c>
    </row>
    <row r="86" ht="42" customHeight="1" spans="1:10">
      <c r="A86" s="165" t="s">
        <v>308</v>
      </c>
      <c r="B86" s="33" t="s">
        <v>439</v>
      </c>
      <c r="C86" s="33" t="s">
        <v>343</v>
      </c>
      <c r="D86" s="33" t="s">
        <v>344</v>
      </c>
      <c r="E86" s="18" t="s">
        <v>367</v>
      </c>
      <c r="F86" s="33" t="s">
        <v>333</v>
      </c>
      <c r="G86" s="18" t="s">
        <v>334</v>
      </c>
      <c r="H86" s="33" t="s">
        <v>335</v>
      </c>
      <c r="I86" s="33" t="s">
        <v>341</v>
      </c>
      <c r="J86" s="18" t="s">
        <v>452</v>
      </c>
    </row>
    <row r="87" ht="42" customHeight="1" spans="1:10">
      <c r="A87" s="165" t="s">
        <v>300</v>
      </c>
      <c r="B87" s="33" t="s">
        <v>376</v>
      </c>
      <c r="C87" s="33" t="s">
        <v>322</v>
      </c>
      <c r="D87" s="33" t="s">
        <v>323</v>
      </c>
      <c r="E87" s="18" t="s">
        <v>453</v>
      </c>
      <c r="F87" s="33" t="s">
        <v>333</v>
      </c>
      <c r="G87" s="18" t="s">
        <v>97</v>
      </c>
      <c r="H87" s="33" t="s">
        <v>362</v>
      </c>
      <c r="I87" s="33" t="s">
        <v>327</v>
      </c>
      <c r="J87" s="18" t="s">
        <v>378</v>
      </c>
    </row>
    <row r="88" ht="42" customHeight="1" spans="1:10">
      <c r="A88" s="165" t="s">
        <v>300</v>
      </c>
      <c r="B88" s="33" t="s">
        <v>376</v>
      </c>
      <c r="C88" s="33" t="s">
        <v>322</v>
      </c>
      <c r="D88" s="33" t="s">
        <v>380</v>
      </c>
      <c r="E88" s="18" t="s">
        <v>381</v>
      </c>
      <c r="F88" s="33" t="s">
        <v>325</v>
      </c>
      <c r="G88" s="18" t="s">
        <v>334</v>
      </c>
      <c r="H88" s="33" t="s">
        <v>335</v>
      </c>
      <c r="I88" s="33" t="s">
        <v>341</v>
      </c>
      <c r="J88" s="18" t="s">
        <v>378</v>
      </c>
    </row>
    <row r="89" ht="42" customHeight="1" spans="1:10">
      <c r="A89" s="165" t="s">
        <v>300</v>
      </c>
      <c r="B89" s="33" t="s">
        <v>376</v>
      </c>
      <c r="C89" s="33" t="s">
        <v>337</v>
      </c>
      <c r="D89" s="33" t="s">
        <v>338</v>
      </c>
      <c r="E89" s="18" t="s">
        <v>382</v>
      </c>
      <c r="F89" s="33" t="s">
        <v>325</v>
      </c>
      <c r="G89" s="18" t="s">
        <v>373</v>
      </c>
      <c r="H89" s="33" t="s">
        <v>335</v>
      </c>
      <c r="I89" s="33" t="s">
        <v>341</v>
      </c>
      <c r="J89" s="18" t="s">
        <v>378</v>
      </c>
    </row>
    <row r="90" ht="42" customHeight="1" spans="1:10">
      <c r="A90" s="165" t="s">
        <v>300</v>
      </c>
      <c r="B90" s="33" t="s">
        <v>376</v>
      </c>
      <c r="C90" s="33" t="s">
        <v>343</v>
      </c>
      <c r="D90" s="33" t="s">
        <v>344</v>
      </c>
      <c r="E90" s="18" t="s">
        <v>345</v>
      </c>
      <c r="F90" s="33" t="s">
        <v>325</v>
      </c>
      <c r="G90" s="18" t="s">
        <v>373</v>
      </c>
      <c r="H90" s="33" t="s">
        <v>335</v>
      </c>
      <c r="I90" s="33" t="s">
        <v>341</v>
      </c>
      <c r="J90" s="18" t="s">
        <v>378</v>
      </c>
    </row>
  </sheetData>
  <mergeCells count="36">
    <mergeCell ref="A2:J2"/>
    <mergeCell ref="A3:H3"/>
    <mergeCell ref="A8:A12"/>
    <mergeCell ref="A13:A18"/>
    <mergeCell ref="A19:A21"/>
    <mergeCell ref="A22:A26"/>
    <mergeCell ref="A27:A32"/>
    <mergeCell ref="A33:A38"/>
    <mergeCell ref="A39:A43"/>
    <mergeCell ref="A44:A49"/>
    <mergeCell ref="A50:A52"/>
    <mergeCell ref="A53:A58"/>
    <mergeCell ref="A59:A64"/>
    <mergeCell ref="A65:A67"/>
    <mergeCell ref="A68:A73"/>
    <mergeCell ref="A74:A76"/>
    <mergeCell ref="A77:A79"/>
    <mergeCell ref="A80:A86"/>
    <mergeCell ref="A87:A90"/>
    <mergeCell ref="B8:B12"/>
    <mergeCell ref="B13:B18"/>
    <mergeCell ref="B19:B21"/>
    <mergeCell ref="B22:B26"/>
    <mergeCell ref="B27:B32"/>
    <mergeCell ref="B33:B38"/>
    <mergeCell ref="B39:B43"/>
    <mergeCell ref="B44:B49"/>
    <mergeCell ref="B50:B52"/>
    <mergeCell ref="B53:B58"/>
    <mergeCell ref="B59:B64"/>
    <mergeCell ref="B65:B67"/>
    <mergeCell ref="B68:B73"/>
    <mergeCell ref="B74:B76"/>
    <mergeCell ref="B77:B79"/>
    <mergeCell ref="B80:B86"/>
    <mergeCell ref="B87:B9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2026-03-09T00:53:55Z</dcterms:created>
  <dcterms:modified xsi:type="dcterms:W3CDTF">2026-03-09T01:00:40Z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F5F26F99260D44E89295F60CAC706E55_12</vt:lpwstr>
  </property>
  <property fmtid="{D5CDD505-2E9C-101B-9397-08002B2CF9AE}" pid="3" name="KSOProductBuildVer">
    <vt:lpwstr>2052-11.1.0.15319</vt:lpwstr>
  </property>
</Properties>
</file>