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firstSheet="12" activeTab="14"/>
  </bookViews>
  <sheets>
    <sheet name="附表1 收入支出决算表" sheetId="2" r:id="rId1"/>
    <sheet name="附表2 收入决算表" sheetId="3" r:id="rId2"/>
    <sheet name="附表3 支出决算表" sheetId="4" r:id="rId3"/>
    <sheet name="附表4 财政拨款收入支出决算表" sheetId="5" r:id="rId4"/>
    <sheet name="附表5 一般公共预算财政拨款收入支出决算表" sheetId="6" r:id="rId5"/>
    <sheet name="附表6 一般公共预算财政拨款基本支出决算表" sheetId="7" r:id="rId6"/>
    <sheet name="附表7 一般公共预算财政拨款项目支出决算表" sheetId="8" r:id="rId7"/>
    <sheet name="附表8 政府性基金预算财政拨款收入支出决算表" sheetId="9" r:id="rId8"/>
    <sheet name="附表9 国有资本经营预算财政拨款收入支出决算表" sheetId="10" r:id="rId9"/>
    <sheet name="附表10 财政拨款“三公”经费、行政参公单位机关运行经费情况表" sheetId="11" r:id="rId10"/>
    <sheet name="附表11 一般公共预算财政拨款“三公”经费情况表" sheetId="12" r:id="rId11"/>
    <sheet name="附表13国有资产使用情况表" sheetId="14" r:id="rId12"/>
    <sheet name="附表13部门整体支出绩效自评情况" sheetId="15" r:id="rId13"/>
    <sheet name="附表14部门整体支出绩效自评表" sheetId="16" r:id="rId14"/>
    <sheet name="附表15项目支出绩效自评表" sheetId="17"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<sst xmlns="http://schemas.openxmlformats.org/spreadsheetml/2006/main" count="3448" uniqueCount="948">
  <si>
    <t>收入支出决算表</t>
  </si>
  <si>
    <t>公开01表</t>
  </si>
  <si>
    <t>部门：昆明市东川区人民政府铜都街道办事处</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</si>
  <si>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</si>
  <si>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</si>
  <si>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</si>
  <si>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</si>
  <si>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</si>
  <si>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</si>
  <si>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</si>
  <si>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</si>
  <si>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</si>
  <si>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</si>
  <si>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</si>
  <si>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</si>
  <si>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</si>
  <si>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</si>
  <si>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</si>
  <si>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</si>
  <si>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</si>
  <si>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</si>
  <si>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</si>
  <si>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</si>
  <si>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</si>
  <si>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</si>
  <si>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</si>
  <si>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</si>
  <si>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</si>
  <si>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</si>
  <si>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</si>
  <si>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</si>
  <si>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</si>
  <si>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</si>
  <si>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</si>
  <si>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</si>
  <si>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</si>
  <si>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</si>
  <si>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</si>
  <si>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</si>
  <si>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</si>
  <si>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</si>
  <si>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</si>
  <si>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</si>
  <si>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</si>
  <si>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</si>
  <si>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</si>
  <si>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</si>
  <si>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</si>
  <si>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</si>
  <si>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</si>
  <si>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</si>
  <si>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</si>
  <si>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</si>
  <si>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</si>
  <si>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</si>
  <si>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</si>
  <si>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</si>
  <si>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</si>
  <si>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</si>
  <si>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</si>
  <si>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</si>
  <si>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</si>
  <si>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</si>
  <si>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</si>
  <si>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</si>
  <si>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</si>
  <si>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</si>
  <si>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</si>
  <si>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</si>
  <si>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</si>
  <si>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</si>
  <si>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</si>
  <si>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</si>
  <si>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</si>
  <si>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</si>
  <si>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</si>
  <si>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</si>
  <si>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</si>
  <si>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</si>
  <si>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</si>
  <si>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</si>
  <si>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</si>
  <si>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</si>
  <si>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</si>
  <si>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</si>
  <si>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</si>
  <si>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</si>
  <si>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</si>
  <si>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</si>
  <si>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</si>
  <si>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</si>
  <si>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</si>
  <si>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</si>
  <si>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</si>
  <si>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</si>
  <si>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</si>
  <si>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</si>
  <si>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</si>
  <si>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</si>
  <si>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</si>
  <si>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</si>
  <si>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</si>
  <si>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</si>
  <si>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</si>
  <si>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</si>
  <si>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</si>
  <si>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</si>
  <si>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</si>
  <si>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</si>
  <si>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</si>
  <si>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</si>
  <si>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</si>
  <si>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</si>
  <si>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</si>
  <si>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</si>
  <si>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</si>
  <si>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</si>
  <si>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</si>
  <si>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</si>
  <si>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</si>
  <si>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</si>
  <si>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</si>
  <si>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</si>
  <si>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</si>
  <si>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</si>
  <si>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</si>
  <si>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</si>
  <si>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</si>
  <si>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</si>
  <si>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2010101</t>
  </si>
  <si>
    <t>行政运行</t>
  </si>
  <si>
    <t>2010301</t>
  </si>
  <si>
    <t>2010350</t>
  </si>
  <si>
    <t>事业运行</t>
  </si>
  <si>
    <t>2010399</t>
  </si>
  <si>
    <t>其他政府办公厅（室）及相关机构事务支出</t>
  </si>
  <si>
    <t>2010507</t>
  </si>
  <si>
    <t>专项普查活动</t>
  </si>
  <si>
    <t>2010650</t>
  </si>
  <si>
    <t>2011101</t>
  </si>
  <si>
    <t>2013101</t>
  </si>
  <si>
    <t>2013199</t>
  </si>
  <si>
    <t>其他党委办公厅（室）及相关机构事务支出</t>
  </si>
  <si>
    <t>2013699</t>
  </si>
  <si>
    <t>其他共产党事务支出</t>
  </si>
  <si>
    <t>2040299</t>
  </si>
  <si>
    <t>其他公安支出</t>
  </si>
  <si>
    <t>2049999</t>
  </si>
  <si>
    <t>其他公共安全支出</t>
  </si>
  <si>
    <t>2060702</t>
  </si>
  <si>
    <t>科普活动</t>
  </si>
  <si>
    <t>2070109</t>
  </si>
  <si>
    <t>群众文化</t>
  </si>
  <si>
    <t>2070199</t>
  </si>
  <si>
    <t>其他文化和旅游支出</t>
  </si>
  <si>
    <t>2070305</t>
  </si>
  <si>
    <t>体育竞赛</t>
  </si>
  <si>
    <t>2079999</t>
  </si>
  <si>
    <t>其他文化旅游体育与传媒支出</t>
  </si>
  <si>
    <t>2080199</t>
  </si>
  <si>
    <t>其他人力资源和社会保障管理事务支出</t>
  </si>
  <si>
    <t>2080208</t>
  </si>
  <si>
    <t>基层政权建设和社区治理</t>
  </si>
  <si>
    <t>2080501</t>
  </si>
  <si>
    <t>行政单位离退休</t>
  </si>
  <si>
    <t>2080502</t>
  </si>
  <si>
    <t>事业单位离退休</t>
  </si>
  <si>
    <t>2080505</t>
  </si>
  <si>
    <t>机关事业单位基本养老保险缴费支出</t>
  </si>
  <si>
    <t>2080506</t>
  </si>
  <si>
    <t>机关事业单位职业年金缴费支出</t>
  </si>
  <si>
    <t>2080702</t>
  </si>
  <si>
    <t>职业培训补贴</t>
  </si>
  <si>
    <t>2080711</t>
  </si>
  <si>
    <t>就业见习补贴</t>
  </si>
  <si>
    <t>2080799</t>
  </si>
  <si>
    <t>其他就业补助支出</t>
  </si>
  <si>
    <t>2080801</t>
  </si>
  <si>
    <t>死亡抚恤</t>
  </si>
  <si>
    <t>2080802</t>
  </si>
  <si>
    <t>伤残抚恤</t>
  </si>
  <si>
    <t>2081002</t>
  </si>
  <si>
    <t>老年福利</t>
  </si>
  <si>
    <t>2081004</t>
  </si>
  <si>
    <t>殡葬</t>
  </si>
  <si>
    <t>2081006</t>
  </si>
  <si>
    <t>养老服务</t>
  </si>
  <si>
    <t>2082101</t>
  </si>
  <si>
    <t>城市特困人员救助供养支出</t>
  </si>
  <si>
    <t>2082502</t>
  </si>
  <si>
    <t>其他农村生活救助</t>
  </si>
  <si>
    <t>2100410</t>
  </si>
  <si>
    <t>突发公共卫生事件应急处置</t>
  </si>
  <si>
    <t>2100499</t>
  </si>
  <si>
    <t>其他公共卫生支出</t>
  </si>
  <si>
    <t>2100799</t>
  </si>
  <si>
    <t>其他计划生育事务支出</t>
  </si>
  <si>
    <t>2101101</t>
  </si>
  <si>
    <t>行政单位医疗</t>
  </si>
  <si>
    <t>2101102</t>
  </si>
  <si>
    <t>事业单位医疗</t>
  </si>
  <si>
    <t>2101103</t>
  </si>
  <si>
    <t>公务员医疗补助</t>
  </si>
  <si>
    <t>2101199</t>
  </si>
  <si>
    <t>其他行政事业单位医疗支出</t>
  </si>
  <si>
    <t>2110199</t>
  </si>
  <si>
    <t>其他环境保护管理事务支出</t>
  </si>
  <si>
    <t>2110402</t>
  </si>
  <si>
    <t>农村环境保护</t>
  </si>
  <si>
    <t>2120102</t>
  </si>
  <si>
    <t>一般行政管理事务</t>
  </si>
  <si>
    <t>2120104</t>
  </si>
  <si>
    <t>城管执法</t>
  </si>
  <si>
    <t>2120899</t>
  </si>
  <si>
    <t>其他国有土地使用权出让收入安排的支出</t>
  </si>
  <si>
    <t>2130234</t>
  </si>
  <si>
    <t>林业草原防灾减灾</t>
  </si>
  <si>
    <t>2130504</t>
  </si>
  <si>
    <t>农村基础设施建设</t>
  </si>
  <si>
    <t>2130505</t>
  </si>
  <si>
    <t>生产发展</t>
  </si>
  <si>
    <t>2130506</t>
  </si>
  <si>
    <t>社会发展</t>
  </si>
  <si>
    <t>2130599</t>
  </si>
  <si>
    <t>其他巩固脱贫攻坚成果衔接乡村振兴支出</t>
  </si>
  <si>
    <t>2130701</t>
  </si>
  <si>
    <t>对村级公益事业建设的补助</t>
  </si>
  <si>
    <t>2130705</t>
  </si>
  <si>
    <t>对村民委员会和村党支部的补助</t>
  </si>
  <si>
    <t>2130706</t>
  </si>
  <si>
    <t>对村集体经济组织的补助</t>
  </si>
  <si>
    <t>2130804</t>
  </si>
  <si>
    <t>创业担保贷款贴息及奖补</t>
  </si>
  <si>
    <t>2139999</t>
  </si>
  <si>
    <t>其他农林水支出</t>
  </si>
  <si>
    <t>2210201</t>
  </si>
  <si>
    <t>住房公积金</t>
  </si>
  <si>
    <t>2230105</t>
  </si>
  <si>
    <t>国有企业退休人员社会化管理补助支出</t>
  </si>
  <si>
    <t>2240106</t>
  </si>
  <si>
    <t>安全监管</t>
  </si>
  <si>
    <t>2296002</t>
  </si>
  <si>
    <t>用于社会福利的彩票公益金支出</t>
  </si>
  <si>
    <t>2296003</t>
  </si>
  <si>
    <t>用于体育事业的彩票公益金支出</t>
  </si>
  <si>
    <t>2296099</t>
  </si>
  <si>
    <t>用于其他社会公益事业的彩票公益金支出</t>
  </si>
  <si>
    <t>注：本表反映本年度取得的各项收入情况。</t>
  </si>
  <si>
    <t>支出决算表</t>
  </si>
  <si>
    <t>公开03表</t>
  </si>
  <si>
    <t>基本支出</t>
  </si>
  <si>
    <t>项目支出</t>
  </si>
  <si>
    <t>上缴上级支出</t>
  </si>
  <si>
    <t>经营支出</t>
  </si>
  <si>
    <t>对附属单位补助支出</t>
  </si>
  <si>
    <t>2012999</t>
  </si>
  <si>
    <t>其他群众团体事务支出</t>
  </si>
  <si>
    <t>2013299</t>
  </si>
  <si>
    <t>其他组织事务支出</t>
  </si>
  <si>
    <t>2080705</t>
  </si>
  <si>
    <t>公益性岗位补贴</t>
  </si>
  <si>
    <t>2100199</t>
  </si>
  <si>
    <t>其他卫生健康管理事务支出</t>
  </si>
  <si>
    <t>2101601</t>
  </si>
  <si>
    <t>老龄卫生健康事务</t>
  </si>
  <si>
    <t>2120801</t>
  </si>
  <si>
    <t>征地和拆迁补偿支出</t>
  </si>
  <si>
    <t>2130502</t>
  </si>
  <si>
    <t>2149999</t>
  </si>
  <si>
    <t>其他交通运输支出</t>
  </si>
  <si>
    <t>2200199</t>
  </si>
  <si>
    <t>其他自然资源事务支出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</si>
  <si>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</si>
  <si>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</si>
  <si>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</si>
  <si>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</si>
  <si>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</si>
  <si>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</si>
  <si>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</si>
  <si>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</si>
  <si>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</si>
  <si>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</si>
  <si>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</si>
  <si>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</si>
  <si>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</si>
  <si>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</si>
  <si>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</si>
  <si>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</si>
  <si>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</si>
  <si>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</si>
  <si>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</si>
  <si>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</si>
  <si>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</si>
  <si>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</si>
  <si>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</si>
  <si>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</si>
  <si>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</si>
  <si>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</si>
  <si>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</si>
  <si>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</si>
  <si>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</si>
  <si>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</si>
  <si>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</si>
  <si>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</si>
  <si>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</si>
  <si>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</si>
  <si>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</si>
  <si>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</si>
  <si>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</si>
  <si>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</si>
  <si>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</si>
  <si>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</si>
  <si>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</si>
  <si>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</si>
  <si>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</si>
  <si>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</si>
  <si>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</si>
  <si>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</si>
  <si>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</si>
  <si>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</si>
  <si>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</si>
  <si>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</si>
  <si>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</si>
  <si>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</si>
  <si>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</si>
  <si>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</si>
  <si>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</si>
  <si>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</si>
  <si>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</si>
  <si>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</si>
  <si>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</si>
  <si>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</si>
  <si>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</si>
  <si>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</si>
  <si>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</si>
  <si>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</si>
  <si>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</si>
  <si>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</si>
  <si>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</si>
  <si>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</si>
  <si>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</si>
  <si>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</si>
  <si>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</si>
  <si>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</si>
  <si>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</si>
  <si>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</si>
  <si>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</si>
  <si>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</si>
  <si>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</si>
  <si>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</si>
  <si>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</si>
  <si>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</si>
  <si>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</si>
  <si>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</si>
  <si>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</si>
  <si>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</si>
  <si>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</si>
  <si>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</si>
  <si>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</si>
  <si>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</si>
  <si>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</si>
  <si>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</si>
  <si>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</si>
  <si>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</si>
  <si>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</si>
  <si>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</si>
  <si>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</si>
  <si>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</si>
  <si>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</si>
  <si>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</si>
  <si>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</si>
  <si>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</si>
  <si>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</si>
  <si>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</si>
  <si>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</si>
  <si>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</si>
  <si>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</si>
  <si>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</si>
  <si>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</si>
  <si>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</si>
  <si>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</si>
  <si>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</si>
  <si>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</si>
  <si>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</si>
  <si>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</si>
  <si>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</si>
  <si>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</si>
  <si>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</si>
  <si>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</si>
  <si>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</si>
  <si>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</si>
  <si>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</si>
  <si>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</si>
  <si>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</si>
  <si>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</si>
  <si>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</si>
  <si>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</si>
  <si>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</si>
  <si>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</si>
  <si>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</si>
  <si>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</si>
  <si>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</si>
  <si>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</si>
  <si>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</si>
  <si>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</si>
  <si>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</si>
  <si>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</si>
  <si>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</si>
  <si>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</si>
  <si>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</si>
  <si>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</si>
  <si>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</si>
  <si>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</si>
  <si>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</si>
  <si>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</si>
  <si>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</si>
  <si>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</si>
  <si>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</si>
  <si>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</si>
  <si>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</si>
  <si>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</si>
  <si>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</si>
  <si>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</si>
  <si>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</si>
  <si>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</si>
  <si>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</si>
  <si>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</si>
  <si>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</si>
  <si>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</si>
  <si>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</si>
  <si>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</si>
  <si>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</si>
  <si>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</si>
  <si>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</si>
  <si>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</si>
  <si>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</si>
  <si>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</si>
  <si>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</si>
  <si>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</si>
  <si>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</si>
  <si>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</si>
  <si>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</si>
  <si>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</si>
  <si>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</si>
  <si>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</si>
  <si>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</si>
  <si>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</si>
  <si>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</si>
  <si>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</si>
  <si>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</si>
  <si>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</si>
  <si>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</si>
  <si>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</si>
  <si>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</si>
  <si>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</si>
  <si>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</si>
  <si>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</si>
  <si>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</si>
  <si>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</si>
  <si>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</si>
  <si>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</si>
  <si>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</si>
  <si>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</si>
  <si>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</si>
  <si>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</si>
  <si>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</si>
  <si>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</si>
  <si>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</si>
  <si>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</si>
  <si>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</si>
  <si>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</si>
  <si>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</si>
  <si>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</si>
  <si>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</si>
  <si>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</si>
  <si>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</si>
  <si>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</si>
  <si>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</si>
  <si>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</si>
  <si>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</si>
  <si>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</si>
  <si>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</si>
  <si>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</si>
  <si>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</si>
  <si>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</si>
  <si>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</si>
  <si>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</si>
  <si>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</si>
  <si>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</si>
  <si>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</si>
  <si>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</si>
  <si>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</si>
  <si>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</si>
  <si>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部门：</t>
  </si>
  <si>
    <t>昆明市东川区人民政府铜都街道办事处</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</si>
  <si>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</si>
  <si>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</si>
  <si>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</si>
  <si>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</si>
  <si>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</si>
  <si>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</si>
  <si>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</si>
  <si>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</si>
  <si>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</si>
  <si>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</si>
  <si>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</si>
  <si>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</si>
  <si>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</si>
  <si>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</si>
  <si>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</si>
  <si>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</si>
  <si>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</si>
  <si>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</si>
  <si>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</si>
  <si>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</si>
  <si>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</si>
  <si>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</si>
  <si>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</si>
  <si>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</si>
  <si>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</si>
  <si>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</si>
  <si>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</si>
  <si>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</si>
  <si>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</si>
  <si>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</si>
  <si>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</si>
  <si>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</si>
  <si>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</si>
  <si>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</si>
  <si>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</si>
  <si>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</si>
  <si>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部门：昆明市东川区铜都街道办事处</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</si>
  <si>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</si>
  <si>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</si>
  <si>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</si>
  <si>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</si>
  <si>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</si>
  <si>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</si>
  <si>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</si>
  <si>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</si>
  <si>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</si>
  <si>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</si>
  <si>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</si>
  <si>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</si>
  <si>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</si>
  <si>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</si>
  <si>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</si>
  <si>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</si>
  <si>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</si>
  <si>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</si>
  <si>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</si>
  <si>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</si>
  <si>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</si>
  <si>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</si>
  <si>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</si>
  <si>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</si>
  <si>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</si>
  <si>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</si>
  <si>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</si>
  <si>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</si>
  <si>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</si>
  <si>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</si>
  <si>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</si>
  <si>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</si>
  <si>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</si>
  <si>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</si>
  <si>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</si>
  <si>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</si>
  <si>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</si>
  <si>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</si>
  <si>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</si>
  <si>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</si>
  <si>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</si>
  <si>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</si>
  <si>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</si>
  <si>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</si>
  <si>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</si>
  <si>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</si>
  <si>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</si>
  <si>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</si>
  <si>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</si>
  <si>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</si>
  <si>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</si>
  <si>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</si>
  <si>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</si>
  <si>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</si>
  <si>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</si>
  <si>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</si>
  <si>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</si>
  <si>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</si>
  <si>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</si>
  <si>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</si>
  <si>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</si>
  <si>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</si>
  <si>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r>
      <rPr>
        <sz val="12"/>
        <color rgb="FF000000"/>
        <rFont val="Times New Roman"/>
        <family val="1"/>
        <charset val="0"/>
      </rPr>
      <t>1.</t>
    </r>
    <r>
      <rPr>
        <sz val="12"/>
        <color rgb="FF000000"/>
        <rFont val="宋体"/>
        <charset val="134"/>
      </rPr>
      <t>部门机构设置和编制情况。铜都街道办设置综合办公室</t>
    </r>
    <r>
      <rPr>
        <sz val="12"/>
        <color rgb="FF000000"/>
        <rFont val="Times New Roman"/>
        <family val="1"/>
        <charset val="0"/>
      </rPr>
      <t>6</t>
    </r>
    <r>
      <rPr>
        <sz val="12"/>
        <color rgb="FF000000"/>
        <rFont val="宋体"/>
        <charset val="134"/>
      </rPr>
      <t>个，分别是：党政综合办公室、经济发展办公室、基层党建办公室、社会建设办公室、社会治安维稳综合治理办公室以及扶贫开发办公室（乡村振兴办公室）；事业单位</t>
    </r>
    <r>
      <rPr>
        <sz val="12"/>
        <color rgb="FF000000"/>
        <rFont val="Times New Roman"/>
        <family val="1"/>
        <charset val="0"/>
      </rPr>
      <t>7</t>
    </r>
    <r>
      <rPr>
        <sz val="12"/>
        <color rgb="FF000000"/>
        <rFont val="宋体"/>
        <charset val="134"/>
      </rPr>
      <t>个，分别是：昆明市东川区铜都街道城市管理综合服务中心、昆明市东川区铜都街道社会保障综合服务中心（昆明市东川区铜都街道退役军人服务站）、昆明市东川区铜都街道文化综合服务中心、昆明市东川区铜都街道为民服务中心、昆明市东川区铜都街道综合执法队（昆明市东川区铜都街道安全生产监督和环境保护中心）、昆明市东川区铜都街道农业综合服务中心及昆明市东川区铜都街道财政所。截止</t>
    </r>
    <r>
      <rPr>
        <sz val="12"/>
        <color rgb="FF000000"/>
        <rFont val="Times New Roman"/>
        <family val="1"/>
        <charset val="0"/>
      </rPr>
      <t>2024</t>
    </r>
    <r>
      <rPr>
        <sz val="12"/>
        <color rgb="FF000000"/>
        <rFont val="宋体"/>
        <charset val="134"/>
      </rPr>
      <t>年</t>
    </r>
    <r>
      <rPr>
        <sz val="12"/>
        <color rgb="FF000000"/>
        <rFont val="Times New Roman"/>
        <family val="1"/>
        <charset val="0"/>
      </rPr>
      <t>12</t>
    </r>
    <r>
      <rPr>
        <sz val="12"/>
        <color rgb="FF000000"/>
        <rFont val="宋体"/>
        <charset val="134"/>
      </rPr>
      <t>月统计，铜都街道在职人员编制</t>
    </r>
    <r>
      <rPr>
        <sz val="12"/>
        <color rgb="FF000000"/>
        <rFont val="Times New Roman"/>
        <family val="1"/>
        <charset val="0"/>
      </rPr>
      <t>127</t>
    </r>
    <r>
      <rPr>
        <sz val="12"/>
        <color rgb="FF000000"/>
        <rFont val="宋体"/>
        <charset val="134"/>
      </rPr>
      <t>人，其中：行政编制</t>
    </r>
    <r>
      <rPr>
        <sz val="12"/>
        <color rgb="FF000000"/>
        <rFont val="Times New Roman"/>
        <family val="1"/>
        <charset val="0"/>
      </rPr>
      <t>34</t>
    </r>
    <r>
      <rPr>
        <sz val="12"/>
        <color rgb="FF000000"/>
        <rFont val="宋体"/>
        <charset val="134"/>
      </rPr>
      <t>人，工勤人员编制</t>
    </r>
    <r>
      <rPr>
        <sz val="12"/>
        <color rgb="FF000000"/>
        <rFont val="Times New Roman"/>
        <family val="1"/>
        <charset val="0"/>
      </rPr>
      <t>20</t>
    </r>
    <r>
      <rPr>
        <sz val="12"/>
        <color rgb="FF000000"/>
        <rFont val="宋体"/>
        <charset val="134"/>
      </rPr>
      <t>人，事业编制</t>
    </r>
    <r>
      <rPr>
        <sz val="12"/>
        <color rgb="FF000000"/>
        <rFont val="Times New Roman"/>
        <family val="1"/>
        <charset val="0"/>
      </rPr>
      <t>73</t>
    </r>
    <r>
      <rPr>
        <sz val="12"/>
        <color rgb="FF000000"/>
        <rFont val="宋体"/>
        <charset val="134"/>
      </rPr>
      <t>人。</t>
    </r>
    <r>
      <rPr>
        <sz val="12"/>
        <color rgb="FF000000"/>
        <rFont val="Times New Roman"/>
        <family val="1"/>
        <charset val="0"/>
      </rPr>
      <t xml:space="preserve">
2.</t>
    </r>
    <r>
      <rPr>
        <sz val="12"/>
        <color rgb="FF000000"/>
        <rFont val="宋体"/>
        <charset val="134"/>
      </rPr>
      <t>部门主要职能。</t>
    </r>
    <r>
      <rPr>
        <sz val="12"/>
        <color rgb="FF000000"/>
        <rFont val="Times New Roman"/>
        <family val="1"/>
        <charset val="0"/>
      </rPr>
      <t xml:space="preserve">
</t>
    </r>
    <r>
      <rPr>
        <sz val="12"/>
        <color rgb="FF000000"/>
        <rFont val="宋体"/>
        <charset val="134"/>
      </rPr>
      <t>（</t>
    </r>
    <r>
      <rPr>
        <sz val="12"/>
        <color rgb="FF000000"/>
        <rFont val="Times New Roman"/>
        <family val="1"/>
        <charset val="0"/>
      </rPr>
      <t>1</t>
    </r>
    <r>
      <rPr>
        <sz val="12"/>
        <color rgb="FF000000"/>
        <rFont val="宋体"/>
        <charset val="134"/>
      </rPr>
      <t>）贯彻执行党的路线方针政策和上级党委、政府的决策部署；按照国家的法律法规依法行政。</t>
    </r>
    <r>
      <rPr>
        <sz val="12"/>
        <color rgb="FF000000"/>
        <rFont val="Times New Roman"/>
        <family val="1"/>
        <charset val="0"/>
      </rPr>
      <t xml:space="preserve">
</t>
    </r>
    <r>
      <rPr>
        <sz val="12"/>
        <color rgb="FF000000"/>
        <rFont val="宋体"/>
        <charset val="134"/>
      </rPr>
      <t>（</t>
    </r>
    <r>
      <rPr>
        <sz val="12"/>
        <color rgb="FF000000"/>
        <rFont val="Times New Roman"/>
        <family val="1"/>
        <charset val="0"/>
      </rPr>
      <t>2</t>
    </r>
    <r>
      <rPr>
        <sz val="12"/>
        <color rgb="FF000000"/>
        <rFont val="宋体"/>
        <charset val="134"/>
      </rPr>
      <t>）执行本辖区内经济和社会发展计划。组织管理和监督街道各项财政收支，管理街道和所属单位的国有资产，做好街道的财源建设工作；做好街道协税、护税、统计、物价等工作；保护公民合法财产，保障集体经济组织应有的自主权；监督企业和各种经济组织认真执行国家的法律法规和政策。</t>
    </r>
    <r>
      <rPr>
        <sz val="12"/>
        <color rgb="FF000000"/>
        <rFont val="Times New Roman"/>
        <family val="1"/>
        <charset val="0"/>
      </rPr>
      <t xml:space="preserve">
</t>
    </r>
    <r>
      <rPr>
        <sz val="12"/>
        <color rgb="FF000000"/>
        <rFont val="宋体"/>
        <charset val="134"/>
      </rPr>
      <t>（</t>
    </r>
    <r>
      <rPr>
        <sz val="12"/>
        <color rgb="FF000000"/>
        <rFont val="Times New Roman"/>
        <family val="1"/>
        <charset val="0"/>
      </rPr>
      <t>3</t>
    </r>
    <r>
      <rPr>
        <sz val="12"/>
        <color rgb="FF000000"/>
        <rFont val="宋体"/>
        <charset val="134"/>
      </rPr>
      <t>）领导和开展辖区社会事务管理，发展辖区教育体育、科技、文化旅游及卫生健康等服务事业，做好脱贫攻坚、乡村振兴、生态建设、环境保护等工作。承担并协助有关部门做好社会保障、民政、退役军人、残联、安全生产、应急管理、防灾减灾等工作。</t>
    </r>
    <r>
      <rPr>
        <sz val="12"/>
        <color rgb="FF000000"/>
        <rFont val="Times New Roman"/>
        <family val="1"/>
        <charset val="0"/>
      </rPr>
      <t xml:space="preserve">
</t>
    </r>
    <r>
      <rPr>
        <sz val="12"/>
        <color rgb="FF000000"/>
        <rFont val="宋体"/>
        <charset val="134"/>
      </rPr>
      <t>（</t>
    </r>
    <r>
      <rPr>
        <sz val="12"/>
        <color rgb="FF000000"/>
        <rFont val="Times New Roman"/>
        <family val="1"/>
        <charset val="0"/>
      </rPr>
      <t>4</t>
    </r>
    <r>
      <rPr>
        <sz val="12"/>
        <color rgb="FF000000"/>
        <rFont val="宋体"/>
        <charset val="134"/>
      </rPr>
      <t>）负责维护本辖区内社会秩序稳定，做好社会治安综合治理和人民调解工作，处理群众来信来访。</t>
    </r>
    <r>
      <rPr>
        <sz val="12"/>
        <color rgb="FF000000"/>
        <rFont val="Times New Roman"/>
        <family val="1"/>
        <charset val="0"/>
      </rPr>
      <t xml:space="preserve">
</t>
    </r>
    <r>
      <rPr>
        <sz val="12"/>
        <color rgb="FF000000"/>
        <rFont val="宋体"/>
        <charset val="134"/>
      </rPr>
      <t>（</t>
    </r>
    <r>
      <rPr>
        <sz val="12"/>
        <color rgb="FF000000"/>
        <rFont val="Times New Roman"/>
        <family val="1"/>
        <charset val="0"/>
      </rPr>
      <t>5</t>
    </r>
    <r>
      <rPr>
        <sz val="12"/>
        <color rgb="FF000000"/>
        <rFont val="宋体"/>
        <charset val="134"/>
      </rPr>
      <t>）强化城乡管理职能，做好市容村貌管理，开展人居环境整治，发挥办事处在城市管理中的基础作用。</t>
    </r>
    <r>
      <rPr>
        <sz val="12"/>
        <color rgb="FF000000"/>
        <rFont val="Times New Roman"/>
        <family val="1"/>
        <charset val="0"/>
      </rPr>
      <t xml:space="preserve">
</t>
    </r>
    <r>
      <rPr>
        <sz val="12"/>
        <color rgb="FF000000"/>
        <rFont val="宋体"/>
        <charset val="134"/>
      </rPr>
      <t>（</t>
    </r>
    <r>
      <rPr>
        <sz val="12"/>
        <color rgb="FF000000"/>
        <rFont val="Times New Roman"/>
        <family val="1"/>
        <charset val="0"/>
      </rPr>
      <t>6</t>
    </r>
    <r>
      <rPr>
        <sz val="12"/>
        <color rgb="FF000000"/>
        <rFont val="宋体"/>
        <charset val="134"/>
      </rPr>
      <t>）负责本辖区村（社区）建设、管理和服务工作。指导、帮助村（社区）开展组织建设、制度建设和其他工作。</t>
    </r>
  </si>
  <si>
    <t>（二）部门绩效目标的设立情况</t>
  </si>
  <si>
    <t>2024年，铜都街道在区委、区政府的领导下，以习近平新时代中国特色社会主义思想为指导，认真贯彻落实二十届三中全会精神，坚持以人民为中心的发展思想，以推动高质量发展为主题，围绕年初既定目标实干起步，聚力攻坚，奋勇争先，完成各项工作任务。
1.经济运行稳中向好，产业活力不断增强。
2.乡村振兴提质增效，攻坚成果持续升级。
3.城乡融合发展，面貌再上新台阶。
4.民生福祉更加殷实，社会事业全面进步。
5.安全底线坚决筑牢，治理水平稳定提升。
6.污染防治工作全面推进，生态质量再上台阶。</t>
  </si>
  <si>
    <t>（三）部门整体收支情况</t>
  </si>
  <si>
    <t>铜都街道办2024年本年收入12,878.60万元，上年结转结余资金1,368.02万元，共计收入14,246.62万元，截至2024年12月31日，支出13,158.31万元，其中：基本支出4,693.23万元，项目支出8,465.08万元，结转结余资金1,088.31万元，资金支出率为92.36%。</t>
  </si>
  <si>
    <t>（四）部门预算管理制度建设情况</t>
  </si>
  <si>
    <r>
      <rPr>
        <sz val="12"/>
        <color rgb="FF000000"/>
        <rFont val="宋体"/>
        <charset val="134"/>
      </rPr>
      <t>铜都街道办建立健全内部控制，按上级部门要求，制定相关财经内控制度，并按制度严格执行，进一步完善内部管理，规范资金支出审批，确保内部管理高效运转，从源头严加防范，做到执行规定有依据。对预算执行细化分解到相关业务部门，定期进行检查，对预算执行进度、绩效深入开展自评自查，并开展第三方评估、审计，对本单位预算执行和其他财政、财务收支及有关经济活动进行管理和监督。</t>
    </r>
    <r>
      <rPr>
        <sz val="12"/>
        <color rgb="FF000000"/>
        <rFont val="Times New Roman"/>
        <family val="1"/>
        <charset val="0"/>
      </rPr>
      <t xml:space="preserve">
</t>
    </r>
    <r>
      <rPr>
        <sz val="12"/>
        <color rgb="FF000000"/>
        <rFont val="宋体"/>
        <charset val="134"/>
      </rPr>
      <t>财务管理方面，对项目资金从预算申报、财务收支、资金审批（含审批权限、审批流程的规范）、预算绩效管理等全过程进行规范管理，以确保财政资金有效、合规使用，制定铜都街道办等制度。业务管理方面，建全和完善科学的项目管理机制，提高项目实施成效和财政资金使用绩效。</t>
    </r>
    <r>
      <rPr>
        <sz val="12"/>
        <color rgb="FF000000"/>
        <rFont val="Times New Roman"/>
        <family val="1"/>
        <charset val="0"/>
      </rPr>
      <t xml:space="preserve">
</t>
    </r>
    <r>
      <rPr>
        <sz val="12"/>
        <color rgb="FF000000"/>
        <rFont val="宋体"/>
        <charset val="134"/>
      </rPr>
      <t>预算绩效管理方面，根据《预算法》《关于印发昆明市预算管理暂行办法的通知》（昆政办〔</t>
    </r>
    <r>
      <rPr>
        <sz val="12"/>
        <color rgb="FF000000"/>
        <rFont val="Times New Roman"/>
        <family val="1"/>
        <charset val="0"/>
      </rPr>
      <t>2013</t>
    </r>
    <r>
      <rPr>
        <sz val="12"/>
        <color rgb="FF000000"/>
        <rFont val="宋体"/>
        <charset val="134"/>
      </rPr>
      <t>〕</t>
    </r>
    <r>
      <rPr>
        <sz val="12"/>
        <color rgb="FF000000"/>
        <rFont val="Times New Roman"/>
        <family val="1"/>
        <charset val="0"/>
      </rPr>
      <t>129</t>
    </r>
    <r>
      <rPr>
        <sz val="12"/>
        <color rgb="FF000000"/>
        <rFont val="宋体"/>
        <charset val="134"/>
      </rPr>
      <t>号）《中共昆明市委</t>
    </r>
    <r>
      <rPr>
        <sz val="12"/>
        <color rgb="FF000000"/>
        <rFont val="Times New Roman"/>
        <family val="1"/>
        <charset val="0"/>
      </rPr>
      <t xml:space="preserve"> </t>
    </r>
    <r>
      <rPr>
        <sz val="12"/>
        <color rgb="FF000000"/>
        <rFont val="宋体"/>
        <charset val="134"/>
      </rPr>
      <t>昆明市人民政府关于全面实施预算绩效管理的实施意见》（昆发〔</t>
    </r>
    <r>
      <rPr>
        <sz val="12"/>
        <color rgb="FF000000"/>
        <rFont val="Times New Roman"/>
        <family val="1"/>
        <charset val="0"/>
      </rPr>
      <t>2019</t>
    </r>
    <r>
      <rPr>
        <sz val="12"/>
        <color rgb="FF000000"/>
        <rFont val="宋体"/>
        <charset val="134"/>
      </rPr>
      <t>〕</t>
    </r>
    <r>
      <rPr>
        <sz val="12"/>
        <color rgb="FF000000"/>
        <rFont val="Times New Roman"/>
        <family val="1"/>
        <charset val="0"/>
      </rPr>
      <t>12</t>
    </r>
    <r>
      <rPr>
        <sz val="12"/>
        <color rgb="FF000000"/>
        <rFont val="宋体"/>
        <charset val="134"/>
      </rPr>
      <t>号）等法律文件的要求，绩效管理工作涵盖预算申报、执行、跟踪、绩效评价、评价结果应用等各个环节。</t>
    </r>
  </si>
  <si>
    <r>
      <rPr>
        <sz val="12"/>
        <color rgb="FF000000"/>
        <rFont val="Times New Roman"/>
        <family val="1"/>
        <charset val="0"/>
      </rPr>
      <t>（五）严控“</t>
    </r>
    <r>
      <rPr>
        <sz val="12"/>
        <color indexed="8"/>
        <rFont val="仿宋"/>
        <family val="3"/>
        <charset val="134"/>
      </rPr>
      <t>三公</t>
    </r>
    <r>
      <rPr>
        <sz val="12"/>
        <color rgb="FF000000"/>
        <rFont val="Times New Roman"/>
        <family val="1"/>
        <charset val="0"/>
      </rPr>
      <t>”</t>
    </r>
    <r>
      <rPr>
        <sz val="12"/>
        <color indexed="8"/>
        <rFont val="仿宋"/>
        <family val="3"/>
        <charset val="134"/>
      </rPr>
      <t>经费</t>
    </r>
    <r>
      <rPr>
        <sz val="12"/>
        <color rgb="FF000000"/>
        <rFont val="Times New Roman"/>
        <family val="1"/>
        <charset val="0"/>
      </rPr>
      <t>支出情况</t>
    </r>
  </si>
  <si>
    <r>
      <rPr>
        <sz val="12"/>
        <color rgb="FF000000"/>
        <rFont val="Times New Roman"/>
        <family val="1"/>
        <charset val="0"/>
      </rPr>
      <t>2024</t>
    </r>
    <r>
      <rPr>
        <sz val="12"/>
        <color rgb="FF000000"/>
        <rFont val="宋体"/>
        <charset val="134"/>
      </rPr>
      <t>年度一般公共预算财政拨款</t>
    </r>
    <r>
      <rPr>
        <sz val="12"/>
        <color rgb="FF000000"/>
        <rFont val="Times New Roman"/>
        <family val="1"/>
        <charset val="0"/>
      </rPr>
      <t>“</t>
    </r>
    <r>
      <rPr>
        <sz val="12"/>
        <color rgb="FF000000"/>
        <rFont val="宋体"/>
        <charset val="134"/>
      </rPr>
      <t>三公</t>
    </r>
    <r>
      <rPr>
        <sz val="12"/>
        <color rgb="FF000000"/>
        <rFont val="Times New Roman"/>
        <family val="1"/>
        <charset val="0"/>
      </rPr>
      <t>”</t>
    </r>
    <r>
      <rPr>
        <sz val="12"/>
        <color rgb="FF000000"/>
        <rFont val="宋体"/>
        <charset val="134"/>
      </rPr>
      <t>经费支出年初预算为</t>
    </r>
    <r>
      <rPr>
        <sz val="12"/>
        <color rgb="FF000000"/>
        <rFont val="Times New Roman"/>
        <family val="1"/>
        <charset val="0"/>
      </rPr>
      <t>556400.00</t>
    </r>
    <r>
      <rPr>
        <sz val="12"/>
        <color rgb="FF000000"/>
        <rFont val="宋体"/>
        <charset val="134"/>
      </rPr>
      <t>元，支出决算</t>
    </r>
    <r>
      <rPr>
        <sz val="12"/>
        <color rgb="FF000000"/>
        <rFont val="Times New Roman"/>
        <family val="1"/>
        <charset val="0"/>
      </rPr>
      <t>400000.00</t>
    </r>
    <r>
      <rPr>
        <sz val="12"/>
        <color rgb="FF000000"/>
        <rFont val="宋体"/>
        <charset val="134"/>
      </rPr>
      <t>元，完成年初预算的</t>
    </r>
    <r>
      <rPr>
        <sz val="12"/>
        <color rgb="FF000000"/>
        <rFont val="Times New Roman"/>
        <family val="1"/>
        <charset val="0"/>
      </rPr>
      <t>71.89%</t>
    </r>
    <r>
      <rPr>
        <sz val="12"/>
        <color rgb="FF000000"/>
        <rFont val="宋体"/>
        <charset val="134"/>
      </rPr>
      <t>，支出决算较上年增加</t>
    </r>
    <r>
      <rPr>
        <sz val="12"/>
        <color rgb="FF000000"/>
        <rFont val="Times New Roman"/>
        <family val="1"/>
        <charset val="0"/>
      </rPr>
      <t>398200</t>
    </r>
    <r>
      <rPr>
        <sz val="12"/>
        <color rgb="FF000000"/>
        <rFont val="宋体"/>
        <charset val="134"/>
      </rPr>
      <t>元，增长</t>
    </r>
    <r>
      <rPr>
        <sz val="12"/>
        <color rgb="FF000000"/>
        <rFont val="Times New Roman"/>
        <family val="1"/>
        <charset val="0"/>
      </rPr>
      <t>221.22%</t>
    </r>
    <r>
      <rPr>
        <sz val="12"/>
        <color rgb="FF000000"/>
        <rFont val="宋体"/>
        <charset val="134"/>
      </rPr>
      <t>。</t>
    </r>
    <r>
      <rPr>
        <sz val="12"/>
        <color rgb="FF000000"/>
        <rFont val="Times New Roman"/>
        <family val="1"/>
        <charset val="0"/>
      </rPr>
      <t>024</t>
    </r>
    <r>
      <rPr>
        <sz val="12"/>
        <color rgb="FF000000"/>
        <rFont val="宋体"/>
        <charset val="134"/>
      </rPr>
      <t>年度一般公共预算财政拨款</t>
    </r>
    <r>
      <rPr>
        <sz val="12"/>
        <color rgb="FF000000"/>
        <rFont val="Times New Roman"/>
        <family val="1"/>
        <charset val="0"/>
      </rPr>
      <t>“</t>
    </r>
    <r>
      <rPr>
        <sz val="12"/>
        <color rgb="FF000000"/>
        <rFont val="宋体"/>
        <charset val="134"/>
      </rPr>
      <t>三公</t>
    </r>
    <r>
      <rPr>
        <sz val="12"/>
        <color rgb="FF000000"/>
        <rFont val="Times New Roman"/>
        <family val="1"/>
        <charset val="0"/>
      </rPr>
      <t>”</t>
    </r>
    <r>
      <rPr>
        <sz val="12"/>
        <color rgb="FF000000"/>
        <rFont val="宋体"/>
        <charset val="134"/>
      </rPr>
      <t>经费支出决算增加的主要原因是：</t>
    </r>
    <r>
      <rPr>
        <sz val="12"/>
        <color rgb="FF000000"/>
        <rFont val="Times New Roman"/>
        <family val="1"/>
        <charset val="0"/>
      </rPr>
      <t>2023</t>
    </r>
    <r>
      <rPr>
        <sz val="12"/>
        <color rgb="FF000000"/>
        <rFont val="宋体"/>
        <charset val="134"/>
      </rPr>
      <t>年因财力不足未支付车辆运行费到</t>
    </r>
    <r>
      <rPr>
        <sz val="12"/>
        <color rgb="FF000000"/>
        <rFont val="Times New Roman"/>
        <family val="1"/>
        <charset val="0"/>
      </rPr>
      <t>2024</t>
    </r>
    <r>
      <rPr>
        <sz val="12"/>
        <color rgb="FF000000"/>
        <rFont val="宋体"/>
        <charset val="134"/>
      </rPr>
      <t>年内支付，故</t>
    </r>
    <r>
      <rPr>
        <sz val="12"/>
        <color rgb="FF000000"/>
        <rFont val="Times New Roman"/>
        <family val="1"/>
        <charset val="0"/>
      </rPr>
      <t>2024</t>
    </r>
    <r>
      <rPr>
        <sz val="12"/>
        <color rgb="FF000000"/>
        <rFont val="宋体"/>
        <charset val="134"/>
      </rPr>
      <t>年</t>
    </r>
    <r>
      <rPr>
        <sz val="12"/>
        <color rgb="FF000000"/>
        <rFont val="Times New Roman"/>
        <family val="1"/>
        <charset val="0"/>
      </rPr>
      <t>“</t>
    </r>
    <r>
      <rPr>
        <sz val="12"/>
        <color rgb="FF000000"/>
        <rFont val="宋体"/>
        <charset val="134"/>
      </rPr>
      <t>三公</t>
    </r>
    <r>
      <rPr>
        <sz val="12"/>
        <color rgb="FF000000"/>
        <rFont val="Times New Roman"/>
        <family val="1"/>
        <charset val="0"/>
      </rPr>
      <t>”</t>
    </r>
    <r>
      <rPr>
        <sz val="12"/>
        <color rgb="FF000000"/>
        <rFont val="宋体"/>
        <charset val="134"/>
      </rPr>
      <t>经费较</t>
    </r>
    <r>
      <rPr>
        <sz val="12"/>
        <color rgb="FF000000"/>
        <rFont val="Times New Roman"/>
        <family val="1"/>
        <charset val="0"/>
      </rPr>
      <t>2023</t>
    </r>
    <r>
      <rPr>
        <sz val="12"/>
        <color rgb="FF000000"/>
        <rFont val="宋体"/>
        <charset val="134"/>
      </rPr>
      <t>年有所增加。</t>
    </r>
  </si>
  <si>
    <r>
      <rPr>
        <sz val="12"/>
        <color rgb="FF000000"/>
        <rFont val="Times New Roman"/>
        <family val="1"/>
        <charset val="0"/>
      </rPr>
      <t>二、绩效自评组织情况</t>
    </r>
  </si>
  <si>
    <t>（一）前期准备</t>
  </si>
  <si>
    <r>
      <rPr>
        <sz val="12"/>
        <color rgb="FF000000"/>
        <rFont val="宋体"/>
        <charset val="134"/>
      </rPr>
      <t>根据东财绩〔</t>
    </r>
    <r>
      <rPr>
        <sz val="12"/>
        <color rgb="FF000000"/>
        <rFont val="Times New Roman"/>
        <family val="1"/>
        <charset val="0"/>
      </rPr>
      <t>2025</t>
    </r>
    <r>
      <rPr>
        <sz val="12"/>
        <color rgb="FF000000"/>
        <rFont val="宋体"/>
        <charset val="134"/>
      </rPr>
      <t>〕</t>
    </r>
    <r>
      <rPr>
        <sz val="12"/>
        <color rgb="FF000000"/>
        <rFont val="Times New Roman"/>
        <family val="1"/>
        <charset val="0"/>
      </rPr>
      <t>1</t>
    </r>
    <r>
      <rPr>
        <sz val="12"/>
        <color rgb="FF000000"/>
        <rFont val="宋体"/>
        <charset val="134"/>
      </rPr>
      <t>号</t>
    </r>
    <r>
      <rPr>
        <sz val="12"/>
        <color rgb="FF000000"/>
        <rFont val="Times New Roman"/>
        <family val="1"/>
        <charset val="0"/>
      </rPr>
      <t xml:space="preserve"> </t>
    </r>
    <r>
      <rPr>
        <sz val="12"/>
        <color rgb="FF000000"/>
        <rFont val="宋体"/>
        <charset val="134"/>
      </rPr>
      <t>《昆明市东川区财政局关于开展</t>
    </r>
    <r>
      <rPr>
        <sz val="12"/>
        <color rgb="FF000000"/>
        <rFont val="Times New Roman"/>
        <family val="1"/>
        <charset val="0"/>
      </rPr>
      <t>2024</t>
    </r>
    <r>
      <rPr>
        <sz val="12"/>
        <color rgb="FF000000"/>
        <rFont val="宋体"/>
        <charset val="134"/>
      </rPr>
      <t>年度部门预算绩效自评工作的通知》（东财绩〔</t>
    </r>
    <r>
      <rPr>
        <sz val="12"/>
        <color rgb="FF000000"/>
        <rFont val="Times New Roman"/>
        <family val="1"/>
        <charset val="0"/>
      </rPr>
      <t>2025</t>
    </r>
    <r>
      <rPr>
        <sz val="12"/>
        <color rgb="FF000000"/>
        <rFont val="宋体"/>
        <charset val="134"/>
      </rPr>
      <t>〕</t>
    </r>
    <r>
      <rPr>
        <sz val="12"/>
        <color rgb="FF000000"/>
        <rFont val="Times New Roman"/>
        <family val="1"/>
        <charset val="0"/>
      </rPr>
      <t>1</t>
    </r>
    <r>
      <rPr>
        <sz val="12"/>
        <color rgb="FF000000"/>
        <rFont val="宋体"/>
        <charset val="134"/>
      </rPr>
      <t>号）要求，明确绩效评价工作的目的、对象、范围、工作步骤和相关要求。在此基础上，对有关工作要求、时间安排和人员调配等作了部署。开展各项目实施自评，编制资料清单、信息调查表、调查问卷，在了解铜都街道办整体支出及各主要项目支出的基础上讨论、制定并完善铜都街道办整体支出绩效自评指标体系。</t>
    </r>
  </si>
  <si>
    <t>（二）组织实施</t>
  </si>
  <si>
    <r>
      <rPr>
        <sz val="12"/>
        <color rgb="FF000000"/>
        <rFont val="宋体"/>
        <charset val="134"/>
      </rPr>
      <t>确认当年度部门整体支出的绩效目标</t>
    </r>
    <r>
      <rPr>
        <sz val="12"/>
        <color rgb="FF000000"/>
        <rFont val="Times New Roman"/>
        <family val="1"/>
        <charset val="0"/>
      </rPr>
      <t>→</t>
    </r>
    <r>
      <rPr>
        <sz val="12"/>
        <color rgb="FF000000"/>
        <rFont val="宋体"/>
        <charset val="134"/>
      </rPr>
      <t>梳理部门内容管理制度及存量资源</t>
    </r>
    <r>
      <rPr>
        <sz val="12"/>
        <color rgb="FF000000"/>
        <rFont val="Times New Roman"/>
        <family val="1"/>
        <charset val="0"/>
      </rPr>
      <t>→</t>
    </r>
    <r>
      <rPr>
        <sz val="12"/>
        <color rgb="FF000000"/>
        <rFont val="宋体"/>
        <charset val="134"/>
      </rPr>
      <t>分析确定当年度部门整体支出的评价重点</t>
    </r>
    <r>
      <rPr>
        <sz val="12"/>
        <color rgb="FF000000"/>
        <rFont val="Times New Roman"/>
        <family val="1"/>
        <charset val="0"/>
      </rPr>
      <t>→</t>
    </r>
    <r>
      <rPr>
        <sz val="12"/>
        <color rgb="FF000000"/>
        <rFont val="宋体"/>
        <charset val="134"/>
      </rPr>
      <t>构建绩效评价指标体系。</t>
    </r>
  </si>
  <si>
    <t>三、评价情况分析及综合评价结论</t>
  </si>
  <si>
    <t>较好完成绩效指标设置各项工作任务，评价为优秀。</t>
  </si>
  <si>
    <t>四、存在的问题和整改情况</t>
  </si>
  <si>
    <r>
      <rPr>
        <sz val="12"/>
        <color rgb="FF000000"/>
        <rFont val="宋体"/>
        <charset val="134"/>
      </rPr>
      <t>一、存在问题：</t>
    </r>
    <r>
      <rPr>
        <sz val="12"/>
        <color rgb="FF000000"/>
        <rFont val="Times New Roman"/>
        <family val="1"/>
        <charset val="0"/>
      </rPr>
      <t xml:space="preserve">
1.</t>
    </r>
    <r>
      <rPr>
        <sz val="12"/>
        <color rgb="FF000000"/>
        <rFont val="宋体"/>
        <charset val="134"/>
      </rPr>
      <t>资金预算科学性、精确性有待提高；</t>
    </r>
    <r>
      <rPr>
        <sz val="12"/>
        <color rgb="FF000000"/>
        <rFont val="Times New Roman"/>
        <family val="1"/>
        <charset val="0"/>
      </rPr>
      <t xml:space="preserve">
2.</t>
    </r>
    <r>
      <rPr>
        <sz val="12"/>
        <color rgb="FF000000"/>
        <rFont val="宋体"/>
        <charset val="134"/>
      </rPr>
      <t>项目支出绩效评价机制不够健全；</t>
    </r>
    <r>
      <rPr>
        <sz val="12"/>
        <color rgb="FF000000"/>
        <rFont val="Times New Roman"/>
        <family val="1"/>
        <charset val="0"/>
      </rPr>
      <t xml:space="preserve">
3.</t>
    </r>
    <r>
      <rPr>
        <sz val="12"/>
        <color rgb="FF000000"/>
        <rFont val="宋体"/>
        <charset val="134"/>
      </rPr>
      <t>固投及招商引资任务艰巨，项目入库困难，招商引资项目落地难，实现赶超进位面临巨大挑战。</t>
    </r>
    <r>
      <rPr>
        <sz val="12"/>
        <color rgb="FF000000"/>
        <rFont val="Times New Roman"/>
        <family val="1"/>
        <charset val="0"/>
      </rPr>
      <t xml:space="preserve">
4.</t>
    </r>
    <r>
      <rPr>
        <sz val="12"/>
        <color rgb="FF000000"/>
        <rFont val="宋体"/>
        <charset val="134"/>
      </rPr>
      <t>产业结构层次低，产业结构单一，缺乏龙头企业带动，缺乏新兴产业，难以形成一二三产业融合新发展格局。</t>
    </r>
    <r>
      <rPr>
        <sz val="12"/>
        <color rgb="FF000000"/>
        <rFont val="Times New Roman"/>
        <family val="1"/>
        <charset val="0"/>
      </rPr>
      <t xml:space="preserve">          5.</t>
    </r>
    <r>
      <rPr>
        <sz val="12"/>
        <color rgb="FF000000"/>
        <rFont val="宋体"/>
        <charset val="134"/>
      </rPr>
      <t>网格化服务管理尚未做实做透，五级网格和微网格在推动矛盾纠纷排查化解和服务群众精准高效上还有差距。</t>
    </r>
    <r>
      <rPr>
        <sz val="12"/>
        <color rgb="FF000000"/>
        <rFont val="Times New Roman"/>
        <family val="1"/>
        <charset val="0"/>
      </rPr>
      <t xml:space="preserve">             6.</t>
    </r>
    <r>
      <rPr>
        <sz val="12"/>
        <color rgb="FF000000"/>
        <rFont val="宋体"/>
        <charset val="134"/>
      </rPr>
      <t>人才工作系统推进力度不够。</t>
    </r>
    <r>
      <rPr>
        <sz val="12"/>
        <color rgb="FF000000"/>
        <rFont val="Times New Roman"/>
        <family val="1"/>
        <charset val="0"/>
      </rPr>
      <t xml:space="preserve">
</t>
    </r>
    <r>
      <rPr>
        <sz val="12"/>
        <color rgb="FF000000"/>
        <rFont val="宋体"/>
        <charset val="134"/>
      </rPr>
      <t>二、整改情况：</t>
    </r>
    <r>
      <rPr>
        <sz val="12"/>
        <color rgb="FF000000"/>
        <rFont val="Times New Roman"/>
        <family val="1"/>
        <charset val="0"/>
      </rPr>
      <t xml:space="preserve">
1.</t>
    </r>
    <r>
      <rPr>
        <sz val="12"/>
        <color rgb="FF000000"/>
        <rFont val="宋体"/>
        <charset val="134"/>
      </rPr>
      <t>科学合理编制预算，严格执行预算；按时间进度分解资金使用计划，合理安排资金支出。</t>
    </r>
    <r>
      <rPr>
        <sz val="12"/>
        <color rgb="FF000000"/>
        <rFont val="Times New Roman"/>
        <family val="1"/>
        <charset val="0"/>
      </rPr>
      <t xml:space="preserve">
2.</t>
    </r>
    <r>
      <rPr>
        <sz val="12"/>
        <color rgb="FF000000"/>
        <rFont val="宋体"/>
        <charset val="134"/>
      </rPr>
      <t>进一步建立健全财政项目支出绩效评价管理工作机制，完善管理制度，加大宣传力度，强化项目绩效评价监督管理。</t>
    </r>
    <r>
      <rPr>
        <sz val="12"/>
        <color rgb="FF000000"/>
        <rFont val="Times New Roman"/>
        <family val="1"/>
        <charset val="0"/>
      </rPr>
      <t xml:space="preserve">                                      3.</t>
    </r>
    <r>
      <rPr>
        <sz val="12"/>
        <color rgb="FF000000"/>
        <rFont val="宋体"/>
        <charset val="134"/>
      </rPr>
      <t>做好新型农业经营主体培育工作。构建</t>
    </r>
    <r>
      <rPr>
        <sz val="12"/>
        <color rgb="FF000000"/>
        <rFont val="Times New Roman"/>
        <family val="1"/>
        <charset val="0"/>
      </rPr>
      <t>“1+N”</t>
    </r>
    <r>
      <rPr>
        <sz val="12"/>
        <color rgb="FF000000"/>
        <rFont val="宋体"/>
        <charset val="134"/>
      </rPr>
      <t>产业体系，发展特色农业产业，打造</t>
    </r>
    <r>
      <rPr>
        <sz val="12"/>
        <color rgb="FF000000"/>
        <rFont val="Times New Roman"/>
        <family val="1"/>
        <charset val="0"/>
      </rPr>
      <t>“</t>
    </r>
    <r>
      <rPr>
        <sz val="12"/>
        <color rgb="FF000000"/>
        <rFont val="宋体"/>
        <charset val="134"/>
      </rPr>
      <t>一村一品</t>
    </r>
    <r>
      <rPr>
        <sz val="12"/>
        <color rgb="FF000000"/>
        <rFont val="Times New Roman"/>
        <family val="1"/>
        <charset val="0"/>
      </rPr>
      <t>”</t>
    </r>
    <r>
      <rPr>
        <sz val="12"/>
        <color rgb="FF000000"/>
        <rFont val="宋体"/>
        <charset val="134"/>
      </rPr>
      <t>，让农村更有</t>
    </r>
    <r>
      <rPr>
        <sz val="12"/>
        <color rgb="FF000000"/>
        <rFont val="Times New Roman"/>
        <family val="1"/>
        <charset val="0"/>
      </rPr>
      <t>“</t>
    </r>
    <r>
      <rPr>
        <sz val="12"/>
        <color rgb="FF000000"/>
        <rFont val="宋体"/>
        <charset val="134"/>
      </rPr>
      <t>自信</t>
    </r>
    <r>
      <rPr>
        <sz val="12"/>
        <color rgb="FF000000"/>
        <rFont val="Times New Roman"/>
        <family val="1"/>
        <charset val="0"/>
      </rPr>
      <t>”</t>
    </r>
    <r>
      <rPr>
        <sz val="12"/>
        <color rgb="FF000000"/>
        <rFont val="宋体"/>
        <charset val="134"/>
      </rPr>
      <t>。</t>
    </r>
    <r>
      <rPr>
        <sz val="12"/>
        <color rgb="FF000000"/>
        <rFont val="Times New Roman"/>
        <family val="1"/>
        <charset val="0"/>
      </rPr>
      <t>4.</t>
    </r>
    <r>
      <rPr>
        <sz val="12"/>
        <color rgb="FF000000"/>
        <rFont val="宋体"/>
        <charset val="134"/>
      </rPr>
      <t>强化基层治理，维护社会稳定。效指标设置各项工作任务，评价为优秀。</t>
    </r>
  </si>
  <si>
    <t>五、绩效自评结果应用情况</t>
  </si>
  <si>
    <t>通过绩效自评情况，充分了解我街道资金使用效益，对资金使用情况全面了解，对自评过程中发现的问题进行整改，对下一年度预算编制，资金安排提供决策依据。</t>
  </si>
  <si>
    <t>六、主要经验及做法</t>
  </si>
  <si>
    <r>
      <rPr>
        <sz val="12"/>
        <color rgb="FF000000"/>
        <rFont val="Times New Roman"/>
        <family val="1"/>
        <charset val="0"/>
      </rPr>
      <t>1.</t>
    </r>
    <r>
      <rPr>
        <sz val="12"/>
        <color rgb="FF000000"/>
        <rFont val="宋体"/>
        <charset val="134"/>
      </rPr>
      <t>积极与上级财政及相关部门沟通，及时申报、审批、拨付各项费用，确保我单位的各项工作能顺利开展，保证服务对象各项费用按时足额发放。</t>
    </r>
    <r>
      <rPr>
        <sz val="12"/>
        <color rgb="FF000000"/>
        <rFont val="Times New Roman"/>
        <family val="1"/>
        <charset val="0"/>
      </rPr>
      <t xml:space="preserve">
2.</t>
    </r>
    <r>
      <rPr>
        <sz val="12"/>
        <color rgb="FF000000"/>
        <rFont val="宋体"/>
        <charset val="134"/>
      </rPr>
      <t>确保按时完成对职工各项社保费及公积金的申报，审核及缴纳工作。</t>
    </r>
    <r>
      <rPr>
        <sz val="12"/>
        <color rgb="FF000000"/>
        <rFont val="Times New Roman"/>
        <family val="1"/>
        <charset val="0"/>
      </rPr>
      <t xml:space="preserve">
3.</t>
    </r>
    <r>
      <rPr>
        <sz val="12"/>
        <color rgb="FF000000"/>
        <rFont val="宋体"/>
        <charset val="134"/>
      </rPr>
      <t>日常财务工作中，严格按预算执行，资金使用按计划进行，对各服务站的日常维护费用严格把关，及时审核报销。</t>
    </r>
  </si>
  <si>
    <t>七、其他需说明的情况</t>
  </si>
  <si>
    <t>无</t>
  </si>
  <si>
    <t>2024年度部门整体支出绩效自评表</t>
  </si>
  <si>
    <t>基本信息</t>
  </si>
  <si>
    <t>部门</t>
  </si>
  <si>
    <t>名称</t>
  </si>
  <si>
    <t>项目年度支出</t>
  </si>
  <si>
    <t>年初</t>
  </si>
  <si>
    <t>预算</t>
  </si>
  <si>
    <r>
      <rPr>
        <sz val="10.5"/>
        <color rgb="FF000000"/>
        <rFont val="仿宋"/>
        <family val="3"/>
        <charset val="134"/>
      </rPr>
      <t>执行数</t>
    </r>
    <r>
      <rPr>
        <sz val="5.5"/>
        <color indexed="8"/>
        <rFont val="仿宋"/>
        <family val="3"/>
        <charset val="134"/>
      </rPr>
      <t>（系统提取）</t>
    </r>
  </si>
  <si>
    <t>执行率（%）</t>
  </si>
  <si>
    <t>情况</t>
  </si>
  <si>
    <t>备注</t>
  </si>
  <si>
    <t>调整数</t>
  </si>
  <si>
    <t>确定数</t>
  </si>
  <si>
    <t>说明</t>
  </si>
  <si>
    <t>资金</t>
  </si>
  <si>
    <t>年度资金总额</t>
  </si>
  <si>
    <t>（元）</t>
  </si>
  <si>
    <t>其中：</t>
  </si>
  <si>
    <t>当年财政拨款</t>
  </si>
  <si>
    <t>上年结转资金</t>
  </si>
  <si>
    <t>非财政拨款</t>
  </si>
  <si>
    <t>部门年度目标</t>
  </si>
  <si>
    <t>1．继续推进重要指标，推动经济持续健康发展。2.大力推进重点项目，强化要素保障，激发发展活力。3．深入推进重要工作，补短板、调结构、促创新、惠民生。4．全面推进各项工作，构筑可持续发展新局面。5．筑牢绿色发展屏障，打造生态修复示范基地。５．继续加强党的政治建设，打造党建创新示范基地。6.坚持经济目标导向，攻坚克难，经济建设出亮点。　7．聚焦连片开发，集群发展，城乡融合发展出亮点.</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</si>
  <si>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</si>
  <si>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</si>
  <si>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</si>
  <si>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</si>
  <si>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</si>
  <si>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</si>
  <si>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</si>
  <si>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</si>
  <si>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</si>
  <si>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</si>
  <si>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</si>
  <si>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</si>
  <si>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</si>
  <si>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</si>
  <si>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</si>
  <si>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</si>
  <si>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</si>
  <si>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机关事业人员</t>
  </si>
  <si>
    <t>=</t>
  </si>
  <si>
    <t>人</t>
  </si>
  <si>
    <t>质量指标</t>
  </si>
  <si>
    <t>完成率</t>
  </si>
  <si>
    <t>&gt;</t>
  </si>
  <si>
    <t>%</t>
  </si>
  <si>
    <t>时效指标</t>
  </si>
  <si>
    <t>&lt;</t>
  </si>
  <si>
    <t>1年</t>
  </si>
  <si>
    <t>年</t>
  </si>
  <si>
    <t>成本指标</t>
  </si>
  <si>
    <t>2024年决算数</t>
  </si>
  <si>
    <t>≥</t>
  </si>
  <si>
    <t>元</t>
  </si>
  <si>
    <t>效益</t>
  </si>
  <si>
    <t>经济效益</t>
  </si>
  <si>
    <t>经济总收入增长</t>
  </si>
  <si>
    <t>≤</t>
  </si>
  <si>
    <t>社会效益</t>
  </si>
  <si>
    <t>提高服务群众满意率</t>
  </si>
  <si>
    <t>满意度</t>
  </si>
  <si>
    <t>服务对象</t>
  </si>
  <si>
    <t>辖区内群众满意度</t>
  </si>
  <si>
    <t>满意度指标等</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</si>
  <si>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</si>
  <si>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</si>
  <si>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</si>
  <si>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</si>
  <si>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</si>
  <si>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城管协勤人员专项经费</t>
  </si>
  <si>
    <t>主管部门</t>
  </si>
  <si>
    <t>财政局</t>
  </si>
  <si>
    <t>实施</t>
  </si>
  <si>
    <t>东川区铜都街道办事处</t>
  </si>
  <si>
    <t>项目资金</t>
  </si>
  <si>
    <t>全年</t>
  </si>
  <si>
    <t>分值</t>
  </si>
  <si>
    <t>执行率</t>
  </si>
  <si>
    <t>得分</t>
  </si>
  <si>
    <t>执行数</t>
  </si>
  <si>
    <t xml:space="preserve"> 非财政拨款</t>
  </si>
  <si>
    <t>预期目标</t>
  </si>
  <si>
    <t>实际完成情况</t>
  </si>
  <si>
    <t>年度总体目标</t>
  </si>
  <si>
    <t>年度指标值</t>
  </si>
  <si>
    <t>指标完成情况</t>
  </si>
  <si>
    <t>一级指标</t>
  </si>
  <si>
    <t>三级</t>
  </si>
  <si>
    <t>偏差原因分析及改进措施</t>
  </si>
  <si>
    <t>产出指标</t>
  </si>
  <si>
    <t>城管人员</t>
  </si>
  <si>
    <t>＝</t>
  </si>
  <si>
    <t>18人</t>
  </si>
  <si>
    <t>生活补助发放及时率</t>
  </si>
  <si>
    <t>＞</t>
  </si>
  <si>
    <t>2024年内</t>
  </si>
  <si>
    <t>＜</t>
  </si>
  <si>
    <t>1年内完成</t>
  </si>
  <si>
    <t>426841.78元</t>
  </si>
  <si>
    <t>效益指标</t>
  </si>
  <si>
    <t>经济效益指标</t>
  </si>
  <si>
    <t>社会效益指标</t>
  </si>
  <si>
    <t>使城市安全得到保障</t>
  </si>
  <si>
    <t>生态效益指标</t>
  </si>
  <si>
    <t>可持续影响指标</t>
  </si>
  <si>
    <t>满意度指标</t>
  </si>
  <si>
    <t>使铜都街道管辖范围内人民群众安全方面满意度有所提高</t>
  </si>
  <si>
    <t>其他需要说明的事项</t>
  </si>
  <si>
    <t>总分</t>
  </si>
  <si>
    <t>（自评等级）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</si>
  <si>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</si>
  <si>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</si>
  <si>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</si>
  <si>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</si>
  <si>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indexed="8"/>
        <rFont val="Times New Roman"/>
        <family val="1"/>
        <charset val="0"/>
      </rPr>
      <t>=</t>
    </r>
    <r>
      <rPr>
        <sz val="10"/>
        <color rgb="FF000000"/>
        <rFont val="宋体"/>
        <charset val="134"/>
      </rPr>
      <t>年初预算数</t>
    </r>
    <r>
      <rPr>
        <sz val="10"/>
        <color indexed="8"/>
        <rFont val="Times New Roman"/>
        <family val="1"/>
        <charset val="0"/>
      </rPr>
      <t>+</t>
    </r>
    <r>
      <rPr>
        <sz val="10"/>
        <color rgb="FF000000"/>
        <rFont val="宋体"/>
        <charset val="134"/>
      </rPr>
      <t>调整预算</t>
    </r>
    <r>
      <rPr>
        <sz val="10"/>
        <color rgb="FF000000"/>
        <rFont val="宋体"/>
        <charset val="134"/>
      </rPr>
      <t>（年度新增项目）</t>
    </r>
  </si>
  <si>
    <t>乡镇机动专项资金</t>
  </si>
  <si>
    <t>街道所有部门正常运转</t>
  </si>
  <si>
    <t>个部门</t>
  </si>
  <si>
    <t>13个部门</t>
  </si>
  <si>
    <t>落实党风廉政建设责任制、基层党建、平安建设（综治维稳）法制建设、意识形态、统战等工作</t>
  </si>
  <si>
    <t>2024年内完成</t>
  </si>
  <si>
    <t>全年总成本</t>
  </si>
  <si>
    <t>农村经济总收入及农民人均纯收入</t>
  </si>
  <si>
    <t>有所提搞</t>
  </si>
  <si>
    <t>街道管辖范围内党员履职能力和参政议政水平有所提高</t>
  </si>
  <si>
    <t>提高10%</t>
  </si>
  <si>
    <t>职工及人大代表满意率</t>
  </si>
  <si>
    <t>东川区铜都街道国家数字生态农场项目专项经费</t>
  </si>
  <si>
    <t>昆明市东川区铜都街道办事处</t>
  </si>
  <si>
    <t>在梨坪、龙洞、达贝等3个村（社区）建设国家数字生态农场，新建农场面积200亩，每年带动农户土地流转收入12万元，务工增收18万元，带动种植人口950人，亩均每年增收200元。</t>
  </si>
  <si>
    <t>新建国家数字生态农场</t>
  </si>
  <si>
    <t>个</t>
  </si>
  <si>
    <t>有待完善</t>
  </si>
  <si>
    <t>项目验收合格率</t>
  </si>
  <si>
    <t>项目验收及时率</t>
  </si>
  <si>
    <t>经济成本指标</t>
  </si>
  <si>
    <t>亩均增收</t>
  </si>
  <si>
    <t>新建农场面积</t>
  </si>
  <si>
    <t>亩</t>
  </si>
  <si>
    <t>受益人口数</t>
  </si>
  <si>
    <t>增加务工人数</t>
  </si>
  <si>
    <t>群众满意度</t>
  </si>
  <si>
    <t>东川渔谷科研示范基地配套设施建设项目专项经费</t>
  </si>
  <si>
    <t>修建养鱼池15个、引水管道300米、排水沟200米，鱼子酱加工车间1座，提供15个就业岗位，3500元/人/月，人均年收入4.2万元，15人年均总收入63万元。</t>
  </si>
  <si>
    <t>新建养鱼池</t>
  </si>
  <si>
    <t>新建引水管道</t>
  </si>
  <si>
    <t>300</t>
  </si>
  <si>
    <t>米</t>
  </si>
  <si>
    <t>新建排水沟</t>
  </si>
  <si>
    <t>200</t>
  </si>
  <si>
    <t>新建鱼子酱加工车间</t>
  </si>
  <si>
    <t>座</t>
  </si>
  <si>
    <t>就业人数</t>
  </si>
  <si>
    <t>进一步改进</t>
  </si>
  <si>
    <t>东川渔谷科研示范基地配套设施建设项目专项资金</t>
  </si>
  <si>
    <t>水泥养殖池72座；鱼养殖池8.35亩；砂石路面产业路长750米，宽4米；钢管3700米；沟渠3592米；新建涵洞5座；沉砂池1座；过滤池1座；.配套附属设施1项；研学基地430平方米：参观展示通道60平方米，屠宰区50平方米，鱼子酱制作空间50平方米。</t>
  </si>
  <si>
    <t>1520</t>
  </si>
  <si>
    <t>2000</t>
  </si>
  <si>
    <t>立方米</t>
  </si>
  <si>
    <t>铜都街道农村污水治理项目</t>
  </si>
  <si>
    <t>昆明市生态环境局东川分局</t>
  </si>
  <si>
    <t>铜都街道安全监督和环境保护服务中心</t>
  </si>
  <si>
    <t>2024年完成铜都街道两个农村污水治理及污水集中收集设施设备</t>
  </si>
  <si>
    <t>2024年完成了两个村农村污水治理项目</t>
  </si>
  <si>
    <t>新建污水管、氧化池、收集池</t>
  </si>
  <si>
    <t>项目完工及时率</t>
  </si>
  <si>
    <t>项目资金公告公示</t>
  </si>
  <si>
    <t>污水管网回收率</t>
  </si>
  <si>
    <t>项目受益户数</t>
  </si>
  <si>
    <t>户</t>
  </si>
  <si>
    <t>农村污水收集率</t>
  </si>
  <si>
    <t>工程设计使用年限</t>
  </si>
  <si>
    <t>服务对象满意度指标</t>
  </si>
  <si>
    <t>东川区2023年花椒产业发展建设项目</t>
  </si>
  <si>
    <t>东川区林业和草原局</t>
  </si>
  <si>
    <t>铜都街道办事处农业农村发展服务中心林业组</t>
  </si>
  <si>
    <t>花椒提质增效面积</t>
  </si>
  <si>
    <t>364亩</t>
  </si>
  <si>
    <t>竣工验收时间</t>
  </si>
  <si>
    <t>每亩补助标准</t>
  </si>
  <si>
    <t>元/亩</t>
  </si>
  <si>
    <t>增加了森林覆盖面积</t>
  </si>
  <si>
    <t>持续发展</t>
  </si>
  <si>
    <t>受益群众满意度</t>
  </si>
  <si>
    <t>东川区铜都街道达贝社区文化广场建设项目资金</t>
  </si>
  <si>
    <t>1.新建122平方米舞台；2.新建百姓活动舞台80平方米；3.灯光及灯光线材配备；4.舞美及音响配备；5.电子屏幕及配套设备。通过配套农村文化基础设施，提高群众文化参与度，提升群众幸福指数。</t>
  </si>
  <si>
    <t>文化广场</t>
  </si>
  <si>
    <t>已完成</t>
  </si>
  <si>
    <t>舞台面积</t>
  </si>
  <si>
    <t>平方米</t>
  </si>
  <si>
    <t>百姓活动舞台</t>
  </si>
  <si>
    <t>音响设备数量</t>
  </si>
  <si>
    <t>套</t>
  </si>
  <si>
    <t>电子屏幕及配套设备数量</t>
  </si>
  <si>
    <t>项目（工程）验收合格率</t>
  </si>
  <si>
    <t>项目（工程）按期完成率</t>
  </si>
  <si>
    <t>受益群众人口数（≥**人）</t>
  </si>
  <si>
    <t>生活污水处理率</t>
  </si>
  <si>
    <t>生活垃圾定点存放清运率</t>
  </si>
  <si>
    <t>生活垃圾无害化处理率</t>
  </si>
  <si>
    <t>配套设施使用年限</t>
  </si>
  <si>
    <t>优</t>
  </si>
  <si>
    <t>东川区铜都街道姑海村2024年抓党建促乡村振兴“四位一体”项目专项经费</t>
  </si>
  <si>
    <t>推动实施“党群服务中心提质改造工程、姑海村工厂化水产养殖基地建设工程、姑海乡村人居环境示范带建设提升工程”等工程，聚力打造集党建引领、产业发展、社会治理、绿色发展的东川区乡村振兴示范样板。本项目完工后形成的固定资产交付村集体运行管护，所有权为国家所有，使用权和经营权归属村集体，产生效益由村集体按照有关规定进行分配和使用。</t>
  </si>
  <si>
    <t>完成党群服务中心提质改造，完成部分姑海村工厂化水产养殖基地建设工程、姑海乡村人居环境示范带建设提升工程</t>
  </si>
  <si>
    <t>开展抓党建促乡村振兴“四位一体”项目建设</t>
  </si>
  <si>
    <t>进一步完善</t>
  </si>
  <si>
    <t>完成党群服务中心提质、“党建+生态+产业”教育实训基地建设、加强组织体系建设与党员干部队伍建设、工厂化水产养殖基地建设、稻鱼共生特色产业示范基地建设、姑海村户外污水处理系统建设提升工程、姑海村人居环境示范带提升工程、提质村规民约、加强治理队伍建设、加强自治组织建设</t>
  </si>
  <si>
    <t>项目总投资</t>
  </si>
  <si>
    <t>41000</t>
  </si>
  <si>
    <t>1256800</t>
  </si>
  <si>
    <t>集体经济项目收益</t>
  </si>
  <si>
    <t>万元</t>
  </si>
  <si>
    <t>收益人数</t>
  </si>
  <si>
    <t>农村生态环境</t>
  </si>
  <si>
    <t>持续提升</t>
  </si>
  <si>
    <t>通过项目推进，探索可复制、可推广的“四位建设、机制一体”的创新模式并加以推广</t>
  </si>
  <si>
    <t>项目区农民满意度</t>
  </si>
  <si>
    <t>项目区基层干部满意度</t>
  </si>
  <si>
    <t>东川区铜都街道龙洞梨坪块河三村供水保障及灌溉引水工程建设项目</t>
  </si>
  <si>
    <t>东川区水务局</t>
  </si>
  <si>
    <t>工程共涉及3个村委会人饮水保障用水，解决955户3246人生产生活用水，改善灌溉面积1200亩，增加土地流转费用，提高农户种植收入。</t>
  </si>
  <si>
    <t>坝塘改建</t>
  </si>
  <si>
    <t>方立米</t>
  </si>
  <si>
    <t>修复、架设管道</t>
  </si>
  <si>
    <t>项目资金公告公示率</t>
  </si>
  <si>
    <t>项目开工及时率</t>
  </si>
  <si>
    <t>亩均增产</t>
  </si>
  <si>
    <t>公斤</t>
  </si>
  <si>
    <t>项目覆盖村个数</t>
  </si>
  <si>
    <t>受益群众户数</t>
  </si>
  <si>
    <t>受益群众人数</t>
  </si>
  <si>
    <t>通过环境保护的建设及安全隐患治理，力争2024年铜都街道不发生安全事故及尽可能减少环保事故，确保全街道安全形势平稳。监管辖区内所有企业，对29个村（社区）安全专干人员每年开展4次业务培训，培训一支专业的安全环保工作队伍，做好安全生产宣传工作，每年至少搞一次应急演练</t>
  </si>
  <si>
    <t>因上级财力紧张未完成年初预算</t>
  </si>
  <si>
    <t>全年培训人数场次</t>
  </si>
  <si>
    <t>日常检查工作完成率</t>
  </si>
  <si>
    <t>次</t>
  </si>
  <si>
    <t>环境保护管理工作</t>
  </si>
  <si>
    <t>减少农田、水、空气的污染</t>
  </si>
  <si>
    <t>减少环境事故带来的经济损失</t>
  </si>
  <si>
    <t>保障了人员群众生命财产因环境事故遭受的损失降到最低</t>
  </si>
  <si>
    <t>提高居民、工贸、企业环境污染率</t>
  </si>
  <si>
    <t>提高辖区内生态环境保护率</t>
  </si>
  <si>
    <t>提高群众和企业环境法律及环境保护意识</t>
  </si>
  <si>
    <t>铜都街道达贝社区大营盘乡村振兴示范</t>
  </si>
  <si>
    <t>1.新建乡村振兴培训基地(房屋200平米,购置电子屏、会议系统)，2打造示范民宿三栋(面积800平米，12间房)，3.实施农文旅融合发展示范打造(村庄生态绿化11658平方米、隔离墙体修建1800平方米、葡萄采摘大道建设3700米、葡萄文化展示导览及公厕1座)。</t>
  </si>
  <si>
    <t>1.乡村振兴培训基地（面积373.2平米，电子屏、会议系统一套）；2.示范民宿三栋（800平方12间）；3.农文旅融合发展示范打造：（1）村庄生态绿化16008.42平方米；（2）隔离墙体：钢筋混凝土防撞墙143.94平方米、竹篱笆801.80平方米、浆砌石桌凳41.85平方米、挡土墙11.46m2；（3）葡萄采摘大道建设2506.73m及相关的配套设施；（4）葡萄文化展示导览28块; (5)公厕1座（33.87平方米）；（6）北停车场(564.68平方米)。</t>
  </si>
  <si>
    <t>乡村振兴培训基地）购置电子屏、会议系统)</t>
  </si>
  <si>
    <t>373.23平方。购置电子屏、会议系统</t>
  </si>
  <si>
    <t>示范民宿</t>
  </si>
  <si>
    <t>栋</t>
  </si>
  <si>
    <t>3栋</t>
  </si>
  <si>
    <t>村庄绿化</t>
  </si>
  <si>
    <t>1600.8平方米</t>
  </si>
  <si>
    <t>葡萄文化展示导览及公厕</t>
  </si>
  <si>
    <t>葡萄文化展示导览28块，公厕1座。</t>
  </si>
  <si>
    <t>隔离墙体</t>
  </si>
  <si>
    <t>999.05平方米</t>
  </si>
  <si>
    <t>根据项目实际需求，对项目建设内容进调整。</t>
  </si>
  <si>
    <t>葡萄采摘大道</t>
  </si>
  <si>
    <t>2506.73米</t>
  </si>
  <si>
    <t>停车场</t>
  </si>
  <si>
    <t>564.68平方</t>
  </si>
  <si>
    <t>结合项目实际需求，新增北停车场1个。</t>
  </si>
  <si>
    <t>验收合格率</t>
  </si>
  <si>
    <t>开工及时率</t>
  </si>
  <si>
    <t>2024.6</t>
  </si>
  <si>
    <t>完工及时率</t>
  </si>
  <si>
    <t>2024.11</t>
  </si>
  <si>
    <t>建设资金</t>
  </si>
  <si>
    <t>11，000，000元</t>
  </si>
  <si>
    <t>游客满意度(≥**%)</t>
  </si>
  <si>
    <t>东川区铜都街道大营盘乡村振兴示范村旅游基础设施建设项目</t>
  </si>
  <si>
    <t>东川区文旅局</t>
  </si>
  <si>
    <t>铜都街道办事处</t>
  </si>
  <si>
    <t>在达贝社区大营盘新建乡村振兴示范村旅游基础设施，发展以大营盘葡萄种植、田园风光为主的乡村旅游，形成产业支撑，带动旅游每年20000人次。</t>
  </si>
  <si>
    <t>指标1：入村口节点打造</t>
  </si>
  <si>
    <t>指标2：生态停车场</t>
  </si>
  <si>
    <t>建设内容调整</t>
  </si>
  <si>
    <t>指标3：观景平台</t>
  </si>
  <si>
    <t>指标4：碎石铺地</t>
  </si>
  <si>
    <t>指标5：葡萄音乐节广场提升</t>
  </si>
  <si>
    <t>验收及时率</t>
  </si>
  <si>
    <t>8141600.00</t>
  </si>
  <si>
    <t>提供就业岗位</t>
  </si>
  <si>
    <t>务工收入</t>
  </si>
  <si>
    <t>受益人口</t>
  </si>
  <si>
    <t>带动旅游</t>
  </si>
  <si>
    <t>人次/年</t>
  </si>
  <si>
    <t>设计使用寿命</t>
  </si>
  <si>
    <t>东川区铜都街道赖石窝2024年以工代赈项目</t>
  </si>
  <si>
    <t>（1）土地整理50亩；（2）新建300立方米水池6座；（3）输水管道16100米；（4）新建产业路7600米。</t>
  </si>
  <si>
    <t xml:space="preserve">  （1）土地整理208.08亩；（2）新建300立方米水池7座；（3）输水管道17669米；（4）新建产业路960米。</t>
  </si>
  <si>
    <t>指标1：土地整理</t>
  </si>
  <si>
    <t>指标2：新建300立方米水池</t>
  </si>
  <si>
    <t>指标3：输水管道</t>
  </si>
  <si>
    <t>指标4：新建产业路</t>
  </si>
  <si>
    <t>因占耕地原因调整</t>
  </si>
  <si>
    <t>发放劳务报酬</t>
  </si>
  <si>
    <t>以工代赈参与群众满意度</t>
  </si>
  <si>
    <t>受益贫困人口满意度</t>
  </si>
  <si>
    <t>东川区铜都街道石羊沟、深沟、尼拉姑沟、腊利河清淤工程2024年以工代赈项目</t>
  </si>
  <si>
    <t>实施该项目，疏通河道，提高泄洪能力，促进河道生态平衡。提供务工岗位150个，其中：易地搬迁务工人数120人。发放务工劳务报酬94.50万元，其中：发放易地搬迁务工报酬不低于75.60万元。</t>
  </si>
  <si>
    <t xml:space="preserve"> 实施该项目，疏通河道，提高泄洪能力，促进河道生态平衡。提供务工岗位150个，其中：易地搬迁务工人数120人。发放务工劳务报酬94.50万元，其中：发放易地搬迁务工报酬不低于75.60万元。</t>
  </si>
  <si>
    <t>淤泥清除</t>
  </si>
  <si>
    <t>2093600.00</t>
  </si>
  <si>
    <t>劳务报酬发放群众数</t>
  </si>
  <si>
    <t>河道泄洪能力提升</t>
  </si>
  <si>
    <t>服务对象满意度</t>
  </si>
  <si>
    <t>东川区铜都街道小牛厂、木树朗村委会2023年以工代赈示范工程项目</t>
  </si>
  <si>
    <t>东川农业农村局</t>
  </si>
  <si>
    <t>在小牛厂村、木树朗村新建水池20座及配套的输水管道等设施，新建产业路7313米。吸纳务工人数116人，发放劳务报酬278.9万元。</t>
  </si>
  <si>
    <t xml:space="preserve">    在小牛厂村、木树朗村新建水池20座及配套的输水管道等设施，新建产业路7313米。吸纳务工人数116人，发放劳务报酬278.9万元</t>
  </si>
  <si>
    <t>指标1：新建水池</t>
  </si>
  <si>
    <t>指标2：新建产业路</t>
  </si>
  <si>
    <t>≦</t>
  </si>
  <si>
    <t>6455000.00</t>
  </si>
  <si>
    <t>15年</t>
  </si>
  <si>
    <t>项目覆盖区群众满意度≥90%</t>
  </si>
  <si>
    <t>铜都街道农业产业园建设项目</t>
  </si>
  <si>
    <t>在块河、梨坪、龙洞、达贝等4个村（社区）建设农业产业园，提升改造土地种植面积3000亩，每年带动农民土地流转收入120万元，务工增收36万元，亩均增收150元。</t>
  </si>
  <si>
    <t xml:space="preserve">    在块河、梨坪、龙洞、达贝等4个村（社区）建设农业产业园，提升改造土地种植面积3000亩，每年带动农民土地流转收入120万元，务工增收36万元，亩均增收150元。</t>
  </si>
  <si>
    <t>指标1：提升改造土地种植面积</t>
  </si>
  <si>
    <t>指标2：新建农业产业园</t>
  </si>
  <si>
    <t>19779800.00</t>
  </si>
  <si>
    <t>增加长期务工人数</t>
  </si>
  <si>
    <t>带动农民土地流转收入</t>
  </si>
  <si>
    <t>污水设施使用寿命</t>
  </si>
  <si>
    <t>20年</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</si>
</sst>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_ * #,##0.00_ ;_ * \-#,##0.00_ ;_ * &quot;&quot;??_ ;_ @_ "/>
    <numFmt numFmtId="178" formatCode="0.00_ "/>
    <numFmt numFmtId="179" formatCode="#,##0_ "/>
  </numFmts>
  <fonts count="56">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family val="3"/>
      <charset val="134"/>
    </font>
    <font>
      <sz val="9"/>
      <color rgb="FF000000"/>
      <name val="仿宋"/>
      <family val="3"/>
      <charset val="134"/>
    </font>
    <font>
      <sz val="10"/>
      <color rgb="FF000000"/>
      <name val="宋体"/>
      <charset val="134"/>
    </font>
    <font>
      <sz val="12"/>
      <name val="宋体"/>
      <charset val="134"/>
      <scheme val="minor"/>
    </font>
    <font>
      <sz val="12"/>
      <color rgb="FF000000"/>
      <name val="仿宋_GB2312"/>
      <family val="3"/>
      <charset val="134"/>
    </font>
    <font>
      <sz val="12"/>
      <color rgb="FF000000"/>
      <name val="仿宋"/>
      <family val="3"/>
      <charset val="134"/>
    </font>
    <font>
      <sz val="12"/>
      <name val="仿宋_GB2312"/>
      <family val="3"/>
      <charset val="134"/>
    </font>
    <font>
      <sz val="10"/>
      <color rgb="FF000000"/>
      <name val="仿宋_GB2312"/>
      <family val="3"/>
      <charset val="134"/>
    </font>
    <font>
      <sz val="10"/>
      <name val="仿宋_GB2312"/>
      <family val="3"/>
      <charset val="134"/>
    </font>
    <font>
      <sz val="10.5"/>
      <color rgb="FF000000"/>
      <name val="仿宋_GB2312"/>
      <family val="3"/>
      <charset val="134"/>
    </font>
    <font>
      <sz val="12"/>
      <color theme="1"/>
      <name val="仿宋_GB2312"/>
      <family val="3"/>
      <charset val="134"/>
    </font>
    <font>
      <sz val="12"/>
      <name val="宋体"/>
      <charset val="134"/>
    </font>
    <font>
      <sz val="10.5"/>
      <color rgb="FF000000"/>
      <name val="宋体"/>
      <charset val="134"/>
    </font>
    <font>
      <sz val="10"/>
      <color rgb="FF000000"/>
      <name val="仿宋"/>
      <family val="3"/>
      <charset val="134"/>
    </font>
    <font>
      <sz val="10"/>
      <color theme="1"/>
      <name val="宋体"/>
      <charset val="134"/>
    </font>
    <font>
      <sz val="10"/>
      <name val="宋体"/>
      <charset val="134"/>
    </font>
    <font>
      <sz val="10"/>
      <color theme="1"/>
      <name val="仿宋_GB2312"/>
      <family val="3"/>
      <charset val="134"/>
    </font>
    <font>
      <sz val="12"/>
      <color theme="1"/>
      <name val="宋体"/>
      <charset val="134"/>
    </font>
    <font>
      <sz val="10.5"/>
      <color theme="1"/>
      <name val="仿宋"/>
      <family val="3"/>
      <charset val="134"/>
    </font>
    <font>
      <b/>
      <sz val="10.5"/>
      <color rgb="FF000000"/>
      <name val="仿宋"/>
      <family val="3"/>
      <charset val="134"/>
    </font>
    <font>
      <sz val="12"/>
      <color rgb="FFFF0000"/>
      <name val="仿宋"/>
      <family val="3"/>
      <charset val="134"/>
    </font>
    <font>
      <sz val="12"/>
      <color rgb="FF000000"/>
      <name val="Times New Roman"/>
      <family val="1"/>
      <charset val="0"/>
    </font>
    <font>
      <sz val="12"/>
      <color theme="1"/>
      <name val="仿宋"/>
      <family val="3"/>
      <charset val="134"/>
    </font>
    <font>
      <sz val="12"/>
      <color rgb="FF000000"/>
      <name val="宋体"/>
      <charset val="134"/>
    </font>
    <font>
      <sz val="22"/>
      <color indexed="8"/>
      <name val="宋体"/>
      <charset val="134"/>
    </font>
    <font>
      <sz val="10"/>
      <color indexed="8"/>
      <name val="Arial"/>
      <family val="2"/>
      <charset val="0"/>
    </font>
    <font>
      <sz val="10"/>
      <color indexed="8"/>
      <name val="宋体"/>
      <charset val="134"/>
    </font>
    <font>
      <sz val="11"/>
      <color indexed="8"/>
      <name val="宋体"/>
      <charset val="134"/>
    </font>
    <font>
      <b/>
      <sz val="20"/>
      <name val="宋体"/>
      <charset val="134"/>
    </font>
    <font>
      <sz val="11"/>
      <color rgb="FF000000"/>
      <name val="宋体"/>
      <charset val="134"/>
    </font>
    <font>
      <sz val="9"/>
      <name val="宋体"/>
      <charset val="134"/>
    </font>
    <font>
      <sz val="22"/>
      <name val="黑体"/>
      <family val="3"/>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2"/>
      <color indexed="8"/>
      <name val="仿宋"/>
      <family val="3"/>
      <charset val="134"/>
    </font>
    <font>
      <sz val="5.5"/>
      <color indexed="8"/>
      <name val="仿宋"/>
      <family val="3"/>
      <charset val="134"/>
    </font>
    <font>
      <sz val="10"/>
      <color indexed="8"/>
      <name val="Times New Roman"/>
      <family val="1"/>
      <charset val="0"/>
    </font>
  </fonts>
  <fills count="36">
    <fill>
      <patternFill patternType="none"/>
    </fill>
    <fill>
      <patternFill patternType="gray125"/>
    </fill>
    <fill>
      <patternFill patternType="solid">
        <fgColor rgb="FFFFFFFF"/>
        <bgColor indexed="64"/>
      </patternFill>
    </fill>
    <fill>
      <patternFill patternType="solid">
        <fgColor rgb="FFCCFFCC"/>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55">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top/>
      <bottom style="medium">
        <color rgb="FF000000"/>
      </bottom>
      <diagonal/>
    </border>
    <border>
      <left style="thin">
        <color auto="1"/>
      </left>
      <right style="thin">
        <color auto="1"/>
      </right>
      <top style="thin">
        <color auto="1"/>
      </top>
      <bottom style="thin">
        <color auto="1"/>
      </bottom>
      <diagonal/>
    </border>
    <border>
      <left/>
      <right style="medium">
        <color auto="1"/>
      </right>
      <top/>
      <bottom style="medium">
        <color rgb="FF000000"/>
      </bottom>
      <diagonal/>
    </border>
    <border>
      <left/>
      <right style="medium">
        <color rgb="FF000000"/>
      </right>
      <top/>
      <bottom style="medium">
        <color auto="1"/>
      </bottom>
      <diagonal/>
    </border>
    <border>
      <left/>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auto="1"/>
      </right>
      <top style="medium">
        <color auto="1"/>
      </top>
      <bottom style="medium">
        <color auto="1"/>
      </bottom>
      <diagonal/>
    </border>
    <border>
      <left style="thin">
        <color auto="1"/>
      </left>
      <right style="medium">
        <color rgb="FF000000"/>
      </right>
      <top style="medium">
        <color rgb="FF000000"/>
      </top>
      <bottom style="medium">
        <color rgb="FF000000"/>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right style="medium">
        <color auto="1"/>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top style="medium">
        <color rgb="FF000000"/>
      </top>
      <bottom style="medium">
        <color rgb="FF000000"/>
      </bottom>
      <diagonal/>
    </border>
    <border>
      <left style="thin">
        <color auto="1"/>
      </left>
      <right style="thin">
        <color auto="1"/>
      </right>
      <top/>
      <bottom/>
      <diagonal/>
    </border>
    <border>
      <left style="medium">
        <color auto="1"/>
      </left>
      <right style="medium">
        <color auto="1"/>
      </right>
      <top style="medium">
        <color auto="1"/>
      </top>
      <bottom style="medium">
        <color rgb="FF000000"/>
      </bottom>
      <diagonal/>
    </border>
    <border>
      <left style="medium">
        <color auto="1"/>
      </left>
      <right style="medium">
        <color auto="1"/>
      </right>
      <top/>
      <bottom style="medium">
        <color rgb="FF00000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1" fillId="5" borderId="47"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48" applyNumberFormat="0" applyFill="0" applyAlignment="0" applyProtection="0">
      <alignment vertical="center"/>
    </xf>
    <xf numFmtId="0" fontId="41" fillId="0" borderId="48" applyNumberFormat="0" applyFill="0" applyAlignment="0" applyProtection="0">
      <alignment vertical="center"/>
    </xf>
    <xf numFmtId="0" fontId="42" fillId="0" borderId="49" applyNumberFormat="0" applyFill="0" applyAlignment="0" applyProtection="0">
      <alignment vertical="center"/>
    </xf>
    <xf numFmtId="0" fontId="42" fillId="0" borderId="0" applyNumberFormat="0" applyFill="0" applyBorder="0" applyAlignment="0" applyProtection="0">
      <alignment vertical="center"/>
    </xf>
    <xf numFmtId="0" fontId="43" fillId="6" borderId="50" applyNumberFormat="0" applyAlignment="0" applyProtection="0">
      <alignment vertical="center"/>
    </xf>
    <xf numFmtId="0" fontId="44" fillId="7" borderId="51" applyNumberFormat="0" applyAlignment="0" applyProtection="0">
      <alignment vertical="center"/>
    </xf>
    <xf numFmtId="0" fontId="45" fillId="7" borderId="50" applyNumberFormat="0" applyAlignment="0" applyProtection="0">
      <alignment vertical="center"/>
    </xf>
    <xf numFmtId="0" fontId="46" fillId="8" borderId="52" applyNumberFormat="0" applyAlignment="0" applyProtection="0">
      <alignment vertical="center"/>
    </xf>
    <xf numFmtId="0" fontId="47" fillId="0" borderId="53" applyNumberFormat="0" applyFill="0" applyAlignment="0" applyProtection="0">
      <alignment vertical="center"/>
    </xf>
    <xf numFmtId="0" fontId="48" fillId="0" borderId="54" applyNumberFormat="0" applyFill="0" applyAlignment="0" applyProtection="0">
      <alignment vertical="center"/>
    </xf>
    <xf numFmtId="0" fontId="49" fillId="9" borderId="0" applyNumberFormat="0" applyBorder="0" applyAlignment="0" applyProtection="0">
      <alignment vertical="center"/>
    </xf>
    <xf numFmtId="0" fontId="50" fillId="10" borderId="0" applyNumberFormat="0" applyBorder="0" applyAlignment="0" applyProtection="0">
      <alignment vertical="center"/>
    </xf>
    <xf numFmtId="0" fontId="51" fillId="11" borderId="0" applyNumberFormat="0" applyBorder="0" applyAlignment="0" applyProtection="0">
      <alignment vertical="center"/>
    </xf>
    <xf numFmtId="0" fontId="52" fillId="12"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52" fillId="15" borderId="0" applyNumberFormat="0" applyBorder="0" applyAlignment="0" applyProtection="0">
      <alignment vertical="center"/>
    </xf>
    <xf numFmtId="0" fontId="52" fillId="16" borderId="0" applyNumberFormat="0" applyBorder="0" applyAlignment="0" applyProtection="0">
      <alignment vertical="center"/>
    </xf>
    <xf numFmtId="0" fontId="1" fillId="17" borderId="0" applyNumberFormat="0" applyBorder="0" applyAlignment="0" applyProtection="0">
      <alignment vertical="center"/>
    </xf>
    <xf numFmtId="0" fontId="1" fillId="18" borderId="0" applyNumberFormat="0" applyBorder="0" applyAlignment="0" applyProtection="0">
      <alignment vertical="center"/>
    </xf>
    <xf numFmtId="0" fontId="52" fillId="19" borderId="0" applyNumberFormat="0" applyBorder="0" applyAlignment="0" applyProtection="0">
      <alignment vertical="center"/>
    </xf>
    <xf numFmtId="0" fontId="52" fillId="20" borderId="0" applyNumberFormat="0" applyBorder="0" applyAlignment="0" applyProtection="0">
      <alignment vertical="center"/>
    </xf>
    <xf numFmtId="0" fontId="1" fillId="21" borderId="0" applyNumberFormat="0" applyBorder="0" applyAlignment="0" applyProtection="0">
      <alignment vertical="center"/>
    </xf>
    <xf numFmtId="0" fontId="1" fillId="22" borderId="0" applyNumberFormat="0" applyBorder="0" applyAlignment="0" applyProtection="0">
      <alignment vertical="center"/>
    </xf>
    <xf numFmtId="0" fontId="52" fillId="23" borderId="0" applyNumberFormat="0" applyBorder="0" applyAlignment="0" applyProtection="0">
      <alignment vertical="center"/>
    </xf>
    <xf numFmtId="0" fontId="52" fillId="24" borderId="0" applyNumberFormat="0" applyBorder="0" applyAlignment="0" applyProtection="0">
      <alignment vertical="center"/>
    </xf>
    <xf numFmtId="0" fontId="1" fillId="25" borderId="0" applyNumberFormat="0" applyBorder="0" applyAlignment="0" applyProtection="0">
      <alignment vertical="center"/>
    </xf>
    <xf numFmtId="0" fontId="1" fillId="26" borderId="0" applyNumberFormat="0" applyBorder="0" applyAlignment="0" applyProtection="0">
      <alignment vertical="center"/>
    </xf>
    <xf numFmtId="0" fontId="52" fillId="27" borderId="0" applyNumberFormat="0" applyBorder="0" applyAlignment="0" applyProtection="0">
      <alignment vertical="center"/>
    </xf>
    <xf numFmtId="0" fontId="52" fillId="28" borderId="0" applyNumberFormat="0" applyBorder="0" applyAlignment="0" applyProtection="0">
      <alignment vertical="center"/>
    </xf>
    <xf numFmtId="0" fontId="1" fillId="29" borderId="0" applyNumberFormat="0" applyBorder="0" applyAlignment="0" applyProtection="0">
      <alignment vertical="center"/>
    </xf>
    <xf numFmtId="0" fontId="1" fillId="30" borderId="0" applyNumberFormat="0" applyBorder="0" applyAlignment="0" applyProtection="0">
      <alignment vertical="center"/>
    </xf>
    <xf numFmtId="0" fontId="52" fillId="31" borderId="0" applyNumberFormat="0" applyBorder="0" applyAlignment="0" applyProtection="0">
      <alignment vertical="center"/>
    </xf>
    <xf numFmtId="0" fontId="52" fillId="32" borderId="0" applyNumberFormat="0" applyBorder="0" applyAlignment="0" applyProtection="0">
      <alignment vertical="center"/>
    </xf>
    <xf numFmtId="0" fontId="1" fillId="33" borderId="0" applyNumberFormat="0" applyBorder="0" applyAlignment="0" applyProtection="0">
      <alignment vertical="center"/>
    </xf>
    <xf numFmtId="0" fontId="1" fillId="34" borderId="0" applyNumberFormat="0" applyBorder="0" applyAlignment="0" applyProtection="0">
      <alignment vertical="center"/>
    </xf>
    <xf numFmtId="0" fontId="52" fillId="35" borderId="0" applyNumberFormat="0" applyBorder="0" applyAlignment="0" applyProtection="0">
      <alignment vertical="center"/>
    </xf>
    <xf numFmtId="0" fontId="14" fillId="0" borderId="0"/>
  </cellStyleXfs>
  <cellXfs count="310">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176" fontId="3" fillId="0" borderId="4" xfId="0" applyNumberFormat="1" applyFont="1" applyFill="1" applyBorder="1" applyAlignment="1">
      <alignment horizontal="right" vertical="center" wrapText="1"/>
    </xf>
    <xf numFmtId="0" fontId="3" fillId="0" borderId="6" xfId="0" applyFont="1" applyFill="1" applyBorder="1" applyAlignment="1">
      <alignment horizontal="justify" vertical="center" wrapText="1"/>
    </xf>
    <xf numFmtId="0" fontId="3" fillId="0" borderId="4" xfId="0" applyFont="1" applyFill="1" applyBorder="1" applyAlignment="1">
      <alignment horizontal="right" vertical="center" wrapText="1"/>
    </xf>
    <xf numFmtId="0" fontId="3" fillId="0" borderId="4" xfId="0" applyFont="1" applyFill="1" applyBorder="1" applyAlignment="1">
      <alignment horizontal="justify"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0" borderId="12" xfId="0" applyFont="1" applyFill="1" applyBorder="1" applyAlignment="1">
      <alignment horizontal="left" vertical="center" wrapText="1"/>
    </xf>
    <xf numFmtId="9" fontId="3" fillId="2" borderId="4" xfId="0" applyNumberFormat="1" applyFont="1" applyFill="1" applyBorder="1" applyAlignment="1">
      <alignment horizontal="center" vertical="center" wrapText="1"/>
    </xf>
    <xf numFmtId="0" fontId="1" fillId="0" borderId="13" xfId="0" applyFont="1" applyFill="1" applyBorder="1" applyAlignment="1">
      <alignment vertical="center"/>
    </xf>
    <xf numFmtId="0" fontId="3" fillId="0" borderId="15" xfId="0" applyFont="1" applyFill="1" applyBorder="1" applyAlignment="1">
      <alignment horizontal="center" vertical="center" wrapText="1"/>
    </xf>
    <xf numFmtId="0" fontId="3" fillId="0" borderId="16" xfId="0" applyFont="1" applyFill="1" applyBorder="1" applyAlignment="1">
      <alignment horizontal="left" vertical="center"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1" fillId="0" borderId="13" xfId="0" applyFont="1" applyFill="1" applyBorder="1" applyAlignment="1">
      <alignment horizontal="center" vertical="center"/>
    </xf>
    <xf numFmtId="0" fontId="3" fillId="0" borderId="19" xfId="0" applyFont="1" applyFill="1" applyBorder="1" applyAlignment="1">
      <alignment horizontal="center" vertical="center" wrapText="1"/>
    </xf>
    <xf numFmtId="9" fontId="3" fillId="0" borderId="19" xfId="0" applyNumberFormat="1" applyFont="1" applyFill="1" applyBorder="1" applyAlignment="1">
      <alignment horizontal="center" vertical="center" wrapText="1"/>
    </xf>
    <xf numFmtId="0" fontId="3" fillId="0" borderId="4" xfId="0" applyFont="1" applyFill="1" applyBorder="1" applyAlignment="1">
      <alignment horizontal="justify" wrapText="1"/>
    </xf>
    <xf numFmtId="0" fontId="4" fillId="0" borderId="2" xfId="0" applyFont="1" applyFill="1" applyBorder="1" applyAlignment="1">
      <alignment horizontal="justify" vertical="center" wrapText="1"/>
    </xf>
    <xf numFmtId="0" fontId="5" fillId="0" borderId="0" xfId="0" applyFont="1" applyFill="1" applyBorder="1" applyAlignment="1">
      <alignment horizontal="left" vertical="center"/>
    </xf>
    <xf numFmtId="0" fontId="1" fillId="0" borderId="6" xfId="0" applyFont="1" applyFill="1" applyBorder="1" applyAlignment="1">
      <alignment vertical="center"/>
    </xf>
    <xf numFmtId="0" fontId="3" fillId="0" borderId="15" xfId="0" applyFont="1" applyFill="1" applyBorder="1" applyAlignment="1">
      <alignment horizontal="left" vertical="center" wrapText="1"/>
    </xf>
    <xf numFmtId="0" fontId="3" fillId="0" borderId="19" xfId="0" applyFont="1" applyFill="1" applyBorder="1" applyAlignment="1">
      <alignment horizontal="left" vertical="center" wrapText="1"/>
    </xf>
    <xf numFmtId="176" fontId="6" fillId="0" borderId="13" xfId="0" applyNumberFormat="1" applyFont="1" applyFill="1" applyBorder="1" applyAlignment="1">
      <alignment horizontal="right" vertical="center"/>
    </xf>
    <xf numFmtId="9" fontId="3" fillId="0" borderId="4" xfId="0" applyNumberFormat="1"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4" xfId="0" applyNumberFormat="1" applyFont="1" applyFill="1" applyBorder="1" applyAlignment="1" applyProtection="1">
      <alignment horizontal="center" vertical="center" wrapText="1"/>
    </xf>
    <xf numFmtId="0" fontId="1" fillId="0" borderId="20" xfId="0" applyFont="1" applyFill="1" applyBorder="1" applyAlignment="1">
      <alignment horizontal="center" vertical="center"/>
    </xf>
    <xf numFmtId="177" fontId="6" fillId="0" borderId="13" xfId="0" applyNumberFormat="1" applyFont="1" applyFill="1" applyBorder="1" applyAlignment="1">
      <alignment horizontal="right" vertical="center"/>
    </xf>
    <xf numFmtId="0" fontId="3" fillId="0" borderId="7"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4" xfId="0" applyFont="1" applyFill="1" applyBorder="1" applyAlignment="1">
      <alignment horizontal="center" vertical="center" wrapText="1"/>
    </xf>
    <xf numFmtId="3" fontId="3" fillId="0" borderId="4" xfId="0" applyNumberFormat="1" applyFont="1" applyFill="1" applyBorder="1" applyAlignment="1">
      <alignment horizontal="center" vertical="center" wrapText="1"/>
    </xf>
    <xf numFmtId="9" fontId="3" fillId="0" borderId="15" xfId="0" applyNumberFormat="1" applyFont="1" applyFill="1" applyBorder="1" applyAlignment="1">
      <alignment horizontal="center" vertical="center" wrapText="1"/>
    </xf>
    <xf numFmtId="9" fontId="3" fillId="0" borderId="6" xfId="0" applyNumberFormat="1"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19" xfId="0" applyNumberFormat="1" applyFont="1" applyFill="1" applyBorder="1" applyAlignment="1" applyProtection="1">
      <alignment horizontal="center" vertical="center" wrapText="1"/>
    </xf>
    <xf numFmtId="0" fontId="3" fillId="0" borderId="2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7" fillId="0" borderId="4" xfId="0" applyFont="1" applyFill="1" applyBorder="1" applyAlignment="1">
      <alignment horizontal="left" vertical="center" wrapText="1"/>
    </xf>
    <xf numFmtId="0" fontId="8" fillId="0" borderId="4" xfId="0" applyFont="1" applyFill="1" applyBorder="1" applyAlignment="1">
      <alignment horizontal="left" vertical="center" wrapText="1"/>
    </xf>
    <xf numFmtId="0" fontId="8" fillId="0" borderId="2" xfId="0" applyFont="1" applyFill="1" applyBorder="1" applyAlignment="1">
      <alignment horizontal="left" vertical="center" wrapText="1"/>
    </xf>
    <xf numFmtId="43" fontId="9" fillId="0" borderId="13" xfId="0" applyNumberFormat="1" applyFont="1" applyFill="1" applyBorder="1" applyAlignment="1">
      <alignment horizontal="right" vertical="center"/>
    </xf>
    <xf numFmtId="0" fontId="8" fillId="0" borderId="4" xfId="0" applyFont="1" applyFill="1" applyBorder="1" applyAlignment="1">
      <alignment horizontal="center" vertical="center" wrapText="1"/>
    </xf>
    <xf numFmtId="9" fontId="8" fillId="0" borderId="4" xfId="0" applyNumberFormat="1" applyFont="1" applyFill="1" applyBorder="1" applyAlignment="1">
      <alignment horizontal="center" vertical="center" wrapText="1"/>
    </xf>
    <xf numFmtId="43" fontId="9" fillId="0" borderId="21" xfId="0" applyNumberFormat="1" applyFont="1" applyFill="1" applyBorder="1" applyAlignment="1">
      <alignment horizontal="center" vertical="center"/>
    </xf>
    <xf numFmtId="43" fontId="7" fillId="0" borderId="6" xfId="0" applyNumberFormat="1" applyFont="1" applyFill="1" applyBorder="1" applyAlignment="1">
      <alignment horizontal="center" vertical="center" wrapText="1"/>
    </xf>
    <xf numFmtId="43" fontId="9" fillId="0" borderId="22" xfId="0" applyNumberFormat="1" applyFont="1" applyFill="1" applyBorder="1" applyAlignment="1">
      <alignment horizontal="center" vertical="center"/>
    </xf>
    <xf numFmtId="43" fontId="7" fillId="0" borderId="4" xfId="0" applyNumberFormat="1" applyFont="1" applyFill="1" applyBorder="1" applyAlignment="1">
      <alignment horizontal="center" vertical="center" wrapText="1"/>
    </xf>
    <xf numFmtId="0" fontId="10" fillId="2" borderId="2" xfId="0" applyFont="1" applyFill="1" applyBorder="1" applyAlignment="1">
      <alignment horizontal="left" vertical="center" wrapText="1"/>
    </xf>
    <xf numFmtId="49" fontId="11" fillId="0" borderId="23" xfId="0" applyNumberFormat="1" applyFont="1" applyFill="1" applyBorder="1" applyAlignment="1">
      <alignment horizontal="left" vertical="top" wrapText="1"/>
    </xf>
    <xf numFmtId="49" fontId="11" fillId="0" borderId="24" xfId="0" applyNumberFormat="1" applyFont="1" applyFill="1" applyBorder="1" applyAlignment="1">
      <alignment horizontal="left" vertical="top" wrapText="1"/>
    </xf>
    <xf numFmtId="49" fontId="11" fillId="0" borderId="25" xfId="0" applyNumberFormat="1" applyFont="1" applyFill="1" applyBorder="1" applyAlignment="1">
      <alignment horizontal="left" vertical="top" wrapText="1"/>
    </xf>
    <xf numFmtId="0" fontId="3" fillId="2" borderId="26"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2" borderId="13" xfId="0" applyFont="1" applyFill="1" applyBorder="1" applyAlignment="1">
      <alignment horizontal="center" vertical="center" wrapText="1"/>
    </xf>
    <xf numFmtId="49" fontId="9" fillId="0" borderId="13" xfId="0" applyNumberFormat="1" applyFont="1" applyFill="1" applyBorder="1" applyAlignment="1">
      <alignment horizontal="left" vertical="center" wrapText="1"/>
    </xf>
    <xf numFmtId="0" fontId="7" fillId="0" borderId="13" xfId="0" applyFont="1" applyFill="1" applyBorder="1" applyAlignment="1">
      <alignment horizontal="center" vertical="center" wrapText="1"/>
    </xf>
    <xf numFmtId="0" fontId="7" fillId="2" borderId="13" xfId="0" applyFont="1" applyFill="1" applyBorder="1" applyAlignment="1">
      <alignment horizontal="center" vertical="center" wrapText="1"/>
    </xf>
    <xf numFmtId="178" fontId="9" fillId="0" borderId="13" xfId="0" applyNumberFormat="1" applyFont="1" applyFill="1" applyBorder="1" applyAlignment="1">
      <alignment horizontal="center" vertical="center"/>
    </xf>
    <xf numFmtId="49" fontId="9" fillId="0" borderId="13" xfId="0" applyNumberFormat="1" applyFont="1" applyFill="1" applyBorder="1" applyAlignment="1">
      <alignment horizontal="center" vertical="center" wrapText="1"/>
    </xf>
    <xf numFmtId="0" fontId="9" fillId="0" borderId="13" xfId="0" applyNumberFormat="1" applyFont="1" applyFill="1" applyBorder="1" applyAlignment="1">
      <alignment horizontal="center" vertical="center"/>
    </xf>
    <xf numFmtId="178" fontId="7" fillId="2" borderId="13" xfId="0" applyNumberFormat="1" applyFont="1" applyFill="1" applyBorder="1" applyAlignment="1">
      <alignment horizontal="center" vertical="center" wrapText="1"/>
    </xf>
    <xf numFmtId="0" fontId="13" fillId="0" borderId="13" xfId="0" applyFont="1" applyFill="1" applyBorder="1" applyAlignment="1">
      <alignment horizontal="center" vertical="center"/>
    </xf>
    <xf numFmtId="0" fontId="7" fillId="0" borderId="13" xfId="0" applyFont="1" applyFill="1" applyBorder="1" applyAlignment="1">
      <alignment horizontal="left" vertical="center" wrapText="1"/>
    </xf>
    <xf numFmtId="178" fontId="7" fillId="0" borderId="13" xfId="0" applyNumberFormat="1" applyFont="1" applyFill="1" applyBorder="1" applyAlignment="1">
      <alignment horizontal="center" vertical="center" wrapText="1"/>
    </xf>
    <xf numFmtId="177" fontId="6" fillId="0" borderId="13" xfId="0" applyNumberFormat="1" applyFont="1" applyFill="1" applyBorder="1" applyAlignment="1">
      <alignment horizontal="center" vertical="center"/>
    </xf>
    <xf numFmtId="49" fontId="14" fillId="0" borderId="13" xfId="0" applyNumberFormat="1" applyFont="1" applyFill="1" applyBorder="1" applyAlignment="1">
      <alignment horizontal="center" vertical="center"/>
    </xf>
    <xf numFmtId="0" fontId="3" fillId="0" borderId="19" xfId="0" applyFont="1" applyFill="1" applyBorder="1" applyAlignment="1">
      <alignment vertical="center" wrapText="1"/>
    </xf>
    <xf numFmtId="0" fontId="3" fillId="0" borderId="4" xfId="0" applyFont="1" applyFill="1" applyBorder="1" applyAlignment="1">
      <alignment horizontal="center" wrapText="1"/>
    </xf>
    <xf numFmtId="0" fontId="3" fillId="0" borderId="25" xfId="0" applyFont="1" applyFill="1" applyBorder="1" applyAlignment="1">
      <alignment horizontal="center" vertical="center" wrapText="1"/>
    </xf>
    <xf numFmtId="0" fontId="3" fillId="0" borderId="25" xfId="0" applyFont="1" applyFill="1" applyBorder="1" applyAlignment="1">
      <alignment horizontal="left" vertical="center" wrapText="1"/>
    </xf>
    <xf numFmtId="0" fontId="3" fillId="0" borderId="0" xfId="0" applyFont="1" applyFill="1" applyAlignment="1">
      <alignment horizontal="center" vertical="center" wrapText="1"/>
    </xf>
    <xf numFmtId="0" fontId="3" fillId="0" borderId="13" xfId="0" applyFont="1" applyFill="1" applyBorder="1" applyAlignment="1">
      <alignment horizontal="left" vertical="center" wrapText="1"/>
    </xf>
    <xf numFmtId="3" fontId="3" fillId="0" borderId="4" xfId="0" applyNumberFormat="1" applyFont="1" applyFill="1" applyBorder="1" applyAlignment="1">
      <alignment horizontal="right" vertical="center" wrapText="1"/>
    </xf>
    <xf numFmtId="0" fontId="2" fillId="0" borderId="0" xfId="0" applyFont="1" applyFill="1" applyBorder="1" applyAlignment="1">
      <alignment horizontal="left" vertical="center"/>
    </xf>
    <xf numFmtId="0" fontId="3" fillId="0" borderId="2" xfId="0" applyFont="1" applyFill="1" applyBorder="1" applyAlignment="1">
      <alignment horizontal="left" vertical="center" wrapText="1"/>
    </xf>
    <xf numFmtId="3" fontId="3" fillId="0" borderId="6" xfId="0" applyNumberFormat="1" applyFont="1" applyFill="1" applyBorder="1" applyAlignment="1">
      <alignment horizontal="center" vertical="center" wrapText="1"/>
    </xf>
    <xf numFmtId="0" fontId="3" fillId="2" borderId="6"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0" borderId="26"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3" xfId="0" applyFont="1" applyFill="1" applyBorder="1" applyAlignment="1">
      <alignment horizontal="left" vertical="center" wrapText="1"/>
    </xf>
    <xf numFmtId="0" fontId="15" fillId="0" borderId="13" xfId="0" applyFont="1" applyFill="1" applyBorder="1" applyAlignment="1">
      <alignment horizontal="left" vertical="center"/>
    </xf>
    <xf numFmtId="0" fontId="16" fillId="2" borderId="13"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13" xfId="0" applyFont="1" applyFill="1" applyBorder="1" applyAlignment="1">
      <alignment horizontal="justify" vertical="center"/>
    </xf>
    <xf numFmtId="9" fontId="3" fillId="0" borderId="13" xfId="0" applyNumberFormat="1" applyFont="1" applyFill="1" applyBorder="1" applyAlignment="1">
      <alignment horizontal="center" vertical="center" wrapText="1"/>
    </xf>
    <xf numFmtId="9" fontId="3" fillId="2" borderId="13" xfId="0" applyNumberFormat="1" applyFont="1" applyFill="1" applyBorder="1" applyAlignment="1">
      <alignment horizontal="left" vertical="center" wrapText="1"/>
    </xf>
    <xf numFmtId="49" fontId="14" fillId="0" borderId="13" xfId="0" applyNumberFormat="1" applyFont="1" applyFill="1" applyBorder="1" applyAlignment="1">
      <alignment horizontal="left" vertical="center"/>
    </xf>
    <xf numFmtId="49" fontId="18" fillId="0" borderId="13" xfId="0" applyNumberFormat="1" applyFont="1" applyFill="1" applyBorder="1" applyAlignment="1">
      <alignment horizontal="left" vertical="center"/>
    </xf>
    <xf numFmtId="3" fontId="3" fillId="0" borderId="13" xfId="0" applyNumberFormat="1" applyFont="1" applyFill="1" applyBorder="1" applyAlignment="1">
      <alignment horizontal="center" vertical="center" wrapText="1"/>
    </xf>
    <xf numFmtId="0" fontId="3" fillId="2" borderId="4"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1" fillId="0" borderId="6" xfId="0" applyFont="1" applyFill="1" applyBorder="1" applyAlignment="1">
      <alignment horizontal="center" vertical="center"/>
    </xf>
    <xf numFmtId="0" fontId="3" fillId="0" borderId="4" xfId="0" applyFont="1" applyFill="1" applyBorder="1" applyAlignment="1">
      <alignment horizontal="left" wrapText="1"/>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9" fontId="3" fillId="0" borderId="4" xfId="0" applyNumberFormat="1" applyFont="1" applyFill="1" applyBorder="1" applyAlignment="1">
      <alignment horizontal="center" vertical="center" wrapText="1"/>
    </xf>
    <xf numFmtId="0" fontId="3" fillId="0" borderId="6" xfId="0" applyFont="1" applyFill="1" applyBorder="1" applyAlignment="1">
      <alignment horizontal="justify" vertical="center" wrapText="1"/>
    </xf>
    <xf numFmtId="0" fontId="3" fillId="0" borderId="4" xfId="0" applyFont="1" applyFill="1" applyBorder="1" applyAlignment="1">
      <alignment horizontal="right" vertical="center" wrapText="1"/>
    </xf>
    <xf numFmtId="0" fontId="3" fillId="0" borderId="4" xfId="0" applyFont="1" applyFill="1" applyBorder="1" applyAlignment="1">
      <alignment horizontal="justify" vertical="center" wrapText="1"/>
    </xf>
    <xf numFmtId="0" fontId="3" fillId="0" borderId="8"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19" fillId="0" borderId="23" xfId="0" applyFont="1" applyFill="1" applyBorder="1" applyAlignment="1">
      <alignment vertical="center" wrapText="1"/>
    </xf>
    <xf numFmtId="0" fontId="10" fillId="0" borderId="13" xfId="0" applyFont="1" applyFill="1" applyBorder="1" applyAlignment="1">
      <alignment horizontal="center" vertical="center" wrapText="1"/>
    </xf>
    <xf numFmtId="0" fontId="19" fillId="0" borderId="25"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9" fillId="0" borderId="13"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4" xfId="0" applyFont="1" applyFill="1" applyBorder="1" applyAlignment="1">
      <alignment horizontal="center" vertical="center" wrapText="1"/>
    </xf>
    <xf numFmtId="9" fontId="19" fillId="0" borderId="25" xfId="0" applyNumberFormat="1" applyFont="1" applyFill="1" applyBorder="1" applyAlignment="1">
      <alignment horizontal="center" vertical="center" wrapText="1"/>
    </xf>
    <xf numFmtId="0" fontId="10" fillId="0" borderId="19" xfId="0" applyFont="1" applyFill="1" applyBorder="1" applyAlignment="1">
      <alignment horizontal="center" vertical="center" wrapText="1"/>
    </xf>
    <xf numFmtId="9" fontId="19" fillId="0" borderId="13" xfId="0" applyNumberFormat="1" applyFont="1" applyFill="1" applyBorder="1" applyAlignment="1">
      <alignment horizontal="center" vertical="center" wrapText="1"/>
    </xf>
    <xf numFmtId="49" fontId="19" fillId="0" borderId="25" xfId="0" applyNumberFormat="1" applyFont="1" applyFill="1" applyBorder="1" applyAlignment="1">
      <alignment horizontal="center" vertical="center" wrapText="1"/>
    </xf>
    <xf numFmtId="49" fontId="19" fillId="0" borderId="13" xfId="0" applyNumberFormat="1" applyFont="1" applyFill="1" applyBorder="1" applyAlignment="1">
      <alignment horizontal="center" vertical="center" wrapText="1"/>
    </xf>
    <xf numFmtId="0" fontId="19" fillId="0" borderId="25" xfId="0" applyNumberFormat="1" applyFont="1" applyFill="1" applyBorder="1" applyAlignment="1" applyProtection="1">
      <alignment horizontal="center" vertical="center" wrapText="1"/>
    </xf>
    <xf numFmtId="0" fontId="19" fillId="0" borderId="13" xfId="0" applyNumberFormat="1" applyFont="1" applyFill="1" applyBorder="1" applyAlignment="1" applyProtection="1">
      <alignment horizontal="center" vertical="center" wrapText="1"/>
    </xf>
    <xf numFmtId="0" fontId="10" fillId="0" borderId="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6" xfId="0" applyFont="1" applyFill="1" applyBorder="1" applyAlignment="1">
      <alignment horizontal="left" vertical="center" wrapText="1"/>
    </xf>
    <xf numFmtId="0" fontId="1" fillId="0" borderId="13" xfId="0" applyFont="1" applyFill="1" applyBorder="1" applyAlignment="1">
      <alignment horizontal="center" vertical="center"/>
    </xf>
    <xf numFmtId="0" fontId="3" fillId="0" borderId="19" xfId="0" applyFont="1" applyFill="1" applyBorder="1" applyAlignment="1">
      <alignment horizontal="center" vertical="center" wrapText="1"/>
    </xf>
    <xf numFmtId="0" fontId="20" fillId="0" borderId="21" xfId="0" applyFont="1" applyFill="1" applyBorder="1" applyAlignment="1">
      <alignment horizontal="center" vertical="center" wrapText="1"/>
    </xf>
    <xf numFmtId="0" fontId="1" fillId="0" borderId="13" xfId="0" applyFont="1" applyFill="1" applyBorder="1" applyAlignment="1">
      <alignment vertical="center"/>
    </xf>
    <xf numFmtId="0" fontId="20" fillId="0" borderId="22" xfId="0" applyFont="1" applyFill="1" applyBorder="1" applyAlignment="1">
      <alignment horizontal="center" vertical="center" wrapText="1"/>
    </xf>
    <xf numFmtId="0" fontId="3" fillId="0" borderId="4" xfId="0" applyFont="1" applyFill="1" applyBorder="1" applyAlignment="1">
      <alignment horizontal="justify" wrapText="1"/>
    </xf>
    <xf numFmtId="0" fontId="4" fillId="0" borderId="2" xfId="0" applyFont="1" applyFill="1" applyBorder="1" applyAlignment="1">
      <alignment horizontal="justify" vertical="center" wrapText="1"/>
    </xf>
    <xf numFmtId="0" fontId="5" fillId="0" borderId="0" xfId="0" applyFont="1" applyFill="1" applyBorder="1" applyAlignment="1">
      <alignment horizontal="left" vertical="center"/>
    </xf>
    <xf numFmtId="178" fontId="19" fillId="0" borderId="25" xfId="0" applyNumberFormat="1" applyFont="1" applyFill="1" applyBorder="1" applyAlignment="1">
      <alignment horizontal="center" vertical="center" wrapText="1"/>
    </xf>
    <xf numFmtId="178" fontId="19" fillId="0" borderId="13" xfId="0" applyNumberFormat="1" applyFont="1" applyFill="1" applyBorder="1" applyAlignment="1">
      <alignment horizontal="center" vertical="center" wrapText="1"/>
    </xf>
    <xf numFmtId="9" fontId="10" fillId="0" borderId="19" xfId="0" applyNumberFormat="1" applyFont="1" applyFill="1" applyBorder="1" applyAlignment="1">
      <alignment horizontal="center" vertical="center" wrapText="1"/>
    </xf>
    <xf numFmtId="0" fontId="10" fillId="0" borderId="12" xfId="0" applyFont="1" applyFill="1" applyBorder="1" applyAlignment="1">
      <alignment horizontal="left" vertical="center" wrapText="1"/>
    </xf>
    <xf numFmtId="0" fontId="10" fillId="0" borderId="16" xfId="0" applyFont="1" applyFill="1" applyBorder="1" applyAlignment="1">
      <alignment horizontal="left" vertical="center" wrapText="1"/>
    </xf>
    <xf numFmtId="9" fontId="10" fillId="2" borderId="15" xfId="0" applyNumberFormat="1"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8" xfId="0" applyFont="1" applyFill="1" applyBorder="1" applyAlignment="1">
      <alignment horizontal="left" vertical="center" wrapText="1"/>
    </xf>
    <xf numFmtId="0" fontId="3" fillId="0" borderId="28" xfId="0" applyFont="1" applyFill="1" applyBorder="1" applyAlignment="1">
      <alignment horizontal="center" vertical="center" wrapText="1"/>
    </xf>
    <xf numFmtId="0" fontId="21" fillId="0" borderId="28"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0" borderId="20" xfId="0" applyFont="1" applyFill="1" applyBorder="1" applyAlignment="1">
      <alignment horizontal="left" vertical="center" wrapText="1"/>
    </xf>
    <xf numFmtId="9" fontId="21" fillId="0" borderId="28" xfId="0" applyNumberFormat="1" applyFont="1" applyFill="1" applyBorder="1" applyAlignment="1">
      <alignment horizontal="center" vertical="center" wrapText="1"/>
    </xf>
    <xf numFmtId="0" fontId="21" fillId="0" borderId="28" xfId="0" applyFont="1" applyFill="1" applyBorder="1" applyAlignment="1">
      <alignment horizontal="left" vertical="center" wrapText="1"/>
    </xf>
    <xf numFmtId="49" fontId="21" fillId="0" borderId="28" xfId="0" applyNumberFormat="1" applyFont="1" applyFill="1" applyBorder="1" applyAlignment="1">
      <alignment horizontal="center" vertical="center" wrapText="1"/>
    </xf>
    <xf numFmtId="0" fontId="21" fillId="0" borderId="28" xfId="0" applyFont="1" applyFill="1" applyBorder="1" applyAlignment="1">
      <alignment vertical="center" wrapText="1"/>
    </xf>
    <xf numFmtId="178" fontId="21" fillId="0" borderId="28" xfId="0" applyNumberFormat="1" applyFont="1" applyFill="1" applyBorder="1" applyAlignment="1">
      <alignment horizontal="center" vertical="center" wrapText="1"/>
    </xf>
    <xf numFmtId="9" fontId="3" fillId="0" borderId="28" xfId="0" applyNumberFormat="1" applyFont="1" applyFill="1" applyBorder="1" applyAlignment="1">
      <alignment horizontal="center" vertical="center" wrapText="1"/>
    </xf>
    <xf numFmtId="9" fontId="3" fillId="0" borderId="19" xfId="0" applyNumberFormat="1" applyFont="1" applyFill="1" applyBorder="1" applyAlignment="1">
      <alignment horizontal="center" vertical="center" wrapText="1"/>
    </xf>
    <xf numFmtId="0" fontId="21" fillId="0" borderId="4" xfId="0" applyFont="1" applyFill="1" applyBorder="1" applyAlignment="1">
      <alignment horizontal="center" vertical="center" wrapText="1"/>
    </xf>
    <xf numFmtId="178" fontId="3" fillId="2" borderId="4" xfId="0" applyNumberFormat="1" applyFont="1" applyFill="1" applyBorder="1" applyAlignment="1">
      <alignment horizontal="center" vertical="center" wrapText="1"/>
    </xf>
    <xf numFmtId="0" fontId="21" fillId="0" borderId="29" xfId="0" applyFont="1" applyFill="1" applyBorder="1" applyAlignment="1">
      <alignment vertical="center" wrapText="1"/>
    </xf>
    <xf numFmtId="0" fontId="21" fillId="0" borderId="13" xfId="0" applyFont="1" applyFill="1" applyBorder="1" applyAlignment="1">
      <alignment horizontal="center" vertical="center" wrapText="1"/>
    </xf>
    <xf numFmtId="0" fontId="21" fillId="0" borderId="13" xfId="0" applyNumberFormat="1" applyFont="1" applyFill="1" applyBorder="1" applyAlignment="1" applyProtection="1">
      <alignment horizontal="center" vertical="center" wrapText="1"/>
    </xf>
    <xf numFmtId="0" fontId="3" fillId="0" borderId="6" xfId="0" applyFont="1" applyFill="1" applyBorder="1" applyAlignment="1">
      <alignment horizontal="left" vertical="center" wrapText="1"/>
    </xf>
    <xf numFmtId="0" fontId="20" fillId="0" borderId="13" xfId="0" applyFont="1" applyFill="1" applyBorder="1" applyAlignment="1">
      <alignment horizontal="center" vertical="center" wrapText="1"/>
    </xf>
    <xf numFmtId="0" fontId="1" fillId="0" borderId="0" xfId="0" applyFont="1" applyFill="1" applyBorder="1" applyAlignment="1">
      <alignment horizontal="left" vertical="center"/>
    </xf>
    <xf numFmtId="0" fontId="22" fillId="0" borderId="1"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2" xfId="0" applyFont="1" applyFill="1" applyBorder="1" applyAlignment="1">
      <alignment horizontal="center" vertical="center"/>
    </xf>
    <xf numFmtId="179" fontId="3" fillId="0" borderId="4" xfId="0" applyNumberFormat="1" applyFont="1" applyFill="1" applyBorder="1" applyAlignment="1">
      <alignment horizontal="center" vertical="center"/>
    </xf>
    <xf numFmtId="0" fontId="23" fillId="0" borderId="4" xfId="0" applyFont="1" applyFill="1" applyBorder="1" applyAlignment="1">
      <alignment horizontal="center" vertical="center"/>
    </xf>
    <xf numFmtId="0" fontId="4" fillId="0" borderId="26" xfId="0" applyFont="1" applyFill="1" applyBorder="1" applyAlignment="1">
      <alignment horizontal="center" vertical="center" wrapText="1"/>
    </xf>
    <xf numFmtId="176" fontId="3" fillId="0" borderId="4" xfId="0" applyNumberFormat="1" applyFont="1" applyFill="1" applyBorder="1" applyAlignment="1">
      <alignment horizontal="center" vertical="center"/>
    </xf>
    <xf numFmtId="179" fontId="3" fillId="2" borderId="4" xfId="0" applyNumberFormat="1" applyFont="1" applyFill="1" applyBorder="1" applyAlignment="1">
      <alignment horizontal="center" vertical="center"/>
    </xf>
    <xf numFmtId="0" fontId="3" fillId="2" borderId="4" xfId="0" applyFont="1" applyFill="1" applyBorder="1" applyAlignment="1">
      <alignment horizontal="center" vertical="center"/>
    </xf>
    <xf numFmtId="0" fontId="1" fillId="0" borderId="26" xfId="0" applyFont="1" applyFill="1" applyBorder="1" applyAlignment="1">
      <alignment vertical="center"/>
    </xf>
    <xf numFmtId="176" fontId="3" fillId="2" borderId="4" xfId="0" applyNumberFormat="1" applyFont="1" applyFill="1" applyBorder="1" applyAlignment="1">
      <alignment horizontal="center" vertical="center"/>
    </xf>
    <xf numFmtId="0" fontId="3" fillId="0" borderId="6" xfId="0" applyFont="1" applyFill="1" applyBorder="1" applyAlignment="1">
      <alignment horizontal="justify" vertical="center"/>
    </xf>
    <xf numFmtId="176" fontId="3" fillId="0" borderId="6" xfId="0" applyNumberFormat="1" applyFont="1" applyFill="1" applyBorder="1" applyAlignment="1">
      <alignment horizontal="center" vertical="center" wrapText="1"/>
    </xf>
    <xf numFmtId="0" fontId="3" fillId="0" borderId="4" xfId="0" applyFont="1" applyFill="1" applyBorder="1" applyAlignment="1">
      <alignment horizontal="right" vertical="center"/>
    </xf>
    <xf numFmtId="0" fontId="3" fillId="0" borderId="6" xfId="0" applyFont="1" applyFill="1" applyBorder="1" applyAlignment="1">
      <alignment horizontal="right" vertical="center"/>
    </xf>
    <xf numFmtId="0" fontId="3" fillId="0" borderId="0" xfId="0" applyFont="1" applyFill="1" applyBorder="1" applyAlignment="1">
      <alignment horizontal="right" vertical="center"/>
    </xf>
    <xf numFmtId="176" fontId="3" fillId="0" borderId="3" xfId="0" applyNumberFormat="1" applyFont="1" applyFill="1" applyBorder="1" applyAlignment="1">
      <alignment horizontal="center" vertical="center"/>
    </xf>
    <xf numFmtId="0" fontId="1" fillId="0" borderId="3" xfId="0" applyFont="1" applyFill="1" applyBorder="1" applyAlignment="1">
      <alignment vertical="center"/>
    </xf>
    <xf numFmtId="176" fontId="3" fillId="0" borderId="26" xfId="0" applyNumberFormat="1" applyFont="1" applyFill="1" applyBorder="1" applyAlignment="1">
      <alignment horizontal="center" vertical="center"/>
    </xf>
    <xf numFmtId="176" fontId="3" fillId="0" borderId="6" xfId="0" applyNumberFormat="1" applyFont="1" applyFill="1" applyBorder="1" applyAlignment="1">
      <alignment horizontal="center" vertical="center"/>
    </xf>
    <xf numFmtId="176" fontId="3" fillId="2" borderId="6" xfId="0" applyNumberFormat="1" applyFont="1" applyFill="1" applyBorder="1" applyAlignment="1">
      <alignment horizontal="center" vertical="center"/>
    </xf>
    <xf numFmtId="179" fontId="3" fillId="2" borderId="6" xfId="0" applyNumberFormat="1" applyFont="1" applyFill="1" applyBorder="1" applyAlignment="1">
      <alignment horizontal="center" vertical="center"/>
    </xf>
    <xf numFmtId="0" fontId="3" fillId="2" borderId="6" xfId="0" applyFont="1" applyFill="1" applyBorder="1" applyAlignment="1">
      <alignment horizontal="center" vertical="center"/>
    </xf>
    <xf numFmtId="0" fontId="23" fillId="0" borderId="6" xfId="0" applyFont="1" applyFill="1" applyBorder="1" applyAlignment="1">
      <alignment horizontal="center" vertical="center"/>
    </xf>
    <xf numFmtId="0" fontId="3" fillId="0" borderId="27" xfId="0" applyFont="1" applyFill="1" applyBorder="1" applyAlignment="1">
      <alignment horizontal="center" vertical="center" wrapText="1"/>
    </xf>
    <xf numFmtId="0" fontId="1" fillId="0" borderId="30" xfId="0" applyFont="1" applyFill="1" applyBorder="1" applyAlignment="1">
      <alignment vertical="center" wrapText="1"/>
    </xf>
    <xf numFmtId="0" fontId="1" fillId="0" borderId="31" xfId="0" applyFont="1" applyFill="1" applyBorder="1" applyAlignment="1">
      <alignment vertical="center" wrapText="1"/>
    </xf>
    <xf numFmtId="0" fontId="1" fillId="0" borderId="32" xfId="0" applyFont="1" applyFill="1" applyBorder="1" applyAlignment="1">
      <alignment vertical="center" wrapText="1"/>
    </xf>
    <xf numFmtId="0" fontId="1" fillId="0" borderId="33" xfId="0" applyFont="1" applyFill="1" applyBorder="1" applyAlignment="1">
      <alignment vertical="center" wrapText="1"/>
    </xf>
    <xf numFmtId="0" fontId="1" fillId="0" borderId="4" xfId="0" applyFont="1" applyFill="1" applyBorder="1" applyAlignment="1">
      <alignment vertical="center" wrapText="1"/>
    </xf>
    <xf numFmtId="0" fontId="1" fillId="0" borderId="14" xfId="0" applyFont="1" applyFill="1" applyBorder="1" applyAlignment="1">
      <alignment vertical="center" wrapText="1"/>
    </xf>
    <xf numFmtId="0" fontId="1" fillId="0" borderId="34" xfId="0" applyFont="1" applyFill="1" applyBorder="1" applyAlignment="1">
      <alignment vertical="center" wrapText="1"/>
    </xf>
    <xf numFmtId="0" fontId="1" fillId="0" borderId="15" xfId="0" applyFont="1" applyFill="1" applyBorder="1" applyAlignment="1">
      <alignment vertical="center" wrapText="1"/>
    </xf>
    <xf numFmtId="0" fontId="1" fillId="0" borderId="19" xfId="0" applyFont="1" applyFill="1" applyBorder="1" applyAlignment="1">
      <alignment vertical="center" wrapText="1"/>
    </xf>
    <xf numFmtId="0" fontId="3" fillId="0" borderId="5" xfId="0" applyFont="1" applyFill="1" applyBorder="1" applyAlignment="1">
      <alignment horizontal="center" vertical="center"/>
    </xf>
    <xf numFmtId="0" fontId="3" fillId="0" borderId="35"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2" xfId="0" applyFont="1" applyFill="1" applyBorder="1" applyAlignment="1">
      <alignment horizontal="center" vertical="center"/>
    </xf>
    <xf numFmtId="9" fontId="3" fillId="0" borderId="2" xfId="0" applyNumberFormat="1" applyFont="1" applyFill="1" applyBorder="1" applyAlignment="1">
      <alignment horizontal="center" vertical="center" wrapText="1"/>
    </xf>
    <xf numFmtId="9" fontId="3" fillId="0" borderId="4" xfId="0" applyNumberFormat="1" applyFont="1" applyFill="1" applyBorder="1" applyAlignment="1">
      <alignment horizontal="center" vertical="center"/>
    </xf>
    <xf numFmtId="0" fontId="3" fillId="0" borderId="36" xfId="0" applyFont="1" applyFill="1" applyBorder="1" applyAlignment="1">
      <alignment horizontal="center" vertical="center" wrapText="1"/>
    </xf>
    <xf numFmtId="0" fontId="24" fillId="0" borderId="37" xfId="0" applyFont="1" applyFill="1" applyBorder="1" applyAlignment="1">
      <alignment horizontal="justify" vertical="center" wrapText="1"/>
    </xf>
    <xf numFmtId="0" fontId="24" fillId="0" borderId="11" xfId="0" applyFont="1" applyFill="1" applyBorder="1" applyAlignment="1">
      <alignment horizontal="justify" vertical="center" wrapText="1"/>
    </xf>
    <xf numFmtId="0" fontId="24" fillId="0" borderId="20" xfId="0" applyFont="1" applyFill="1" applyBorder="1" applyAlignment="1">
      <alignment horizontal="left" vertical="center" wrapText="1"/>
    </xf>
    <xf numFmtId="0" fontId="24" fillId="0" borderId="15" xfId="0" applyFont="1" applyFill="1" applyBorder="1" applyAlignment="1">
      <alignment horizontal="justify" vertical="center" wrapText="1"/>
    </xf>
    <xf numFmtId="0" fontId="24" fillId="0" borderId="19" xfId="0" applyFont="1" applyFill="1" applyBorder="1" applyAlignment="1">
      <alignment horizontal="left" vertical="center" wrapText="1"/>
    </xf>
    <xf numFmtId="0" fontId="25" fillId="0" borderId="19" xfId="0" applyFont="1" applyFill="1" applyBorder="1" applyAlignment="1">
      <alignment horizontal="left" vertical="center" wrapText="1"/>
    </xf>
    <xf numFmtId="0" fontId="26" fillId="0" borderId="19" xfId="0" applyFont="1" applyFill="1" applyBorder="1" applyAlignment="1">
      <alignment horizontal="left" vertical="center" wrapText="1"/>
    </xf>
    <xf numFmtId="0" fontId="24" fillId="0" borderId="38" xfId="0" applyFont="1" applyFill="1" applyBorder="1" applyAlignment="1">
      <alignment horizontal="justify" vertical="center" wrapText="1"/>
    </xf>
    <xf numFmtId="0" fontId="24" fillId="0" borderId="14" xfId="0" applyFont="1" applyFill="1" applyBorder="1" applyAlignment="1">
      <alignment horizontal="justify" vertical="center" wrapText="1"/>
    </xf>
    <xf numFmtId="0" fontId="24" fillId="0" borderId="34" xfId="0" applyFont="1" applyFill="1" applyBorder="1" applyAlignment="1">
      <alignment horizontal="justify" vertical="center" wrapText="1"/>
    </xf>
    <xf numFmtId="0" fontId="14" fillId="0" borderId="0" xfId="0" applyFont="1" applyFill="1" applyBorder="1" applyAlignment="1"/>
    <xf numFmtId="0" fontId="14" fillId="0" borderId="0" xfId="0" applyFont="1" applyFill="1" applyBorder="1" applyAlignment="1">
      <alignment horizontal="center"/>
    </xf>
    <xf numFmtId="0" fontId="14" fillId="0" borderId="0" xfId="49" applyFill="1" applyBorder="1" applyAlignment="1">
      <alignment vertical="center"/>
    </xf>
    <xf numFmtId="0" fontId="14" fillId="0" borderId="0" xfId="49" applyFill="1" applyBorder="1" applyAlignment="1">
      <alignment vertical="center" wrapText="1"/>
    </xf>
    <xf numFmtId="0" fontId="27" fillId="0" borderId="0" xfId="0" applyFont="1" applyFill="1" applyBorder="1" applyAlignment="1">
      <alignment horizontal="center"/>
    </xf>
    <xf numFmtId="0" fontId="27" fillId="0" borderId="0" xfId="0" applyFont="1" applyFill="1" applyBorder="1" applyAlignment="1">
      <alignment horizontal="center" wrapText="1"/>
    </xf>
    <xf numFmtId="0" fontId="28" fillId="0" borderId="0" xfId="0" applyFont="1" applyFill="1" applyBorder="1" applyAlignment="1"/>
    <xf numFmtId="0" fontId="14" fillId="0" borderId="0" xfId="0" applyFont="1" applyFill="1" applyBorder="1" applyAlignment="1">
      <alignment wrapText="1"/>
    </xf>
    <xf numFmtId="0" fontId="29" fillId="0" borderId="0" xfId="0" applyFont="1" applyFill="1" applyBorder="1" applyAlignment="1">
      <alignment horizontal="right"/>
    </xf>
    <xf numFmtId="0" fontId="29" fillId="0" borderId="0" xfId="0" applyFont="1" applyFill="1" applyBorder="1" applyAlignment="1"/>
    <xf numFmtId="0" fontId="5" fillId="0" borderId="0" xfId="0" applyFont="1" applyFill="1" applyAlignment="1">
      <alignment horizontal="left"/>
    </xf>
    <xf numFmtId="0" fontId="28" fillId="0" borderId="0" xfId="0" applyFont="1" applyFill="1" applyAlignment="1">
      <alignment horizontal="left"/>
    </xf>
    <xf numFmtId="0" fontId="29" fillId="0" borderId="0" xfId="0" applyFont="1" applyFill="1" applyBorder="1" applyAlignment="1">
      <alignment horizontal="center"/>
    </xf>
    <xf numFmtId="0" fontId="30" fillId="0" borderId="13" xfId="0" applyFont="1" applyFill="1" applyBorder="1" applyAlignment="1">
      <alignment horizontal="center" vertical="center" shrinkToFit="1"/>
    </xf>
    <xf numFmtId="0" fontId="30" fillId="0" borderId="39" xfId="0" applyFont="1" applyFill="1" applyBorder="1" applyAlignment="1">
      <alignment horizontal="center" vertical="center" shrinkToFit="1"/>
    </xf>
    <xf numFmtId="0" fontId="30" fillId="0" borderId="13" xfId="0" applyFont="1" applyFill="1" applyBorder="1" applyAlignment="1">
      <alignment horizontal="center" vertical="center" wrapText="1"/>
    </xf>
    <xf numFmtId="4" fontId="30" fillId="0" borderId="39" xfId="0" applyNumberFormat="1" applyFont="1" applyFill="1" applyBorder="1" applyAlignment="1">
      <alignment horizontal="center" vertical="center" shrinkToFit="1"/>
    </xf>
    <xf numFmtId="4" fontId="30" fillId="0" borderId="40" xfId="0" applyNumberFormat="1" applyFont="1" applyFill="1" applyBorder="1" applyAlignment="1">
      <alignment horizontal="center" vertical="center" shrinkToFit="1"/>
    </xf>
    <xf numFmtId="4" fontId="30" fillId="0" borderId="40" xfId="0" applyNumberFormat="1" applyFont="1" applyFill="1" applyBorder="1" applyAlignment="1">
      <alignment horizontal="center" vertical="center" wrapText="1" shrinkToFit="1"/>
    </xf>
    <xf numFmtId="4" fontId="30" fillId="0" borderId="41" xfId="0" applyNumberFormat="1" applyFont="1" applyFill="1" applyBorder="1" applyAlignment="1">
      <alignment horizontal="center" vertical="center" shrinkToFit="1"/>
    </xf>
    <xf numFmtId="0" fontId="30" fillId="0" borderId="13" xfId="0" applyFont="1" applyFill="1" applyBorder="1" applyAlignment="1">
      <alignment horizontal="center" vertical="center" wrapText="1" shrinkToFit="1"/>
    </xf>
    <xf numFmtId="0" fontId="30" fillId="0" borderId="41" xfId="0" applyFont="1" applyFill="1" applyBorder="1" applyAlignment="1">
      <alignment horizontal="center" vertical="center" shrinkToFit="1"/>
    </xf>
    <xf numFmtId="0" fontId="30" fillId="0" borderId="40" xfId="0" applyFont="1" applyFill="1" applyBorder="1" applyAlignment="1">
      <alignment horizontal="center" vertical="center" shrinkToFit="1"/>
    </xf>
    <xf numFmtId="0" fontId="30" fillId="0" borderId="42" xfId="0" applyFont="1" applyFill="1" applyBorder="1" applyAlignment="1">
      <alignment horizontal="center" vertical="center" shrinkToFit="1"/>
    </xf>
    <xf numFmtId="4" fontId="30" fillId="0" borderId="13" xfId="0" applyNumberFormat="1" applyFont="1" applyFill="1" applyBorder="1" applyAlignment="1">
      <alignment horizontal="center" vertical="center" shrinkToFit="1"/>
    </xf>
    <xf numFmtId="4" fontId="30" fillId="0" borderId="23" xfId="0" applyNumberFormat="1" applyFont="1" applyFill="1" applyBorder="1" applyAlignment="1">
      <alignment horizontal="center" vertical="center" shrinkToFit="1"/>
    </xf>
    <xf numFmtId="4" fontId="30" fillId="0" borderId="25" xfId="0" applyNumberFormat="1" applyFont="1" applyFill="1" applyBorder="1" applyAlignment="1">
      <alignment horizontal="center" vertical="center" shrinkToFit="1"/>
    </xf>
    <xf numFmtId="4" fontId="30" fillId="0" borderId="13" xfId="0" applyNumberFormat="1" applyFont="1" applyFill="1" applyBorder="1" applyAlignment="1">
      <alignment horizontal="center" vertical="center" wrapText="1" shrinkToFit="1"/>
    </xf>
    <xf numFmtId="0" fontId="14" fillId="0" borderId="13" xfId="0" applyFont="1" applyFill="1" applyBorder="1" applyAlignment="1">
      <alignment horizontal="center" vertical="center"/>
    </xf>
    <xf numFmtId="0" fontId="30" fillId="0" borderId="43" xfId="0" applyFont="1" applyFill="1" applyBorder="1" applyAlignment="1">
      <alignment horizontal="center" vertical="center" shrinkToFit="1"/>
    </xf>
    <xf numFmtId="0" fontId="30" fillId="0" borderId="44" xfId="0" applyFont="1" applyFill="1" applyBorder="1" applyAlignment="1">
      <alignment horizontal="center" vertical="center" shrinkToFit="1"/>
    </xf>
    <xf numFmtId="0" fontId="30" fillId="0" borderId="45" xfId="0" applyFont="1" applyFill="1" applyBorder="1" applyAlignment="1">
      <alignment horizontal="center" vertical="center" shrinkToFit="1"/>
    </xf>
    <xf numFmtId="49" fontId="30" fillId="0" borderId="13" xfId="0" applyNumberFormat="1" applyFont="1" applyFill="1" applyBorder="1" applyAlignment="1">
      <alignment horizontal="center" vertical="center" shrinkToFit="1"/>
    </xf>
    <xf numFmtId="49" fontId="30" fillId="0" borderId="23" xfId="0" applyNumberFormat="1" applyFont="1" applyFill="1" applyBorder="1" applyAlignment="1">
      <alignment horizontal="center" vertical="center" shrinkToFit="1"/>
    </xf>
    <xf numFmtId="0" fontId="30" fillId="0" borderId="13" xfId="0" applyFont="1" applyFill="1" applyBorder="1" applyAlignment="1">
      <alignment horizontal="left" vertical="center" shrinkToFit="1"/>
    </xf>
    <xf numFmtId="4" fontId="30" fillId="0" borderId="13" xfId="0" applyNumberFormat="1" applyFont="1" applyFill="1" applyBorder="1" applyAlignment="1">
      <alignment horizontal="right" vertical="center" shrinkToFit="1"/>
    </xf>
    <xf numFmtId="4" fontId="30" fillId="0" borderId="13" xfId="0" applyNumberFormat="1" applyFont="1" applyFill="1" applyBorder="1" applyAlignment="1">
      <alignment horizontal="right" vertical="center" wrapText="1" shrinkToFit="1"/>
    </xf>
    <xf numFmtId="0" fontId="14" fillId="0" borderId="13" xfId="0" applyFont="1" applyFill="1" applyBorder="1" applyAlignment="1"/>
    <xf numFmtId="0" fontId="18" fillId="0" borderId="0" xfId="0" applyFont="1" applyFill="1" applyBorder="1" applyAlignment="1">
      <alignment horizontal="left" vertical="top" wrapText="1"/>
    </xf>
    <xf numFmtId="4" fontId="30" fillId="0" borderId="0" xfId="0" applyNumberFormat="1" applyFont="1" applyFill="1" applyBorder="1" applyAlignment="1">
      <alignment horizontal="right" vertical="center" wrapText="1" shrinkToFit="1"/>
    </xf>
    <xf numFmtId="0" fontId="31" fillId="0" borderId="0" xfId="0" applyFont="1" applyAlignment="1">
      <alignment horizontal="center" vertical="center"/>
    </xf>
    <xf numFmtId="0" fontId="18" fillId="0" borderId="0" xfId="0" applyFont="1" applyAlignment="1"/>
    <xf numFmtId="0" fontId="32" fillId="2" borderId="46" xfId="0" applyNumberFormat="1" applyFont="1" applyFill="1" applyBorder="1" applyAlignment="1">
      <alignment horizontal="center" vertical="center"/>
    </xf>
    <xf numFmtId="0" fontId="32" fillId="2" borderId="46" xfId="0" applyNumberFormat="1" applyFont="1" applyFill="1" applyBorder="1" applyAlignment="1">
      <alignment horizontal="left" vertical="center"/>
    </xf>
    <xf numFmtId="4" fontId="32" fillId="3" borderId="46" xfId="0" applyNumberFormat="1" applyFont="1" applyFill="1" applyBorder="1" applyAlignment="1">
      <alignment horizontal="right" vertical="center"/>
    </xf>
    <xf numFmtId="3" fontId="32" fillId="3" borderId="46" xfId="0" applyNumberFormat="1" applyFont="1" applyFill="1" applyBorder="1" applyAlignment="1">
      <alignment horizontal="right" vertical="center"/>
    </xf>
    <xf numFmtId="0" fontId="32" fillId="2" borderId="46" xfId="0" applyNumberFormat="1" applyFont="1" applyFill="1" applyBorder="1" applyAlignment="1">
      <alignment horizontal="left" vertical="center" wrapText="1"/>
    </xf>
    <xf numFmtId="0" fontId="33" fillId="0" borderId="0" xfId="0" applyFont="1" applyAlignment="1"/>
    <xf numFmtId="0" fontId="34" fillId="0" borderId="0" xfId="0" applyFont="1" applyAlignment="1">
      <alignment horizontal="center" vertical="center"/>
    </xf>
    <xf numFmtId="0" fontId="14" fillId="0" borderId="0" xfId="0" applyFont="1" applyAlignment="1"/>
    <xf numFmtId="0" fontId="0" fillId="0" borderId="0" xfId="0" applyFont="1" applyAlignment="1">
      <alignment horizontal="left" vertical="center"/>
    </xf>
    <xf numFmtId="0" fontId="32" fillId="4" borderId="46" xfId="0" applyNumberFormat="1" applyFont="1" applyFill="1" applyBorder="1" applyAlignment="1">
      <alignment horizontal="center" vertical="center" wrapText="1"/>
    </xf>
    <xf numFmtId="0" fontId="32" fillId="4" borderId="46" xfId="0" applyNumberFormat="1" applyFont="1" applyFill="1" applyBorder="1" applyAlignment="1">
      <alignment horizontal="center" vertical="center"/>
    </xf>
    <xf numFmtId="0" fontId="0" fillId="0" borderId="0" xfId="0" applyFont="1" applyAlignment="1">
      <alignment horizontal="center" vertical="center"/>
    </xf>
    <xf numFmtId="0" fontId="32" fillId="4" borderId="46" xfId="0" applyNumberFormat="1" applyFont="1" applyFill="1" applyBorder="1" applyAlignment="1">
      <alignment horizontal="left" vertical="center"/>
    </xf>
    <xf numFmtId="4" fontId="5" fillId="3" borderId="46" xfId="0" applyNumberFormat="1" applyFont="1" applyFill="1" applyBorder="1" applyAlignment="1">
      <alignment horizontal="right" vertical="center"/>
    </xf>
    <xf numFmtId="0" fontId="32" fillId="2" borderId="46" xfId="0" applyNumberFormat="1" applyFont="1" applyFill="1" applyBorder="1" applyAlignment="1">
      <alignment horizontal="right" vertical="center"/>
    </xf>
    <xf numFmtId="0" fontId="5" fillId="2" borderId="46" xfId="0" applyNumberFormat="1" applyFont="1" applyFill="1" applyBorder="1" applyAlignment="1">
      <alignment horizontal="right" vertical="center"/>
    </xf>
    <xf numFmtId="4" fontId="32" fillId="4" borderId="46" xfId="0" applyNumberFormat="1" applyFont="1" applyFill="1" applyBorder="1" applyAlignment="1">
      <alignment horizontal="center" vertical="center"/>
    </xf>
    <xf numFmtId="4" fontId="32" fillId="2" borderId="46" xfId="0" applyNumberFormat="1"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tableStyles count="0" defaultTableStyle="TableStyleMedium2" defaultPivotStyle="PivotStyleLight16"/>
  <colors>
    <mruColors>
      <color rgb="00FF0000"/>
      <color rgb="00CCFFCC"/>
      <color rgb="00F1F1F1"/>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3" sqref="A3"/>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1:6">
      <c r="C1" s="298" t="s">
        <v>0</v>
      </c>
    </row>
    <row r="2" ht="14.25" spans="1:6">
      <c r="F2" s="299" t="s">
        <v>1</v>
      </c>
    </row>
    <row r="3" ht="14.25" spans="1:6">
      <c r="A3" s="299" t="s">
        <v>2</v>
      </c>
      <c r="F3" s="299" t="s">
        <v>3</v>
      </c>
    </row>
    <row r="4" ht="19.5" customHeight="1" spans="1:6">
      <c r="A4" s="302" t="s">
        <v>4</v>
      </c>
      <c r="B4" s="302"/>
      <c r="C4" s="302"/>
      <c r="D4" s="302" t="s">
        <v>5</v>
      </c>
      <c r="E4" s="302"/>
      <c r="F4" s="302"/>
    </row>
    <row r="5" ht="19.5" customHeight="1" spans="1:6">
      <c r="A5" s="302" t="s">
        <v>6</v>
      </c>
      <c r="B5" s="302" t="s">
        <v>7</v>
      </c>
      <c r="C5" s="302" t="s">
        <v>8</v>
      </c>
      <c r="D5" s="302" t="s">
        <v>9</v>
      </c>
      <c r="E5" s="302" t="s">
        <v>7</v>
      </c>
      <c r="F5" s="302" t="s">
        <v>8</v>
      </c>
    </row>
    <row r="6" ht="19.5" customHeight="1" spans="1:6">
      <c r="A6" s="302" t="s">
        <v>10</v>
      </c>
      <c r="B6" s="302"/>
      <c r="C6" s="302" t="s">
        <v>11</v>
      </c>
      <c r="D6" s="302" t="s">
        <v>10</v>
      </c>
      <c r="E6" s="302"/>
      <c r="F6" s="302" t="s">
        <v>12</v>
      </c>
    </row>
    <row r="7" ht="19.5" customHeight="1" spans="1:6">
      <c r="A7" s="304" t="s">
        <v>13</v>
      </c>
      <c r="B7" s="302" t="s">
        <v>11</v>
      </c>
      <c r="C7" s="294">
        <v>127275465.75</v>
      </c>
      <c r="D7" s="304" t="s">
        <v>14</v>
      </c>
      <c r="E7" s="302" t="s">
        <v>15</v>
      </c>
      <c r="F7" s="294">
        <v>24829016.08</v>
      </c>
    </row>
    <row r="8" ht="19.5" customHeight="1" spans="1:6">
      <c r="A8" s="304" t="s">
        <v>16</v>
      </c>
      <c r="B8" s="302" t="s">
        <v>12</v>
      </c>
      <c r="C8" s="294">
        <v>1339913.39</v>
      </c>
      <c r="D8" s="304" t="s">
        <v>17</v>
      </c>
      <c r="E8" s="302" t="s">
        <v>18</v>
      </c>
      <c r="F8" s="294">
        <v>0</v>
      </c>
    </row>
    <row r="9" ht="19.5" customHeight="1" spans="1:6">
      <c r="A9" s="304" t="s">
        <v>19</v>
      </c>
      <c r="B9" s="302" t="s">
        <v>20</v>
      </c>
      <c r="C9" s="294">
        <v>170620</v>
      </c>
      <c r="D9" s="304" t="s">
        <v>21</v>
      </c>
      <c r="E9" s="302" t="s">
        <v>22</v>
      </c>
      <c r="F9" s="294">
        <v>0</v>
      </c>
    </row>
    <row r="10" ht="19.5" customHeight="1" spans="1:6">
      <c r="A10" s="304" t="s">
        <v>23</v>
      </c>
      <c r="B10" s="302" t="s">
        <v>24</v>
      </c>
      <c r="C10" s="294">
        <v>0</v>
      </c>
      <c r="D10" s="304" t="s">
        <v>25</v>
      </c>
      <c r="E10" s="302" t="s">
        <v>26</v>
      </c>
      <c r="F10" s="294">
        <v>82083</v>
      </c>
    </row>
    <row r="11" ht="19.5" customHeight="1" spans="1:6">
      <c r="A11" s="304" t="s">
        <v>27</v>
      </c>
      <c r="B11" s="302" t="s">
        <v>28</v>
      </c>
      <c r="C11" s="294">
        <v>0</v>
      </c>
      <c r="D11" s="304" t="s">
        <v>29</v>
      </c>
      <c r="E11" s="302" t="s">
        <v>30</v>
      </c>
      <c r="F11" s="294">
        <v>0</v>
      </c>
    </row>
    <row r="12" ht="19.5" customHeight="1" spans="1:6">
      <c r="A12" s="304" t="s">
        <v>31</v>
      </c>
      <c r="B12" s="302" t="s">
        <v>32</v>
      </c>
      <c r="C12" s="294">
        <v>0</v>
      </c>
      <c r="D12" s="304" t="s">
        <v>33</v>
      </c>
      <c r="E12" s="302" t="s">
        <v>34</v>
      </c>
      <c r="F12" s="294">
        <v>20000</v>
      </c>
    </row>
    <row r="13" ht="19.5" customHeight="1" spans="1:6">
      <c r="A13" s="304" t="s">
        <v>35</v>
      </c>
      <c r="B13" s="302" t="s">
        <v>36</v>
      </c>
      <c r="C13" s="294">
        <v>0</v>
      </c>
      <c r="D13" s="304" t="s">
        <v>37</v>
      </c>
      <c r="E13" s="302" t="s">
        <v>38</v>
      </c>
      <c r="F13" s="294">
        <v>964245.9</v>
      </c>
    </row>
    <row r="14" ht="19.5" customHeight="1" spans="1:6">
      <c r="A14" s="304" t="s">
        <v>39</v>
      </c>
      <c r="B14" s="302" t="s">
        <v>40</v>
      </c>
      <c r="C14" s="294">
        <v>0</v>
      </c>
      <c r="D14" s="304" t="s">
        <v>41</v>
      </c>
      <c r="E14" s="302" t="s">
        <v>42</v>
      </c>
      <c r="F14" s="294">
        <v>22118561.22</v>
      </c>
    </row>
    <row r="15" ht="19.5" customHeight="1" spans="1:6">
      <c r="A15" s="304"/>
      <c r="B15" s="302" t="s">
        <v>43</v>
      </c>
      <c r="C15" s="306"/>
      <c r="D15" s="304" t="s">
        <v>44</v>
      </c>
      <c r="E15" s="302" t="s">
        <v>45</v>
      </c>
      <c r="F15" s="294">
        <v>2914480.08</v>
      </c>
    </row>
    <row r="16" ht="19.5" customHeight="1" spans="1:6">
      <c r="A16" s="304"/>
      <c r="B16" s="302" t="s">
        <v>46</v>
      </c>
      <c r="C16" s="306"/>
      <c r="D16" s="304" t="s">
        <v>47</v>
      </c>
      <c r="E16" s="302" t="s">
        <v>48</v>
      </c>
      <c r="F16" s="294">
        <v>1413073.59</v>
      </c>
    </row>
    <row r="17" ht="19.5" customHeight="1" spans="1:6">
      <c r="A17" s="304"/>
      <c r="B17" s="302" t="s">
        <v>49</v>
      </c>
      <c r="C17" s="306"/>
      <c r="D17" s="304" t="s">
        <v>50</v>
      </c>
      <c r="E17" s="302" t="s">
        <v>51</v>
      </c>
      <c r="F17" s="294">
        <v>1147950.26</v>
      </c>
    </row>
    <row r="18" ht="19.5" customHeight="1" spans="1:6">
      <c r="A18" s="304"/>
      <c r="B18" s="302" t="s">
        <v>52</v>
      </c>
      <c r="C18" s="306"/>
      <c r="D18" s="304" t="s">
        <v>53</v>
      </c>
      <c r="E18" s="302" t="s">
        <v>54</v>
      </c>
      <c r="F18" s="294">
        <v>74895465.23</v>
      </c>
    </row>
    <row r="19" ht="19.5" customHeight="1" spans="1:6">
      <c r="A19" s="304"/>
      <c r="B19" s="302" t="s">
        <v>55</v>
      </c>
      <c r="C19" s="306"/>
      <c r="D19" s="304" t="s">
        <v>56</v>
      </c>
      <c r="E19" s="302" t="s">
        <v>57</v>
      </c>
      <c r="F19" s="294">
        <v>41000</v>
      </c>
    </row>
    <row r="20" ht="19.5" customHeight="1" spans="1:6">
      <c r="A20" s="304"/>
      <c r="B20" s="302" t="s">
        <v>58</v>
      </c>
      <c r="C20" s="306"/>
      <c r="D20" s="304" t="s">
        <v>59</v>
      </c>
      <c r="E20" s="302" t="s">
        <v>60</v>
      </c>
      <c r="F20" s="294">
        <v>0</v>
      </c>
    </row>
    <row r="21" ht="19.5" customHeight="1" spans="1:6">
      <c r="A21" s="304"/>
      <c r="B21" s="302" t="s">
        <v>61</v>
      </c>
      <c r="C21" s="306"/>
      <c r="D21" s="304" t="s">
        <v>62</v>
      </c>
      <c r="E21" s="302" t="s">
        <v>63</v>
      </c>
      <c r="F21" s="294">
        <v>0</v>
      </c>
    </row>
    <row r="22" ht="19.5" customHeight="1" spans="1:6">
      <c r="A22" s="304"/>
      <c r="B22" s="302" t="s">
        <v>64</v>
      </c>
      <c r="C22" s="306"/>
      <c r="D22" s="304" t="s">
        <v>65</v>
      </c>
      <c r="E22" s="302" t="s">
        <v>66</v>
      </c>
      <c r="F22" s="294">
        <v>0</v>
      </c>
    </row>
    <row r="23" ht="19.5" customHeight="1" spans="1:6">
      <c r="A23" s="304"/>
      <c r="B23" s="302" t="s">
        <v>67</v>
      </c>
      <c r="C23" s="306"/>
      <c r="D23" s="304" t="s">
        <v>68</v>
      </c>
      <c r="E23" s="302" t="s">
        <v>69</v>
      </c>
      <c r="F23" s="294">
        <v>0</v>
      </c>
    </row>
    <row r="24" ht="19.5" customHeight="1" spans="1:6">
      <c r="A24" s="304"/>
      <c r="B24" s="302" t="s">
        <v>70</v>
      </c>
      <c r="C24" s="306"/>
      <c r="D24" s="304" t="s">
        <v>71</v>
      </c>
      <c r="E24" s="302" t="s">
        <v>72</v>
      </c>
      <c r="F24" s="294">
        <v>16000</v>
      </c>
    </row>
    <row r="25" ht="19.5" customHeight="1" spans="1:6">
      <c r="A25" s="304"/>
      <c r="B25" s="302" t="s">
        <v>73</v>
      </c>
      <c r="C25" s="306"/>
      <c r="D25" s="304" t="s">
        <v>74</v>
      </c>
      <c r="E25" s="302" t="s">
        <v>75</v>
      </c>
      <c r="F25" s="294">
        <v>1775632</v>
      </c>
    </row>
    <row r="26" ht="19.5" customHeight="1" spans="1:6">
      <c r="A26" s="304"/>
      <c r="B26" s="302" t="s">
        <v>76</v>
      </c>
      <c r="C26" s="306"/>
      <c r="D26" s="304" t="s">
        <v>77</v>
      </c>
      <c r="E26" s="302" t="s">
        <v>78</v>
      </c>
      <c r="F26" s="294">
        <v>0</v>
      </c>
    </row>
    <row r="27" ht="19.5" customHeight="1" spans="1:6">
      <c r="A27" s="304"/>
      <c r="B27" s="302" t="s">
        <v>79</v>
      </c>
      <c r="C27" s="306"/>
      <c r="D27" s="304" t="s">
        <v>80</v>
      </c>
      <c r="E27" s="302" t="s">
        <v>81</v>
      </c>
      <c r="F27" s="294">
        <v>170620</v>
      </c>
    </row>
    <row r="28" ht="19.5" customHeight="1" spans="1:6">
      <c r="A28" s="304"/>
      <c r="B28" s="302" t="s">
        <v>82</v>
      </c>
      <c r="C28" s="306"/>
      <c r="D28" s="304" t="s">
        <v>83</v>
      </c>
      <c r="E28" s="302" t="s">
        <v>84</v>
      </c>
      <c r="F28" s="294">
        <v>34800</v>
      </c>
    </row>
    <row r="29" ht="19.5" customHeight="1" spans="1:6">
      <c r="A29" s="304"/>
      <c r="B29" s="302" t="s">
        <v>85</v>
      </c>
      <c r="C29" s="306"/>
      <c r="D29" s="304" t="s">
        <v>86</v>
      </c>
      <c r="E29" s="302" t="s">
        <v>87</v>
      </c>
      <c r="F29" s="294">
        <v>1160193.39</v>
      </c>
    </row>
    <row r="30" ht="19.5" customHeight="1" spans="1:6">
      <c r="A30" s="302"/>
      <c r="B30" s="302" t="s">
        <v>88</v>
      </c>
      <c r="C30" s="306"/>
      <c r="D30" s="304" t="s">
        <v>89</v>
      </c>
      <c r="E30" s="302" t="s">
        <v>90</v>
      </c>
      <c r="F30" s="294">
        <v>0</v>
      </c>
    </row>
    <row r="31" ht="19.5" customHeight="1" spans="1:6">
      <c r="A31" s="302"/>
      <c r="B31" s="302" t="s">
        <v>91</v>
      </c>
      <c r="C31" s="306"/>
      <c r="D31" s="304" t="s">
        <v>92</v>
      </c>
      <c r="E31" s="302" t="s">
        <v>93</v>
      </c>
      <c r="F31" s="294">
        <v>0</v>
      </c>
    </row>
    <row r="32" ht="19.5" customHeight="1" spans="1:6">
      <c r="A32" s="302"/>
      <c r="B32" s="302" t="s">
        <v>94</v>
      </c>
      <c r="C32" s="306"/>
      <c r="D32" s="304" t="s">
        <v>95</v>
      </c>
      <c r="E32" s="302" t="s">
        <v>96</v>
      </c>
      <c r="F32" s="294">
        <v>0</v>
      </c>
    </row>
    <row r="33" ht="19.5" customHeight="1" spans="1:6">
      <c r="A33" s="302" t="s">
        <v>97</v>
      </c>
      <c r="B33" s="302" t="s">
        <v>98</v>
      </c>
      <c r="C33" s="294">
        <v>128785999.14</v>
      </c>
      <c r="D33" s="302" t="s">
        <v>99</v>
      </c>
      <c r="E33" s="302" t="s">
        <v>100</v>
      </c>
      <c r="F33" s="294">
        <v>131583120.75</v>
      </c>
    </row>
    <row r="34" ht="19.5" customHeight="1" spans="1:6">
      <c r="A34" s="302" t="s">
        <v>101</v>
      </c>
      <c r="B34" s="302" t="s">
        <v>102</v>
      </c>
      <c r="C34" s="294">
        <v>0</v>
      </c>
      <c r="D34" s="304" t="s">
        <v>103</v>
      </c>
      <c r="E34" s="302" t="s">
        <v>104</v>
      </c>
      <c r="F34" s="294">
        <v>0</v>
      </c>
    </row>
    <row r="35" ht="19.5" customHeight="1" spans="1:6">
      <c r="A35" s="302" t="s">
        <v>105</v>
      </c>
      <c r="B35" s="302" t="s">
        <v>106</v>
      </c>
      <c r="C35" s="294">
        <v>13680197.26</v>
      </c>
      <c r="D35" s="304" t="s">
        <v>107</v>
      </c>
      <c r="E35" s="302" t="s">
        <v>108</v>
      </c>
      <c r="F35" s="294">
        <v>10883075.65</v>
      </c>
    </row>
    <row r="36" ht="19.5" customHeight="1" spans="1:6">
      <c r="A36" s="302" t="s">
        <v>109</v>
      </c>
      <c r="B36" s="302" t="s">
        <v>110</v>
      </c>
      <c r="C36" s="294">
        <v>142466196.4</v>
      </c>
      <c r="D36" s="302" t="s">
        <v>109</v>
      </c>
      <c r="E36" s="302" t="s">
        <v>111</v>
      </c>
      <c r="F36" s="294">
        <v>142466196.4</v>
      </c>
    </row>
    <row r="37" ht="19.5" customHeight="1" spans="1:6">
      <c r="A37" s="293" t="s">
        <v>112</v>
      </c>
      <c r="B37" s="293"/>
      <c r="C37" s="293"/>
      <c r="D37" s="293"/>
      <c r="E37" s="293"/>
      <c r="F37" s="293"/>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9" sqref="A9"/>
    </sheetView>
  </sheetViews>
  <sheetFormatPr defaultColWidth="9" defaultRowHeight="13.5" outlineLevelCol="4"/>
  <cols>
    <col min="1" max="1" width="35.875" customWidth="1"/>
    <col min="2" max="2" width="6" customWidth="1"/>
    <col min="3" max="5" width="25" customWidth="1"/>
  </cols>
  <sheetData>
    <row r="1" ht="25.5" spans="1:5">
      <c r="C1" s="290" t="s">
        <v>535</v>
      </c>
    </row>
    <row r="2" spans="1:5">
      <c r="E2" s="291" t="s">
        <v>536</v>
      </c>
    </row>
    <row r="3" spans="1:5">
      <c r="A3" s="291" t="s">
        <v>2</v>
      </c>
      <c r="E3" s="291" t="s">
        <v>3</v>
      </c>
    </row>
    <row r="4" ht="15" customHeight="1" spans="1:5">
      <c r="A4" s="292" t="s">
        <v>537</v>
      </c>
      <c r="B4" s="292" t="s">
        <v>7</v>
      </c>
      <c r="C4" s="292" t="s">
        <v>538</v>
      </c>
      <c r="D4" s="292" t="s">
        <v>539</v>
      </c>
      <c r="E4" s="292" t="s">
        <v>540</v>
      </c>
    </row>
    <row r="5" ht="15" customHeight="1" spans="1:5">
      <c r="A5" s="292" t="s">
        <v>541</v>
      </c>
      <c r="B5" s="292"/>
      <c r="C5" s="292" t="s">
        <v>11</v>
      </c>
      <c r="D5" s="292" t="s">
        <v>12</v>
      </c>
      <c r="E5" s="292" t="s">
        <v>20</v>
      </c>
    </row>
    <row r="6" ht="15" customHeight="1" spans="1:5">
      <c r="A6" s="293" t="s">
        <v>542</v>
      </c>
      <c r="B6" s="292" t="s">
        <v>11</v>
      </c>
      <c r="C6" s="292" t="s">
        <v>543</v>
      </c>
      <c r="D6" s="292" t="s">
        <v>543</v>
      </c>
      <c r="E6" s="292" t="s">
        <v>543</v>
      </c>
    </row>
    <row r="7" ht="15" customHeight="1" spans="1:5">
      <c r="A7" s="293" t="s">
        <v>544</v>
      </c>
      <c r="B7" s="292" t="s">
        <v>12</v>
      </c>
      <c r="C7" s="294">
        <v>556400</v>
      </c>
      <c r="D7" s="294">
        <v>400000</v>
      </c>
      <c r="E7" s="294">
        <v>400000</v>
      </c>
    </row>
    <row r="8" ht="15" customHeight="1" spans="1:5">
      <c r="A8" s="293" t="s">
        <v>545</v>
      </c>
      <c r="B8" s="292" t="s">
        <v>20</v>
      </c>
      <c r="C8" s="294">
        <v>0</v>
      </c>
      <c r="D8" s="294">
        <v>0</v>
      </c>
      <c r="E8" s="294">
        <v>0</v>
      </c>
    </row>
    <row r="9" ht="15" customHeight="1" spans="1:5">
      <c r="A9" s="293" t="s">
        <v>546</v>
      </c>
      <c r="B9" s="292" t="s">
        <v>24</v>
      </c>
      <c r="C9" s="294">
        <v>530600</v>
      </c>
      <c r="D9" s="294">
        <v>400000</v>
      </c>
      <c r="E9" s="294">
        <v>400000</v>
      </c>
    </row>
    <row r="10" ht="15" customHeight="1" spans="1:5">
      <c r="A10" s="293" t="s">
        <v>547</v>
      </c>
      <c r="B10" s="292" t="s">
        <v>28</v>
      </c>
      <c r="C10" s="294">
        <v>0</v>
      </c>
      <c r="D10" s="294">
        <v>0</v>
      </c>
      <c r="E10" s="294">
        <v>0</v>
      </c>
    </row>
    <row r="11" ht="15" customHeight="1" spans="1:5">
      <c r="A11" s="293" t="s">
        <v>548</v>
      </c>
      <c r="B11" s="292" t="s">
        <v>32</v>
      </c>
      <c r="C11" s="294">
        <v>530600</v>
      </c>
      <c r="D11" s="294">
        <v>400000</v>
      </c>
      <c r="E11" s="294">
        <v>400000</v>
      </c>
    </row>
    <row r="12" ht="15" customHeight="1" spans="1:5">
      <c r="A12" s="293" t="s">
        <v>549</v>
      </c>
      <c r="B12" s="292" t="s">
        <v>36</v>
      </c>
      <c r="C12" s="294">
        <v>25800</v>
      </c>
      <c r="D12" s="294">
        <v>0</v>
      </c>
      <c r="E12" s="294">
        <v>0</v>
      </c>
    </row>
    <row r="13" ht="15" customHeight="1" spans="1:5">
      <c r="A13" s="293" t="s">
        <v>550</v>
      </c>
      <c r="B13" s="292" t="s">
        <v>40</v>
      </c>
      <c r="C13" s="292" t="s">
        <v>543</v>
      </c>
      <c r="D13" s="292" t="s">
        <v>543</v>
      </c>
      <c r="E13" s="294">
        <v>0</v>
      </c>
    </row>
    <row r="14" ht="15" customHeight="1" spans="1:5">
      <c r="A14" s="293" t="s">
        <v>551</v>
      </c>
      <c r="B14" s="292" t="s">
        <v>43</v>
      </c>
      <c r="C14" s="292" t="s">
        <v>543</v>
      </c>
      <c r="D14" s="292" t="s">
        <v>543</v>
      </c>
      <c r="E14" s="294">
        <v>0</v>
      </c>
    </row>
    <row r="15" ht="15" customHeight="1" spans="1:5">
      <c r="A15" s="293" t="s">
        <v>552</v>
      </c>
      <c r="B15" s="292" t="s">
        <v>46</v>
      </c>
      <c r="C15" s="292" t="s">
        <v>543</v>
      </c>
      <c r="D15" s="292" t="s">
        <v>543</v>
      </c>
      <c r="E15" s="294">
        <v>0</v>
      </c>
    </row>
    <row r="16" ht="15" customHeight="1" spans="1:5">
      <c r="A16" s="293" t="s">
        <v>553</v>
      </c>
      <c r="B16" s="292" t="s">
        <v>49</v>
      </c>
      <c r="C16" s="292" t="s">
        <v>543</v>
      </c>
      <c r="D16" s="292" t="s">
        <v>543</v>
      </c>
      <c r="E16" s="292" t="s">
        <v>543</v>
      </c>
    </row>
    <row r="17" ht="15" customHeight="1" spans="1:5">
      <c r="A17" s="293" t="s">
        <v>554</v>
      </c>
      <c r="B17" s="292" t="s">
        <v>52</v>
      </c>
      <c r="C17" s="292" t="s">
        <v>543</v>
      </c>
      <c r="D17" s="292" t="s">
        <v>543</v>
      </c>
      <c r="E17" s="295">
        <v>0</v>
      </c>
    </row>
    <row r="18" ht="15" customHeight="1" spans="1:5">
      <c r="A18" s="293" t="s">
        <v>555</v>
      </c>
      <c r="B18" s="292" t="s">
        <v>55</v>
      </c>
      <c r="C18" s="292" t="s">
        <v>543</v>
      </c>
      <c r="D18" s="292" t="s">
        <v>543</v>
      </c>
      <c r="E18" s="295">
        <v>0</v>
      </c>
    </row>
    <row r="19" ht="15" customHeight="1" spans="1:5">
      <c r="A19" s="293" t="s">
        <v>556</v>
      </c>
      <c r="B19" s="292" t="s">
        <v>58</v>
      </c>
      <c r="C19" s="292" t="s">
        <v>543</v>
      </c>
      <c r="D19" s="292" t="s">
        <v>543</v>
      </c>
      <c r="E19" s="295">
        <v>0</v>
      </c>
    </row>
    <row r="20" ht="15" customHeight="1" spans="1:5">
      <c r="A20" s="293" t="s">
        <v>557</v>
      </c>
      <c r="B20" s="292" t="s">
        <v>61</v>
      </c>
      <c r="C20" s="292" t="s">
        <v>543</v>
      </c>
      <c r="D20" s="292" t="s">
        <v>543</v>
      </c>
      <c r="E20" s="295">
        <v>3</v>
      </c>
    </row>
    <row r="21" ht="15" customHeight="1" spans="1:5">
      <c r="A21" s="293" t="s">
        <v>558</v>
      </c>
      <c r="B21" s="292" t="s">
        <v>64</v>
      </c>
      <c r="C21" s="292" t="s">
        <v>543</v>
      </c>
      <c r="D21" s="292" t="s">
        <v>543</v>
      </c>
      <c r="E21" s="295">
        <v>0</v>
      </c>
    </row>
    <row r="22" ht="15" customHeight="1" spans="1:5">
      <c r="A22" s="293" t="s">
        <v>559</v>
      </c>
      <c r="B22" s="292" t="s">
        <v>67</v>
      </c>
      <c r="C22" s="292" t="s">
        <v>543</v>
      </c>
      <c r="D22" s="292" t="s">
        <v>543</v>
      </c>
      <c r="E22" s="295">
        <v>0</v>
      </c>
    </row>
    <row r="23" ht="15" customHeight="1" spans="1:5">
      <c r="A23" s="293" t="s">
        <v>560</v>
      </c>
      <c r="B23" s="292" t="s">
        <v>70</v>
      </c>
      <c r="C23" s="292" t="s">
        <v>543</v>
      </c>
      <c r="D23" s="292" t="s">
        <v>543</v>
      </c>
      <c r="E23" s="295">
        <v>0</v>
      </c>
    </row>
    <row r="24" ht="15" customHeight="1" spans="1:5">
      <c r="A24" s="293" t="s">
        <v>561</v>
      </c>
      <c r="B24" s="292" t="s">
        <v>73</v>
      </c>
      <c r="C24" s="292" t="s">
        <v>543</v>
      </c>
      <c r="D24" s="292" t="s">
        <v>543</v>
      </c>
      <c r="E24" s="295">
        <v>0</v>
      </c>
    </row>
    <row r="25" ht="15" customHeight="1" spans="1:5">
      <c r="A25" s="293" t="s">
        <v>562</v>
      </c>
      <c r="B25" s="292" t="s">
        <v>76</v>
      </c>
      <c r="C25" s="292" t="s">
        <v>543</v>
      </c>
      <c r="D25" s="292" t="s">
        <v>543</v>
      </c>
      <c r="E25" s="295">
        <v>0</v>
      </c>
    </row>
    <row r="26" ht="15" customHeight="1" spans="1:5">
      <c r="A26" s="293" t="s">
        <v>563</v>
      </c>
      <c r="B26" s="292" t="s">
        <v>79</v>
      </c>
      <c r="C26" s="292" t="s">
        <v>543</v>
      </c>
      <c r="D26" s="292" t="s">
        <v>543</v>
      </c>
      <c r="E26" s="295">
        <v>0</v>
      </c>
    </row>
    <row r="27" ht="15" customHeight="1" spans="1:5">
      <c r="A27" s="293" t="s">
        <v>564</v>
      </c>
      <c r="B27" s="292" t="s">
        <v>82</v>
      </c>
      <c r="C27" s="292" t="s">
        <v>543</v>
      </c>
      <c r="D27" s="292" t="s">
        <v>543</v>
      </c>
      <c r="E27" s="294">
        <v>3611073.95</v>
      </c>
    </row>
    <row r="28" ht="15" customHeight="1" spans="1:5">
      <c r="A28" s="293" t="s">
        <v>565</v>
      </c>
      <c r="B28" s="292" t="s">
        <v>85</v>
      </c>
      <c r="C28" s="292" t="s">
        <v>543</v>
      </c>
      <c r="D28" s="292" t="s">
        <v>543</v>
      </c>
      <c r="E28" s="294">
        <v>3611073.95</v>
      </c>
    </row>
    <row r="29" ht="15" customHeight="1" spans="1:5">
      <c r="A29" s="293" t="s">
        <v>566</v>
      </c>
      <c r="B29" s="292" t="s">
        <v>88</v>
      </c>
      <c r="C29" s="292" t="s">
        <v>543</v>
      </c>
      <c r="D29" s="292" t="s">
        <v>543</v>
      </c>
      <c r="E29" s="294">
        <v>0</v>
      </c>
    </row>
    <row r="30" ht="41.25" customHeight="1" spans="1:5">
      <c r="A30" s="296" t="s">
        <v>567</v>
      </c>
      <c r="B30" s="296"/>
      <c r="C30" s="296"/>
      <c r="D30" s="296"/>
      <c r="E30" s="296"/>
    </row>
    <row r="31" ht="15" customHeight="1" spans="1:5">
      <c r="A31" s="293" t="s">
        <v>568</v>
      </c>
      <c r="B31" s="293"/>
      <c r="C31" s="293"/>
      <c r="D31" s="293"/>
      <c r="E31" s="293"/>
    </row>
    <row r="33" spans="3:3">
      <c r="C33" s="297" t="s">
        <v>569</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C11" sqref="C1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1:5">
      <c r="C1" s="290" t="s">
        <v>570</v>
      </c>
    </row>
    <row r="2" spans="1:5">
      <c r="E2" s="291" t="s">
        <v>571</v>
      </c>
    </row>
    <row r="3" spans="1:5">
      <c r="A3" s="291" t="s">
        <v>2</v>
      </c>
      <c r="E3" s="291" t="s">
        <v>3</v>
      </c>
    </row>
    <row r="4" ht="15" customHeight="1" spans="1:5">
      <c r="A4" s="292" t="s">
        <v>537</v>
      </c>
      <c r="B4" s="292" t="s">
        <v>7</v>
      </c>
      <c r="C4" s="292" t="s">
        <v>538</v>
      </c>
      <c r="D4" s="292" t="s">
        <v>539</v>
      </c>
      <c r="E4" s="292" t="s">
        <v>540</v>
      </c>
    </row>
    <row r="5" ht="15" customHeight="1" spans="1:5">
      <c r="A5" s="292" t="s">
        <v>541</v>
      </c>
      <c r="B5" s="292"/>
      <c r="C5" s="292" t="s">
        <v>11</v>
      </c>
      <c r="D5" s="292" t="s">
        <v>12</v>
      </c>
      <c r="E5" s="292" t="s">
        <v>20</v>
      </c>
    </row>
    <row r="6" ht="15" customHeight="1" spans="1:5">
      <c r="A6" s="293" t="s">
        <v>572</v>
      </c>
      <c r="B6" s="292" t="s">
        <v>11</v>
      </c>
      <c r="C6" s="292" t="s">
        <v>543</v>
      </c>
      <c r="D6" s="292" t="s">
        <v>543</v>
      </c>
      <c r="E6" s="292" t="s">
        <v>543</v>
      </c>
    </row>
    <row r="7" ht="15" customHeight="1" spans="1:5">
      <c r="A7" s="293" t="s">
        <v>544</v>
      </c>
      <c r="B7" s="292" t="s">
        <v>12</v>
      </c>
      <c r="C7" s="294">
        <v>556400</v>
      </c>
      <c r="D7" s="294">
        <v>400000</v>
      </c>
      <c r="E7" s="294">
        <v>400000</v>
      </c>
    </row>
    <row r="8" ht="15" customHeight="1" spans="1:5">
      <c r="A8" s="293" t="s">
        <v>545</v>
      </c>
      <c r="B8" s="292" t="s">
        <v>20</v>
      </c>
      <c r="C8" s="294">
        <v>0</v>
      </c>
      <c r="D8" s="294">
        <v>0</v>
      </c>
      <c r="E8" s="294">
        <v>0</v>
      </c>
    </row>
    <row r="9" ht="15" customHeight="1" spans="1:5">
      <c r="A9" s="293" t="s">
        <v>546</v>
      </c>
      <c r="B9" s="292" t="s">
        <v>24</v>
      </c>
      <c r="C9" s="294">
        <v>530600</v>
      </c>
      <c r="D9" s="294">
        <v>400000</v>
      </c>
      <c r="E9" s="294">
        <v>400000</v>
      </c>
    </row>
    <row r="10" ht="15" customHeight="1" spans="1:5">
      <c r="A10" s="293" t="s">
        <v>547</v>
      </c>
      <c r="B10" s="292" t="s">
        <v>28</v>
      </c>
      <c r="C10" s="294">
        <v>0</v>
      </c>
      <c r="D10" s="294">
        <v>0</v>
      </c>
      <c r="E10" s="294">
        <v>0</v>
      </c>
    </row>
    <row r="11" ht="15" customHeight="1" spans="1:5">
      <c r="A11" s="293" t="s">
        <v>548</v>
      </c>
      <c r="B11" s="292" t="s">
        <v>32</v>
      </c>
      <c r="C11" s="294">
        <v>530600</v>
      </c>
      <c r="D11" s="294">
        <v>400000</v>
      </c>
      <c r="E11" s="294">
        <v>400000</v>
      </c>
    </row>
    <row r="12" ht="15" customHeight="1" spans="1:5">
      <c r="A12" s="293" t="s">
        <v>549</v>
      </c>
      <c r="B12" s="292" t="s">
        <v>36</v>
      </c>
      <c r="C12" s="294">
        <v>25800</v>
      </c>
      <c r="D12" s="294">
        <v>0</v>
      </c>
      <c r="E12" s="294">
        <v>0</v>
      </c>
    </row>
    <row r="13" ht="15" customHeight="1" spans="1:5">
      <c r="A13" s="293" t="s">
        <v>550</v>
      </c>
      <c r="B13" s="292" t="s">
        <v>40</v>
      </c>
      <c r="C13" s="292" t="s">
        <v>543</v>
      </c>
      <c r="D13" s="292" t="s">
        <v>543</v>
      </c>
      <c r="E13" s="294">
        <v>0</v>
      </c>
    </row>
    <row r="14" ht="15" customHeight="1" spans="1:5">
      <c r="A14" s="293" t="s">
        <v>551</v>
      </c>
      <c r="B14" s="292" t="s">
        <v>43</v>
      </c>
      <c r="C14" s="292" t="s">
        <v>543</v>
      </c>
      <c r="D14" s="292" t="s">
        <v>543</v>
      </c>
      <c r="E14" s="294">
        <v>0</v>
      </c>
    </row>
    <row r="15" ht="15" customHeight="1" spans="1:5">
      <c r="A15" s="293" t="s">
        <v>552</v>
      </c>
      <c r="B15" s="292" t="s">
        <v>46</v>
      </c>
      <c r="C15" s="292" t="s">
        <v>543</v>
      </c>
      <c r="D15" s="292" t="s">
        <v>543</v>
      </c>
      <c r="E15" s="294">
        <v>0</v>
      </c>
    </row>
    <row r="16" ht="15" customHeight="1" spans="1:5">
      <c r="A16" s="293" t="s">
        <v>553</v>
      </c>
      <c r="B16" s="292" t="s">
        <v>49</v>
      </c>
      <c r="C16" s="292" t="s">
        <v>543</v>
      </c>
      <c r="D16" s="292" t="s">
        <v>543</v>
      </c>
      <c r="E16" s="292" t="s">
        <v>543</v>
      </c>
    </row>
    <row r="17" ht="15" customHeight="1" spans="1:5">
      <c r="A17" s="293" t="s">
        <v>554</v>
      </c>
      <c r="B17" s="292" t="s">
        <v>52</v>
      </c>
      <c r="C17" s="292" t="s">
        <v>543</v>
      </c>
      <c r="D17" s="292" t="s">
        <v>543</v>
      </c>
      <c r="E17" s="295">
        <v>0</v>
      </c>
    </row>
    <row r="18" ht="15" customHeight="1" spans="1:5">
      <c r="A18" s="293" t="s">
        <v>555</v>
      </c>
      <c r="B18" s="292" t="s">
        <v>55</v>
      </c>
      <c r="C18" s="292" t="s">
        <v>543</v>
      </c>
      <c r="D18" s="292" t="s">
        <v>543</v>
      </c>
      <c r="E18" s="295">
        <v>0</v>
      </c>
    </row>
    <row r="19" ht="15" customHeight="1" spans="1:5">
      <c r="A19" s="293" t="s">
        <v>556</v>
      </c>
      <c r="B19" s="292" t="s">
        <v>58</v>
      </c>
      <c r="C19" s="292" t="s">
        <v>543</v>
      </c>
      <c r="D19" s="292" t="s">
        <v>543</v>
      </c>
      <c r="E19" s="295">
        <v>0</v>
      </c>
    </row>
    <row r="20" ht="15" customHeight="1" spans="1:5">
      <c r="A20" s="293" t="s">
        <v>557</v>
      </c>
      <c r="B20" s="292" t="s">
        <v>61</v>
      </c>
      <c r="C20" s="292" t="s">
        <v>543</v>
      </c>
      <c r="D20" s="292" t="s">
        <v>543</v>
      </c>
      <c r="E20" s="295">
        <v>0</v>
      </c>
    </row>
    <row r="21" ht="15" customHeight="1" spans="1:5">
      <c r="A21" s="293" t="s">
        <v>558</v>
      </c>
      <c r="B21" s="292" t="s">
        <v>64</v>
      </c>
      <c r="C21" s="292" t="s">
        <v>543</v>
      </c>
      <c r="D21" s="292" t="s">
        <v>543</v>
      </c>
      <c r="E21" s="295">
        <v>0</v>
      </c>
    </row>
    <row r="22" ht="15" customHeight="1" spans="1:5">
      <c r="A22" s="293" t="s">
        <v>559</v>
      </c>
      <c r="B22" s="292" t="s">
        <v>67</v>
      </c>
      <c r="C22" s="292" t="s">
        <v>543</v>
      </c>
      <c r="D22" s="292" t="s">
        <v>543</v>
      </c>
      <c r="E22" s="295">
        <v>0</v>
      </c>
    </row>
    <row r="23" ht="15" customHeight="1" spans="1:5">
      <c r="A23" s="293" t="s">
        <v>560</v>
      </c>
      <c r="B23" s="292" t="s">
        <v>70</v>
      </c>
      <c r="C23" s="292" t="s">
        <v>543</v>
      </c>
      <c r="D23" s="292" t="s">
        <v>543</v>
      </c>
      <c r="E23" s="295">
        <v>0</v>
      </c>
    </row>
    <row r="24" ht="15" customHeight="1" spans="1:5">
      <c r="A24" s="293" t="s">
        <v>561</v>
      </c>
      <c r="B24" s="292" t="s">
        <v>73</v>
      </c>
      <c r="C24" s="292" t="s">
        <v>543</v>
      </c>
      <c r="D24" s="292" t="s">
        <v>543</v>
      </c>
      <c r="E24" s="295">
        <v>0</v>
      </c>
    </row>
    <row r="25" ht="15" customHeight="1" spans="1:5">
      <c r="A25" s="293" t="s">
        <v>562</v>
      </c>
      <c r="B25" s="292" t="s">
        <v>76</v>
      </c>
      <c r="C25" s="292" t="s">
        <v>543</v>
      </c>
      <c r="D25" s="292" t="s">
        <v>543</v>
      </c>
      <c r="E25" s="295">
        <v>0</v>
      </c>
    </row>
    <row r="26" ht="15" customHeight="1" spans="1:5">
      <c r="A26" s="293" t="s">
        <v>563</v>
      </c>
      <c r="B26" s="292" t="s">
        <v>79</v>
      </c>
      <c r="C26" s="292" t="s">
        <v>543</v>
      </c>
      <c r="D26" s="292" t="s">
        <v>543</v>
      </c>
      <c r="E26" s="295">
        <v>0</v>
      </c>
    </row>
    <row r="27" ht="41.25" customHeight="1" spans="1:5">
      <c r="A27" s="296" t="s">
        <v>573</v>
      </c>
      <c r="B27" s="296"/>
      <c r="C27" s="296"/>
      <c r="D27" s="296"/>
      <c r="E27" s="296"/>
    </row>
    <row r="29" spans="1:5">
      <c r="C29" s="297" t="s">
        <v>569</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B3" sqref="B3:E3"/>
    </sheetView>
  </sheetViews>
  <sheetFormatPr defaultColWidth="10" defaultRowHeight="14.25"/>
  <cols>
    <col min="1" max="1" width="6.95833333333333" style="252" customWidth="1"/>
    <col min="2" max="2" width="5.65833333333333" style="252" customWidth="1"/>
    <col min="3" max="3" width="18.6666666666667" style="252" customWidth="1"/>
    <col min="4" max="4" width="18.775" style="252" customWidth="1"/>
    <col min="5" max="5" width="14.8833333333333" style="252" customWidth="1"/>
    <col min="6" max="6" width="15.4416666666667" style="252" customWidth="1"/>
    <col min="7" max="7" width="14.8833333333333" style="252" customWidth="1"/>
    <col min="8" max="8" width="16.1083333333333" style="252" customWidth="1"/>
    <col min="9" max="9" width="16" style="252" customWidth="1"/>
    <col min="10" max="10" width="14.3333333333333" style="252" customWidth="1"/>
    <col min="11" max="11" width="12.5583333333333" style="252" customWidth="1"/>
    <col min="12" max="12" width="9.38333333333333" style="252" customWidth="1"/>
    <col min="13" max="13" width="8.78333333333333" style="252" customWidth="1"/>
    <col min="14" max="14" width="15" style="253" customWidth="1"/>
    <col min="15" max="15" width="15.775" style="252" customWidth="1"/>
    <col min="16" max="16" width="10.1" style="252" customWidth="1"/>
    <col min="17" max="17" width="14.3333333333333" style="252"/>
    <col min="18" max="18" width="11.4416666666667" style="252" customWidth="1"/>
    <col min="19" max="19" width="11.3333333333333" style="252" customWidth="1"/>
    <col min="20" max="20" width="15.1083333333333" style="252" customWidth="1"/>
    <col min="21" max="21" width="18.1083333333333" style="252" customWidth="1"/>
    <col min="22" max="16384" width="10" style="252"/>
  </cols>
  <sheetData>
    <row r="1" s="250" customFormat="1" ht="36" customHeight="1" spans="1:21">
      <c r="A1" s="254" t="s">
        <v>574</v>
      </c>
      <c r="B1" s="254"/>
      <c r="C1" s="254"/>
      <c r="D1" s="254"/>
      <c r="E1" s="254"/>
      <c r="F1" s="254"/>
      <c r="G1" s="254"/>
      <c r="H1" s="254"/>
      <c r="I1" s="254"/>
      <c r="J1" s="254"/>
      <c r="K1" s="254"/>
      <c r="L1" s="254"/>
      <c r="M1" s="254"/>
      <c r="N1" s="255"/>
      <c r="O1" s="254"/>
      <c r="P1" s="254"/>
      <c r="Q1" s="254"/>
      <c r="R1" s="254"/>
      <c r="S1" s="254"/>
      <c r="T1" s="254"/>
      <c r="U1" s="254"/>
    </row>
    <row r="2" s="250" customFormat="1" ht="18" customHeight="1" spans="1:21">
      <c r="A2" s="256"/>
      <c r="B2" s="256"/>
      <c r="C2" s="256"/>
      <c r="D2" s="256"/>
      <c r="E2" s="256"/>
      <c r="F2" s="256"/>
      <c r="G2" s="256"/>
      <c r="H2" s="256"/>
      <c r="I2" s="256"/>
      <c r="J2" s="256"/>
      <c r="K2" s="256"/>
      <c r="L2" s="256"/>
      <c r="M2" s="256"/>
      <c r="N2" s="257"/>
      <c r="U2" s="258" t="s">
        <v>575</v>
      </c>
    </row>
    <row r="3" s="250" customFormat="1" ht="18" customHeight="1" spans="1:21">
      <c r="A3" s="259" t="s">
        <v>493</v>
      </c>
      <c r="B3" s="260" t="s">
        <v>494</v>
      </c>
      <c r="C3" s="261"/>
      <c r="D3" s="261"/>
      <c r="E3" s="261"/>
      <c r="F3" s="262"/>
      <c r="G3" s="256"/>
      <c r="H3" s="256"/>
      <c r="I3" s="256"/>
      <c r="J3" s="256"/>
      <c r="K3" s="256"/>
      <c r="L3" s="256"/>
      <c r="M3" s="256"/>
      <c r="N3" s="257"/>
      <c r="U3" s="258" t="s">
        <v>3</v>
      </c>
    </row>
    <row r="4" s="250" customFormat="1" ht="24" customHeight="1" spans="1:21">
      <c r="A4" s="263" t="s">
        <v>6</v>
      </c>
      <c r="B4" s="263" t="s">
        <v>7</v>
      </c>
      <c r="C4" s="264" t="s">
        <v>576</v>
      </c>
      <c r="D4" s="265" t="s">
        <v>577</v>
      </c>
      <c r="E4" s="263" t="s">
        <v>578</v>
      </c>
      <c r="F4" s="266" t="s">
        <v>579</v>
      </c>
      <c r="G4" s="267"/>
      <c r="H4" s="267"/>
      <c r="I4" s="267"/>
      <c r="J4" s="267"/>
      <c r="K4" s="267"/>
      <c r="L4" s="267"/>
      <c r="M4" s="267"/>
      <c r="N4" s="268"/>
      <c r="O4" s="269"/>
      <c r="P4" s="270" t="s">
        <v>580</v>
      </c>
      <c r="Q4" s="263" t="s">
        <v>581</v>
      </c>
      <c r="R4" s="264" t="s">
        <v>582</v>
      </c>
      <c r="S4" s="271"/>
      <c r="T4" s="272" t="s">
        <v>583</v>
      </c>
      <c r="U4" s="271"/>
    </row>
    <row r="5" s="250" customFormat="1" ht="36" customHeight="1" spans="1:21">
      <c r="A5" s="263"/>
      <c r="B5" s="263"/>
      <c r="C5" s="273"/>
      <c r="D5" s="265"/>
      <c r="E5" s="263"/>
      <c r="F5" s="274" t="s">
        <v>123</v>
      </c>
      <c r="G5" s="274"/>
      <c r="H5" s="274" t="s">
        <v>584</v>
      </c>
      <c r="I5" s="274"/>
      <c r="J5" s="275" t="s">
        <v>585</v>
      </c>
      <c r="K5" s="276"/>
      <c r="L5" s="277" t="s">
        <v>586</v>
      </c>
      <c r="M5" s="277"/>
      <c r="N5" s="278" t="s">
        <v>587</v>
      </c>
      <c r="O5" s="278"/>
      <c r="P5" s="270"/>
      <c r="Q5" s="263"/>
      <c r="R5" s="279"/>
      <c r="S5" s="280"/>
      <c r="T5" s="281"/>
      <c r="U5" s="280"/>
    </row>
    <row r="6" s="250" customFormat="1" ht="24" customHeight="1" spans="1:21">
      <c r="A6" s="263"/>
      <c r="B6" s="263"/>
      <c r="C6" s="279"/>
      <c r="D6" s="265"/>
      <c r="E6" s="263"/>
      <c r="F6" s="274" t="s">
        <v>588</v>
      </c>
      <c r="G6" s="282" t="s">
        <v>589</v>
      </c>
      <c r="H6" s="274" t="s">
        <v>588</v>
      </c>
      <c r="I6" s="282" t="s">
        <v>589</v>
      </c>
      <c r="J6" s="274" t="s">
        <v>588</v>
      </c>
      <c r="K6" s="282" t="s">
        <v>589</v>
      </c>
      <c r="L6" s="274" t="s">
        <v>588</v>
      </c>
      <c r="M6" s="282" t="s">
        <v>589</v>
      </c>
      <c r="N6" s="274" t="s">
        <v>588</v>
      </c>
      <c r="O6" s="282" t="s">
        <v>589</v>
      </c>
      <c r="P6" s="270"/>
      <c r="Q6" s="263"/>
      <c r="R6" s="274" t="s">
        <v>588</v>
      </c>
      <c r="S6" s="283" t="s">
        <v>589</v>
      </c>
      <c r="T6" s="274" t="s">
        <v>588</v>
      </c>
      <c r="U6" s="282" t="s">
        <v>589</v>
      </c>
    </row>
    <row r="7" s="251" customFormat="1" ht="24" customHeight="1" spans="1:21">
      <c r="A7" s="263" t="s">
        <v>10</v>
      </c>
      <c r="B7" s="263"/>
      <c r="C7" s="263">
        <v>1</v>
      </c>
      <c r="D7" s="282" t="s">
        <v>12</v>
      </c>
      <c r="E7" s="263">
        <v>3</v>
      </c>
      <c r="F7" s="263">
        <v>4</v>
      </c>
      <c r="G7" s="282" t="s">
        <v>28</v>
      </c>
      <c r="H7" s="263">
        <v>6</v>
      </c>
      <c r="I7" s="263">
        <v>7</v>
      </c>
      <c r="J7" s="282" t="s">
        <v>40</v>
      </c>
      <c r="K7" s="263">
        <v>9</v>
      </c>
      <c r="L7" s="263">
        <v>10</v>
      </c>
      <c r="M7" s="282" t="s">
        <v>49</v>
      </c>
      <c r="N7" s="263">
        <v>12</v>
      </c>
      <c r="O7" s="263">
        <v>13</v>
      </c>
      <c r="P7" s="282" t="s">
        <v>58</v>
      </c>
      <c r="Q7" s="263">
        <v>15</v>
      </c>
      <c r="R7" s="263">
        <v>16</v>
      </c>
      <c r="S7" s="282" t="s">
        <v>67</v>
      </c>
      <c r="T7" s="263">
        <v>18</v>
      </c>
      <c r="U7" s="263">
        <v>19</v>
      </c>
    </row>
    <row r="8" s="250" customFormat="1" ht="24" customHeight="1" spans="1:21">
      <c r="A8" s="284" t="s">
        <v>128</v>
      </c>
      <c r="B8" s="263">
        <v>1</v>
      </c>
      <c r="C8" s="284">
        <f>E8+G8+Q8+S8+U8</f>
        <v>471435404.94</v>
      </c>
      <c r="D8" s="285">
        <f>F8+Q8+R8+T8</f>
        <v>479713771.93</v>
      </c>
      <c r="E8" s="285">
        <v>27085738.57</v>
      </c>
      <c r="F8" s="285">
        <v>72355613.98</v>
      </c>
      <c r="G8" s="285">
        <f>I8+K8+O8</f>
        <v>37002518.42</v>
      </c>
      <c r="H8" s="285">
        <v>63849354.36</v>
      </c>
      <c r="I8" s="285">
        <v>34656828.6</v>
      </c>
      <c r="J8" s="285">
        <v>2393943.3</v>
      </c>
      <c r="K8" s="285">
        <v>608086.65</v>
      </c>
      <c r="L8" s="285"/>
      <c r="M8" s="285"/>
      <c r="N8" s="286">
        <f>F8-H8-J8</f>
        <v>6112316.32</v>
      </c>
      <c r="O8" s="286">
        <v>1737603.17</v>
      </c>
      <c r="P8" s="287"/>
      <c r="Q8" s="286">
        <v>157722853.72</v>
      </c>
      <c r="R8" s="286">
        <v>27770.2</v>
      </c>
      <c r="S8" s="286">
        <v>16760.2</v>
      </c>
      <c r="T8" s="286">
        <v>249607534.03</v>
      </c>
      <c r="U8" s="286">
        <v>249607534.03</v>
      </c>
    </row>
    <row r="9" s="250" customFormat="1" ht="49" customHeight="1" spans="1:21">
      <c r="A9" s="288" t="s">
        <v>590</v>
      </c>
      <c r="B9" s="288"/>
      <c r="C9" s="288"/>
      <c r="D9" s="288"/>
      <c r="E9" s="288"/>
      <c r="F9" s="288"/>
      <c r="G9" s="288"/>
      <c r="H9" s="288"/>
      <c r="I9" s="288"/>
      <c r="J9" s="288"/>
      <c r="K9" s="288"/>
      <c r="L9" s="288"/>
      <c r="M9" s="288"/>
      <c r="N9" s="288"/>
      <c r="O9" s="288"/>
      <c r="P9" s="288"/>
      <c r="Q9" s="288"/>
      <c r="R9" s="288"/>
      <c r="S9" s="288"/>
      <c r="T9" s="288"/>
      <c r="U9" s="288"/>
    </row>
    <row r="10" s="252" customFormat="1" ht="26.25" customHeight="1" spans="1:21">
      <c r="N10" s="289"/>
      <c r="O10" s="289"/>
    </row>
    <row r="11" s="252" customFormat="1" ht="26.25" customHeight="1" spans="1:21">
      <c r="N11" s="253"/>
    </row>
    <row r="12" s="252" customFormat="1" ht="26.25" customHeight="1" spans="1:21">
      <c r="N12" s="253"/>
    </row>
    <row r="13" s="252" customFormat="1" ht="26.25" customHeight="1" spans="1:21">
      <c r="N13" s="253"/>
    </row>
    <row r="14" s="252" customFormat="1" ht="26.25" customHeight="1" spans="1:21">
      <c r="N14" s="253"/>
    </row>
    <row r="15" s="252" customFormat="1" ht="26.25" customHeight="1" spans="1:21">
      <c r="N15" s="253"/>
    </row>
    <row r="16" s="252" customFormat="1" ht="26.25" customHeight="1" spans="1:21">
      <c r="N16" s="253"/>
    </row>
    <row r="17" s="252" customFormat="1" ht="26.25" customHeight="1" spans="14:14">
      <c r="N17" s="253"/>
    </row>
    <row r="18" s="252" customFormat="1" ht="26.25" customHeight="1" spans="14:14">
      <c r="N18" s="253"/>
    </row>
    <row r="19" s="252" customFormat="1" ht="26.25" customHeight="1" spans="14:14">
      <c r="N19" s="253"/>
    </row>
    <row r="20" s="252" customFormat="1" ht="26.25" customHeight="1" spans="14:14">
      <c r="N20" s="253"/>
    </row>
    <row r="21" s="252" customFormat="1" ht="26.25" customHeight="1" spans="14:14">
      <c r="N21" s="253"/>
    </row>
    <row r="22" s="252" customFormat="1" ht="26.25" customHeight="1" spans="14:14">
      <c r="N22" s="253"/>
    </row>
    <row r="23" s="252" customFormat="1" ht="26.25" customHeight="1" spans="14:14">
      <c r="N23" s="253"/>
    </row>
    <row r="24" s="252" customFormat="1" ht="26.25" customHeight="1" spans="14:14">
      <c r="N24" s="253"/>
    </row>
    <row r="25" s="252" customFormat="1" ht="26.25" customHeight="1" spans="14:14">
      <c r="N25" s="253"/>
    </row>
    <row r="26" s="252" customFormat="1" ht="26.25" customHeight="1" spans="14:14">
      <c r="N26" s="253"/>
    </row>
    <row r="27" s="252" customFormat="1" ht="26.25" customHeight="1" spans="14:14">
      <c r="N27" s="253"/>
    </row>
    <row r="28" s="252" customFormat="1" ht="26.25" customHeight="1" spans="14:14">
      <c r="N28" s="253"/>
    </row>
    <row r="29" s="252" customFormat="1" ht="26.25" customHeight="1" spans="14:14">
      <c r="N29" s="253"/>
    </row>
    <row r="30" s="252" customFormat="1" ht="26.25" customHeight="1" spans="14:14">
      <c r="N30" s="253"/>
    </row>
    <row r="31" s="252" customFormat="1" ht="26.25" customHeight="1" spans="14:14">
      <c r="N31" s="253"/>
    </row>
    <row r="32" s="252" customFormat="1" ht="26.25" customHeight="1" spans="14:14">
      <c r="N32" s="253"/>
    </row>
    <row r="33" s="252" customFormat="1" ht="26.25" customHeight="1" spans="14:14">
      <c r="N33" s="253"/>
    </row>
    <row r="34" s="252" customFormat="1" ht="26.25" customHeight="1" spans="14:14">
      <c r="N34" s="253"/>
    </row>
    <row r="35" s="252" customFormat="1" ht="26.25" customHeight="1" spans="14:14">
      <c r="N35" s="253"/>
    </row>
    <row r="36" s="252" customFormat="1" ht="26.25" customHeight="1" spans="14:14">
      <c r="N36" s="253"/>
    </row>
    <row r="37" s="252" customFormat="1" ht="26.25" customHeight="1" spans="14:14">
      <c r="N37" s="253"/>
    </row>
    <row r="38" s="252" customFormat="1" ht="26.25" customHeight="1" spans="14:14">
      <c r="N38" s="253"/>
    </row>
    <row r="39" s="252" customFormat="1" ht="26.25" customHeight="1" spans="14:14">
      <c r="N39" s="253"/>
    </row>
    <row r="40" s="252" customFormat="1" ht="26.25" customHeight="1" spans="14:14">
      <c r="N40" s="253"/>
    </row>
    <row r="41" s="252" customFormat="1" ht="26.25" customHeight="1" spans="14:14">
      <c r="N41" s="253"/>
    </row>
    <row r="42" s="252" customFormat="1" ht="26.25" customHeight="1" spans="14:14">
      <c r="N42" s="253"/>
    </row>
    <row r="43" s="252" customFormat="1" ht="26.25" customHeight="1" spans="14:14">
      <c r="N43" s="253"/>
    </row>
    <row r="44" s="252" customFormat="1" ht="26.25" customHeight="1" spans="14:14">
      <c r="N44" s="253"/>
    </row>
    <row r="45" s="252" customFormat="1" ht="26.25" customHeight="1" spans="14:14">
      <c r="N45" s="253"/>
    </row>
    <row r="46" s="252" customFormat="1" ht="26.25" customHeight="1" spans="14:14">
      <c r="N46" s="253"/>
    </row>
    <row r="47" s="252" customFormat="1" ht="26.25" customHeight="1" spans="14:14">
      <c r="N47" s="253"/>
    </row>
    <row r="48" s="252" customFormat="1" ht="26.25" customHeight="1" spans="14:14">
      <c r="N48" s="253"/>
    </row>
    <row r="49" s="252" customFormat="1" ht="26.25" customHeight="1" spans="14:14">
      <c r="N49" s="253"/>
    </row>
    <row r="50" s="252" customFormat="1" ht="26.25" customHeight="1" spans="14:14">
      <c r="N50" s="253"/>
    </row>
    <row r="51" s="252" customFormat="1" ht="26.25" customHeight="1" spans="14:14">
      <c r="N51" s="253"/>
    </row>
    <row r="52" s="252" customFormat="1" ht="26.25" customHeight="1" spans="14:14">
      <c r="N52" s="253"/>
    </row>
    <row r="53" s="252" customFormat="1" ht="26.25" customHeight="1" spans="14:14">
      <c r="N53" s="253"/>
    </row>
    <row r="54" s="252" customFormat="1" ht="26.25" customHeight="1" spans="14:14">
      <c r="N54" s="253"/>
    </row>
    <row r="55" s="252" customFormat="1" ht="26.25" customHeight="1" spans="14:14">
      <c r="N55" s="253"/>
    </row>
    <row r="56" s="252" customFormat="1" ht="26.25" customHeight="1" spans="14:14">
      <c r="N56" s="253"/>
    </row>
    <row r="57" s="252" customFormat="1" ht="26.25" customHeight="1" spans="14:14">
      <c r="N57" s="253"/>
    </row>
    <row r="58" s="252" customFormat="1" ht="26.25" customHeight="1" spans="14:14">
      <c r="N58" s="253"/>
    </row>
    <row r="59" s="252" customFormat="1" ht="26.25" customHeight="1" spans="14:14">
      <c r="N59" s="253"/>
    </row>
    <row r="60" s="252" customFormat="1" ht="26.25" customHeight="1" spans="14:14">
      <c r="N60" s="253"/>
    </row>
    <row r="61" s="252" customFormat="1" ht="26.25" customHeight="1" spans="14:14">
      <c r="N61" s="253"/>
    </row>
    <row r="62" s="252" customFormat="1" ht="26.25" customHeight="1" spans="14:14">
      <c r="N62" s="253"/>
    </row>
    <row r="63" s="252" customFormat="1" ht="26.25" customHeight="1" spans="14:14">
      <c r="N63" s="253"/>
    </row>
    <row r="64" s="252" customFormat="1" ht="26.25" customHeight="1" spans="14:14">
      <c r="N64" s="253"/>
    </row>
    <row r="65" s="252" customFormat="1" ht="26.25" customHeight="1" spans="14:14">
      <c r="N65" s="253"/>
    </row>
    <row r="66" s="252" customFormat="1" ht="26.25" customHeight="1" spans="14:14">
      <c r="N66" s="253"/>
    </row>
    <row r="67" s="252" customFormat="1" ht="26.25" customHeight="1" spans="14:14">
      <c r="N67" s="253"/>
    </row>
    <row r="68" s="252" customFormat="1" ht="26.25" customHeight="1" spans="14:14">
      <c r="N68" s="253"/>
    </row>
    <row r="69" s="252" customFormat="1" ht="26.25" customHeight="1" spans="14:14">
      <c r="N69" s="253"/>
    </row>
    <row r="70" s="252" customFormat="1" ht="26.25" customHeight="1" spans="14:14">
      <c r="N70" s="253"/>
    </row>
    <row r="71" s="252" customFormat="1" ht="26.25" customHeight="1" spans="14:14">
      <c r="N71" s="253"/>
    </row>
    <row r="72" s="252" customFormat="1" ht="26.25" customHeight="1" spans="14:14">
      <c r="N72" s="253"/>
    </row>
    <row r="73" s="252" customFormat="1" ht="26.25" customHeight="1" spans="14:14">
      <c r="N73" s="253"/>
    </row>
    <row r="74" s="252" customFormat="1" ht="26.25" customHeight="1" spans="14:14">
      <c r="N74" s="253"/>
    </row>
    <row r="75" s="252" customFormat="1" ht="26.25" customHeight="1" spans="14:14">
      <c r="N75" s="253"/>
    </row>
    <row r="76" s="252" customFormat="1" ht="26.25" customHeight="1" spans="14:14">
      <c r="N76" s="253"/>
    </row>
    <row r="77" s="252" customFormat="1" ht="26.25" customHeight="1" spans="14:14">
      <c r="N77" s="253"/>
    </row>
    <row r="78" s="252" customFormat="1" ht="26.25" customHeight="1" spans="14:14">
      <c r="N78" s="253"/>
    </row>
    <row r="79" s="252" customFormat="1" ht="26.25" customHeight="1" spans="14:14">
      <c r="N79" s="253"/>
    </row>
    <row r="80" s="252" customFormat="1" ht="26.25" customHeight="1" spans="14:14">
      <c r="N80" s="253"/>
    </row>
    <row r="81" s="252" customFormat="1" ht="26.25" customHeight="1" spans="14:14">
      <c r="N81" s="253"/>
    </row>
    <row r="82" s="252" customFormat="1" ht="26.25" customHeight="1" spans="14:14">
      <c r="N82" s="253"/>
    </row>
    <row r="83" s="252" customFormat="1" ht="26.25" customHeight="1" spans="14:14">
      <c r="N83" s="253"/>
    </row>
    <row r="84" s="252" customFormat="1" ht="26.25" customHeight="1" spans="14:14">
      <c r="N84" s="253"/>
    </row>
    <row r="85" s="252" customFormat="1" ht="26.25" customHeight="1" spans="14:14">
      <c r="N85" s="253"/>
    </row>
    <row r="86" s="252" customFormat="1" ht="26.25" customHeight="1" spans="14:14">
      <c r="N86" s="253"/>
    </row>
    <row r="87" s="252" customFormat="1" ht="26.25" customHeight="1" spans="14:14">
      <c r="N87" s="253"/>
    </row>
    <row r="88" s="252" customFormat="1" ht="26.25" customHeight="1" spans="14:14">
      <c r="N88" s="253"/>
    </row>
    <row r="89" s="252" customFormat="1" ht="26.25" customHeight="1" spans="14:14">
      <c r="N89" s="253"/>
    </row>
    <row r="90" s="252" customFormat="1" ht="26.25" customHeight="1" spans="14:14">
      <c r="N90" s="253"/>
    </row>
    <row r="91" s="252" customFormat="1" ht="26.25" customHeight="1" spans="14:14">
      <c r="N91" s="253"/>
    </row>
    <row r="92" s="252" customFormat="1" ht="26.25" customHeight="1" spans="14:14">
      <c r="N92" s="253"/>
    </row>
    <row r="93" s="252" customFormat="1" ht="26.25" customHeight="1" spans="14:14">
      <c r="N93" s="253"/>
    </row>
    <row r="94" s="252" customFormat="1" ht="26.25" customHeight="1" spans="14:14">
      <c r="N94" s="253"/>
    </row>
    <row r="95" s="252" customFormat="1" ht="26.25" customHeight="1" spans="14:14">
      <c r="N95" s="253"/>
    </row>
    <row r="96" s="252" customFormat="1" ht="26.25" customHeight="1" spans="14:14">
      <c r="N96" s="253"/>
    </row>
    <row r="97" s="252" customFormat="1" ht="26.25" customHeight="1" spans="14:14">
      <c r="N97" s="253"/>
    </row>
    <row r="98" s="252" customFormat="1" ht="26.25" customHeight="1" spans="14:14">
      <c r="N98" s="253"/>
    </row>
    <row r="99" s="252" customFormat="1" ht="26.25" customHeight="1" spans="14:14">
      <c r="N99" s="253"/>
    </row>
    <row r="100" s="252" customFormat="1" ht="26.25" customHeight="1" spans="14:14">
      <c r="N100" s="253"/>
    </row>
    <row r="101" s="252" customFormat="1" ht="26.25" customHeight="1" spans="14:14">
      <c r="N101" s="253"/>
    </row>
    <row r="102" s="252" customFormat="1" ht="26.25" customHeight="1" spans="14:14">
      <c r="N102" s="253"/>
    </row>
    <row r="103" s="252" customFormat="1" ht="26.25" customHeight="1" spans="14:14">
      <c r="N103" s="253"/>
    </row>
    <row r="104" s="252" customFormat="1" ht="26.25" customHeight="1" spans="14:14">
      <c r="N104" s="253"/>
    </row>
    <row r="105" s="252" customFormat="1" ht="26.25" customHeight="1" spans="14:14">
      <c r="N105" s="253"/>
    </row>
    <row r="106" s="252" customFormat="1" ht="26.25" customHeight="1" spans="14:14">
      <c r="N106" s="253"/>
    </row>
    <row r="107" s="252" customFormat="1" ht="26.25" customHeight="1" spans="14:14">
      <c r="N107" s="253"/>
    </row>
    <row r="108" s="252" customFormat="1" ht="26.25" customHeight="1" spans="14:14">
      <c r="N108" s="253"/>
    </row>
    <row r="109" s="252" customFormat="1" ht="26.25" customHeight="1" spans="14:14">
      <c r="N109" s="253"/>
    </row>
    <row r="110" s="252" customFormat="1" ht="26.25" customHeight="1" spans="14:14">
      <c r="N110" s="253"/>
    </row>
    <row r="111" s="252" customFormat="1" ht="26.25" customHeight="1" spans="14:14">
      <c r="N111" s="253"/>
    </row>
    <row r="112" s="252" customFormat="1" ht="26.25" customHeight="1" spans="14:14">
      <c r="N112" s="253"/>
    </row>
    <row r="113" s="252" customFormat="1" ht="26.25" customHeight="1" spans="14:14">
      <c r="N113" s="253"/>
    </row>
    <row r="114" s="252" customFormat="1" ht="26.25" customHeight="1" spans="14:14">
      <c r="N114" s="253"/>
    </row>
    <row r="115" s="252" customFormat="1" ht="26.25" customHeight="1" spans="14:14">
      <c r="N115" s="253"/>
    </row>
    <row r="116" s="252" customFormat="1" ht="26.25" customHeight="1" spans="14:14">
      <c r="N116" s="253"/>
    </row>
    <row r="117" s="252" customFormat="1" ht="26.25" customHeight="1" spans="14:14">
      <c r="N117" s="253"/>
    </row>
    <row r="118" s="252" customFormat="1" ht="26.25" customHeight="1" spans="14:14">
      <c r="N118" s="253"/>
    </row>
    <row r="119" s="252" customFormat="1" ht="26.25" customHeight="1" spans="14:14">
      <c r="N119" s="253"/>
    </row>
    <row r="120" s="252" customFormat="1" ht="26.25" customHeight="1" spans="14:14">
      <c r="N120" s="253"/>
    </row>
    <row r="121" s="252" customFormat="1" ht="26.25" customHeight="1" spans="14:14">
      <c r="N121" s="253"/>
    </row>
    <row r="122" s="252" customFormat="1" ht="26.25" customHeight="1" spans="14:14">
      <c r="N122" s="253"/>
    </row>
    <row r="123" s="252" customFormat="1" ht="26.25" customHeight="1" spans="14:14">
      <c r="N123" s="253"/>
    </row>
    <row r="124" s="252" customFormat="1" ht="26.25" customHeight="1" spans="14:14">
      <c r="N124" s="253"/>
    </row>
    <row r="125" s="252" customFormat="1" ht="26.25" customHeight="1" spans="14:14">
      <c r="N125" s="253"/>
    </row>
    <row r="126" s="252" customFormat="1" ht="26.25" customHeight="1" spans="14:14">
      <c r="N126" s="253"/>
    </row>
    <row r="127" s="252" customFormat="1" ht="26.25" customHeight="1" spans="14:14">
      <c r="N127" s="253"/>
    </row>
    <row r="128" s="252" customFormat="1" ht="26.25" customHeight="1" spans="14:14">
      <c r="N128" s="253"/>
    </row>
    <row r="129" s="252" customFormat="1" ht="26.25" customHeight="1" spans="14:14">
      <c r="N129" s="253"/>
    </row>
    <row r="130" s="252" customFormat="1" ht="26.25" customHeight="1" spans="14:14">
      <c r="N130" s="253"/>
    </row>
    <row r="131" s="252" customFormat="1" ht="26.25" customHeight="1" spans="14:14">
      <c r="N131" s="253"/>
    </row>
    <row r="132" s="252" customFormat="1" ht="26.25" customHeight="1" spans="14:14">
      <c r="N132" s="253"/>
    </row>
    <row r="133" s="252" customFormat="1" ht="26.25" customHeight="1" spans="14:14">
      <c r="N133" s="253"/>
    </row>
    <row r="134" s="252" customFormat="1" ht="26.25" customHeight="1" spans="14:14">
      <c r="N134" s="253"/>
    </row>
    <row r="135" s="252" customFormat="1" ht="26.25" customHeight="1" spans="14:14">
      <c r="N135" s="253"/>
    </row>
    <row r="136" s="252" customFormat="1" ht="26.25" customHeight="1" spans="14:14">
      <c r="N136" s="253"/>
    </row>
    <row r="137" s="252" customFormat="1" ht="26.25" customHeight="1" spans="14:14">
      <c r="N137" s="253"/>
    </row>
    <row r="138" s="252" customFormat="1" ht="26.25" customHeight="1" spans="14:14">
      <c r="N138" s="253"/>
    </row>
    <row r="139" s="252" customFormat="1" ht="26.25" customHeight="1" spans="14:14">
      <c r="N139" s="253"/>
    </row>
    <row r="140" s="252" customFormat="1" ht="26.25" customHeight="1" spans="14:14">
      <c r="N140" s="253"/>
    </row>
    <row r="141" s="252" customFormat="1" ht="26.25" customHeight="1" spans="14:14">
      <c r="N141" s="253"/>
    </row>
    <row r="142" s="252" customFormat="1" ht="26.25" customHeight="1" spans="14:14">
      <c r="N142" s="253"/>
    </row>
    <row r="143" s="252" customFormat="1" ht="26.25" customHeight="1" spans="14:14">
      <c r="N143" s="253"/>
    </row>
    <row r="144" s="252" customFormat="1" ht="26.25" customHeight="1" spans="14:14">
      <c r="N144" s="253"/>
    </row>
    <row r="145" s="252" customFormat="1" ht="26.25" customHeight="1" spans="14:14">
      <c r="N145" s="253"/>
    </row>
    <row r="146" s="252" customFormat="1" ht="26.25" customHeight="1" spans="14:14">
      <c r="N146" s="253"/>
    </row>
    <row r="147" s="252" customFormat="1" ht="26.25" customHeight="1" spans="14:14">
      <c r="N147" s="253"/>
    </row>
    <row r="148" s="252" customFormat="1" ht="26.25" customHeight="1" spans="14:14">
      <c r="N148" s="253"/>
    </row>
    <row r="149" s="252" customFormat="1" ht="26.25" customHeight="1" spans="14:14">
      <c r="N149" s="253"/>
    </row>
    <row r="150" s="252" customFormat="1" ht="26.25" customHeight="1" spans="14:14">
      <c r="N150" s="253"/>
    </row>
    <row r="151" s="252" customFormat="1" ht="26.25" customHeight="1" spans="14:14">
      <c r="N151" s="253"/>
    </row>
    <row r="152" s="252" customFormat="1" ht="19.9" customHeight="1" spans="14:14">
      <c r="N152" s="253"/>
    </row>
    <row r="153" s="252" customFormat="1" ht="19.9" customHeight="1" spans="14:14">
      <c r="N153" s="253"/>
    </row>
    <row r="154" s="252" customFormat="1" ht="19.9" customHeight="1" spans="14:14">
      <c r="N154" s="253"/>
    </row>
    <row r="155" s="252" customFormat="1" ht="19.9" customHeight="1" spans="14:14">
      <c r="N155" s="253"/>
    </row>
  </sheetData>
  <mergeCells count="18">
    <mergeCell ref="A1:U1"/>
    <mergeCell ref="B3:E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opLeftCell="A2" workbookViewId="0">
      <selection activeCell="C4" sqref="C4"/>
    </sheetView>
  </sheetViews>
  <sheetFormatPr defaultColWidth="10" defaultRowHeight="13.5" outlineLevelCol="2"/>
  <cols>
    <col min="1" max="1" width="52.1083333333333" style="1" customWidth="1"/>
    <col min="2" max="2" width="27.0833333333333" style="1" customWidth="1"/>
    <col min="3" max="3" width="96.6666666666667" style="1" customWidth="1"/>
    <col min="4" max="16384" width="10" style="1"/>
  </cols>
  <sheetData>
    <row r="1" s="1" customFormat="1" ht="24" spans="1:3">
      <c r="A1" s="2" t="s">
        <v>591</v>
      </c>
      <c r="B1" s="2"/>
      <c r="C1" s="2"/>
    </row>
    <row r="2" s="1" customFormat="1" ht="24.75" spans="1:3">
      <c r="A2" s="2"/>
      <c r="B2" s="2"/>
      <c r="C2" s="2"/>
    </row>
    <row r="3" s="1" customFormat="1" ht="403" customHeight="1" spans="1:3">
      <c r="A3" s="240" t="s">
        <v>592</v>
      </c>
      <c r="B3" s="241" t="s">
        <v>593</v>
      </c>
      <c r="C3" s="242" t="s">
        <v>594</v>
      </c>
    </row>
    <row r="4" s="1" customFormat="1" ht="141" spans="1:3">
      <c r="A4" s="240"/>
      <c r="B4" s="243" t="s">
        <v>595</v>
      </c>
      <c r="C4" s="244" t="s">
        <v>596</v>
      </c>
    </row>
    <row r="5" s="1" customFormat="1" ht="64" customHeight="1" spans="1:3">
      <c r="A5" s="240"/>
      <c r="B5" s="243" t="s">
        <v>597</v>
      </c>
      <c r="C5" s="245" t="s">
        <v>598</v>
      </c>
    </row>
    <row r="6" s="1" customFormat="1" ht="149.25" spans="1:3">
      <c r="A6" s="240"/>
      <c r="B6" s="243" t="s">
        <v>599</v>
      </c>
      <c r="C6" s="246" t="s">
        <v>600</v>
      </c>
    </row>
    <row r="7" s="1" customFormat="1" ht="62.25" spans="1:3">
      <c r="A7" s="240"/>
      <c r="B7" s="243" t="s">
        <v>601</v>
      </c>
      <c r="C7" s="244" t="s">
        <v>602</v>
      </c>
    </row>
    <row r="8" s="1" customFormat="1" ht="60.75" spans="1:3">
      <c r="A8" s="247" t="s">
        <v>603</v>
      </c>
      <c r="B8" s="243" t="s">
        <v>604</v>
      </c>
      <c r="C8" s="246" t="s">
        <v>605</v>
      </c>
    </row>
    <row r="9" s="1" customFormat="1" ht="32.25" spans="1:3">
      <c r="A9" s="247"/>
      <c r="B9" s="248" t="s">
        <v>606</v>
      </c>
      <c r="C9" s="246" t="s">
        <v>607</v>
      </c>
    </row>
    <row r="10" s="1" customFormat="1" ht="57" customHeight="1" spans="1:3">
      <c r="A10" s="249" t="s">
        <v>608</v>
      </c>
      <c r="B10" s="249"/>
      <c r="C10" s="246" t="s">
        <v>609</v>
      </c>
    </row>
    <row r="11" s="1" customFormat="1" ht="204" spans="1:3">
      <c r="A11" s="249" t="s">
        <v>610</v>
      </c>
      <c r="B11" s="249"/>
      <c r="C11" s="246" t="s">
        <v>611</v>
      </c>
    </row>
    <row r="12" s="1" customFormat="1" ht="57" customHeight="1" spans="1:3">
      <c r="A12" s="249" t="s">
        <v>612</v>
      </c>
      <c r="B12" s="249"/>
      <c r="C12" s="246" t="s">
        <v>613</v>
      </c>
    </row>
    <row r="13" s="1" customFormat="1" ht="78" spans="1:3">
      <c r="A13" s="249" t="s">
        <v>614</v>
      </c>
      <c r="B13" s="249"/>
      <c r="C13" s="244" t="s">
        <v>615</v>
      </c>
    </row>
    <row r="14" s="1" customFormat="1" ht="57" customHeight="1" spans="1:3">
      <c r="A14" s="249" t="s">
        <v>616</v>
      </c>
      <c r="B14" s="249"/>
      <c r="C14" s="246" t="s">
        <v>617</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topLeftCell="A2" workbookViewId="0">
      <selection activeCell="B4" sqref="B4:J5"/>
    </sheetView>
  </sheetViews>
  <sheetFormatPr defaultColWidth="10" defaultRowHeight="13.5"/>
  <cols>
    <col min="1" max="1" width="7.35833333333333" style="1" customWidth="1"/>
    <col min="2" max="2" width="30.1333333333333" style="1" customWidth="1"/>
    <col min="3" max="3" width="28.8833333333333" style="1" customWidth="1"/>
    <col min="4" max="6" width="17.3583333333333" style="1" customWidth="1"/>
    <col min="7" max="7" width="18.2166666666667" style="1" customWidth="1"/>
    <col min="8" max="8" width="15.1333333333333" style="1" customWidth="1"/>
    <col min="9" max="9" width="14.025" style="1" customWidth="1"/>
    <col min="10" max="10" width="40" style="1" customWidth="1"/>
    <col min="11" max="16384" width="10" style="1"/>
  </cols>
  <sheetData>
    <row r="1" s="1" customFormat="1" ht="26.25" customHeight="1" spans="1:10">
      <c r="A1" s="2" t="s">
        <v>618</v>
      </c>
      <c r="B1" s="2"/>
      <c r="C1" s="2"/>
      <c r="D1" s="2"/>
      <c r="E1" s="2"/>
      <c r="F1" s="2"/>
      <c r="G1" s="2"/>
      <c r="H1" s="2"/>
      <c r="I1" s="2"/>
      <c r="J1" s="2"/>
    </row>
    <row r="2" s="1" customFormat="1" ht="26.25" customHeight="1" spans="1:10">
      <c r="A2" s="2"/>
      <c r="B2" s="2"/>
      <c r="C2" s="2"/>
      <c r="D2" s="2"/>
      <c r="E2" s="2"/>
      <c r="F2" s="2"/>
      <c r="G2" s="2"/>
      <c r="H2" s="2"/>
      <c r="I2" s="2"/>
      <c r="J2" s="2"/>
    </row>
    <row r="3" s="1" customFormat="1" ht="15.75" customHeight="1" spans="1:10">
      <c r="A3" s="197" t="s">
        <v>619</v>
      </c>
      <c r="B3" s="197"/>
      <c r="C3" s="197"/>
      <c r="D3" s="197"/>
      <c r="E3" s="197"/>
      <c r="F3" s="197"/>
      <c r="G3" s="197"/>
      <c r="H3" s="197"/>
      <c r="I3" s="197"/>
      <c r="J3" s="197"/>
    </row>
    <row r="4" s="1" customFormat="1" ht="15.75" customHeight="1" spans="1:10">
      <c r="A4" s="198" t="s">
        <v>620</v>
      </c>
      <c r="B4" s="102" t="s">
        <v>494</v>
      </c>
      <c r="C4" s="102"/>
      <c r="D4" s="102"/>
      <c r="E4" s="102"/>
      <c r="F4" s="102"/>
      <c r="G4" s="102"/>
      <c r="H4" s="102"/>
      <c r="I4" s="102"/>
      <c r="J4" s="102"/>
    </row>
    <row r="5" s="1" customFormat="1" ht="14.25" spans="1:10">
      <c r="A5" s="199" t="s">
        <v>621</v>
      </c>
      <c r="B5" s="102"/>
      <c r="C5" s="102"/>
      <c r="D5" s="102"/>
      <c r="E5" s="102"/>
      <c r="F5" s="102"/>
      <c r="G5" s="102"/>
      <c r="H5" s="102"/>
      <c r="I5" s="102"/>
      <c r="J5" s="102"/>
    </row>
    <row r="6" s="1" customFormat="1" ht="15" customHeight="1" spans="1:10">
      <c r="A6" s="109" t="s">
        <v>620</v>
      </c>
      <c r="B6" s="200" t="s">
        <v>622</v>
      </c>
      <c r="C6" s="200"/>
      <c r="D6" s="7" t="s">
        <v>623</v>
      </c>
      <c r="E6" s="7" t="s">
        <v>624</v>
      </c>
      <c r="F6" s="7" t="s">
        <v>624</v>
      </c>
      <c r="G6" s="4" t="s">
        <v>625</v>
      </c>
      <c r="H6" s="4" t="s">
        <v>626</v>
      </c>
      <c r="I6" s="7" t="s">
        <v>627</v>
      </c>
      <c r="J6" s="201" t="s">
        <v>628</v>
      </c>
    </row>
    <row r="7" s="1" customFormat="1" ht="14.25" spans="1:10">
      <c r="A7" s="109" t="s">
        <v>624</v>
      </c>
      <c r="B7" s="200"/>
      <c r="C7" s="200"/>
      <c r="D7" s="8" t="s">
        <v>538</v>
      </c>
      <c r="E7" s="8" t="s">
        <v>629</v>
      </c>
      <c r="F7" s="8" t="s">
        <v>630</v>
      </c>
      <c r="G7" s="4"/>
      <c r="H7" s="4"/>
      <c r="I7" s="8" t="s">
        <v>631</v>
      </c>
      <c r="J7" s="201"/>
    </row>
    <row r="8" s="1" customFormat="1" ht="15" customHeight="1" spans="1:10">
      <c r="A8" s="109" t="s">
        <v>632</v>
      </c>
      <c r="B8" s="200" t="s">
        <v>633</v>
      </c>
      <c r="C8" s="200"/>
      <c r="D8" s="10">
        <v>53163002.62</v>
      </c>
      <c r="E8" s="10">
        <f>F8-D8</f>
        <v>75622996.52</v>
      </c>
      <c r="F8" s="10">
        <v>128785999.14</v>
      </c>
      <c r="G8" s="10">
        <v>128785999.14</v>
      </c>
      <c r="H8" s="202">
        <v>100</v>
      </c>
      <c r="I8" s="200"/>
      <c r="J8" s="203"/>
    </row>
    <row r="9" s="1" customFormat="1" ht="14.25" spans="1:10">
      <c r="A9" s="204" t="s">
        <v>634</v>
      </c>
      <c r="B9" s="8" t="s">
        <v>250</v>
      </c>
      <c r="C9" s="200" t="s">
        <v>633</v>
      </c>
      <c r="D9" s="205">
        <v>43898002.62</v>
      </c>
      <c r="E9" s="10">
        <f>F9-D9</f>
        <v>3034336.17</v>
      </c>
      <c r="F9" s="205">
        <v>46932338.79</v>
      </c>
      <c r="G9" s="205">
        <v>46932338.79</v>
      </c>
      <c r="H9" s="206">
        <v>100</v>
      </c>
      <c r="I9" s="207"/>
      <c r="J9" s="203"/>
    </row>
    <row r="10" s="1" customFormat="1" ht="15.75" customHeight="1" spans="1:10">
      <c r="A10" s="208"/>
      <c r="B10" s="8" t="s">
        <v>251</v>
      </c>
      <c r="C10" s="200" t="s">
        <v>633</v>
      </c>
      <c r="D10" s="205">
        <v>9265000</v>
      </c>
      <c r="E10" s="10">
        <f>F10-D10</f>
        <v>72588660.35</v>
      </c>
      <c r="F10" s="205">
        <v>81853660.35</v>
      </c>
      <c r="G10" s="209">
        <v>81853660.35</v>
      </c>
      <c r="H10" s="206">
        <v>100</v>
      </c>
      <c r="I10" s="207"/>
      <c r="J10" s="203"/>
    </row>
    <row r="11" s="1" customFormat="1" ht="15" customHeight="1" spans="1:10">
      <c r="A11" s="208"/>
      <c r="B11" s="8"/>
      <c r="C11" s="210" t="s">
        <v>635</v>
      </c>
      <c r="D11" s="205">
        <v>9265000</v>
      </c>
      <c r="E11" s="211">
        <f>F11-D11</f>
        <v>72588660.35</v>
      </c>
      <c r="F11" s="209">
        <v>81853660.35</v>
      </c>
      <c r="G11" s="209">
        <v>81853660.35</v>
      </c>
      <c r="H11" s="206">
        <v>100</v>
      </c>
      <c r="I11" s="207"/>
      <c r="J11" s="203"/>
    </row>
    <row r="12" s="1" customFormat="1" ht="15" customHeight="1" spans="1:10">
      <c r="A12" s="208"/>
      <c r="B12" s="8"/>
      <c r="C12" s="212" t="s">
        <v>636</v>
      </c>
      <c r="D12" s="205"/>
      <c r="E12" s="10"/>
      <c r="F12" s="209"/>
      <c r="G12" s="209"/>
      <c r="H12" s="206"/>
      <c r="I12" s="207"/>
      <c r="J12" s="203"/>
    </row>
    <row r="13" s="1" customFormat="1" ht="15" customHeight="1" spans="1:10">
      <c r="A13" s="208"/>
      <c r="B13" s="8"/>
      <c r="C13" s="213"/>
      <c r="D13" s="205"/>
      <c r="E13" s="205"/>
      <c r="F13" s="205"/>
      <c r="G13" s="209"/>
      <c r="H13" s="206"/>
      <c r="I13" s="207"/>
      <c r="J13" s="203"/>
    </row>
    <row r="14" s="1" customFormat="1" ht="15" customHeight="1" spans="1:10">
      <c r="A14" s="208"/>
      <c r="B14" s="8"/>
      <c r="C14" s="212" t="s">
        <v>637</v>
      </c>
      <c r="D14" s="205"/>
      <c r="E14" s="205"/>
      <c r="F14" s="205"/>
      <c r="G14" s="209"/>
      <c r="H14" s="206"/>
      <c r="I14" s="207"/>
      <c r="J14" s="203"/>
    </row>
    <row r="15" s="1" customFormat="1" ht="15" customHeight="1" spans="1:10">
      <c r="A15" s="208"/>
      <c r="B15" s="8"/>
      <c r="C15" s="214"/>
      <c r="D15" s="215"/>
      <c r="E15" s="205"/>
      <c r="F15" s="205"/>
      <c r="G15" s="209"/>
      <c r="H15" s="206"/>
      <c r="I15" s="207"/>
      <c r="J15" s="203"/>
    </row>
    <row r="16" s="1" customFormat="1" ht="15" customHeight="1" spans="1:10">
      <c r="A16" s="216"/>
      <c r="B16" s="9"/>
      <c r="C16" s="214" t="s">
        <v>638</v>
      </c>
      <c r="D16" s="217"/>
      <c r="E16" s="218"/>
      <c r="F16" s="218"/>
      <c r="G16" s="219"/>
      <c r="H16" s="220"/>
      <c r="I16" s="221"/>
      <c r="J16" s="222"/>
    </row>
    <row r="17" s="1" customFormat="1" ht="62" customHeight="1" spans="1:10">
      <c r="A17" s="223" t="s">
        <v>639</v>
      </c>
      <c r="B17" s="224" t="s">
        <v>640</v>
      </c>
      <c r="C17" s="225"/>
      <c r="D17" s="225"/>
      <c r="E17" s="225"/>
      <c r="F17" s="225"/>
      <c r="G17" s="225"/>
      <c r="H17" s="225"/>
      <c r="I17" s="225"/>
      <c r="J17" s="226"/>
    </row>
    <row r="18" s="1" customFormat="1" ht="6" customHeight="1" spans="1:10">
      <c r="A18" s="223"/>
      <c r="B18" s="227"/>
      <c r="C18" s="228"/>
      <c r="D18" s="228"/>
      <c r="E18" s="228"/>
      <c r="F18" s="228"/>
      <c r="G18" s="228"/>
      <c r="H18" s="228"/>
      <c r="I18" s="228"/>
      <c r="J18" s="229"/>
    </row>
    <row r="19" s="1" customFormat="1" ht="102" hidden="1" customHeight="1" spans="1:10">
      <c r="A19" s="21" t="s">
        <v>641</v>
      </c>
      <c r="B19" s="230"/>
      <c r="C19" s="231"/>
      <c r="D19" s="231"/>
      <c r="E19" s="231"/>
      <c r="F19" s="231"/>
      <c r="G19" s="231"/>
      <c r="H19" s="231"/>
      <c r="I19" s="231"/>
      <c r="J19" s="232"/>
    </row>
    <row r="20" s="1" customFormat="1" customHeight="1"/>
    <row r="21" s="1" customFormat="1" ht="14.25"/>
    <row r="22" s="1" customFormat="1" ht="14.25" spans="1:10">
      <c r="A22" s="197" t="s">
        <v>642</v>
      </c>
      <c r="B22" s="197"/>
      <c r="C22" s="197"/>
      <c r="D22" s="197"/>
      <c r="E22" s="197"/>
      <c r="F22" s="197"/>
      <c r="G22" s="197"/>
      <c r="H22" s="197"/>
    </row>
    <row r="23" s="1" customFormat="1" ht="14.25" spans="1:10">
      <c r="A23" s="199" t="s">
        <v>643</v>
      </c>
      <c r="B23" s="199"/>
      <c r="C23" s="199"/>
      <c r="D23" s="233" t="s">
        <v>644</v>
      </c>
      <c r="E23" s="7" t="s">
        <v>645</v>
      </c>
      <c r="F23" s="7" t="s">
        <v>646</v>
      </c>
      <c r="G23" s="7" t="s">
        <v>647</v>
      </c>
      <c r="H23" s="7" t="s">
        <v>648</v>
      </c>
    </row>
    <row r="24" s="1" customFormat="1" ht="49" customHeight="1" spans="1:10">
      <c r="A24" s="198" t="s">
        <v>649</v>
      </c>
      <c r="B24" s="201" t="s">
        <v>650</v>
      </c>
      <c r="C24" s="234" t="s">
        <v>651</v>
      </c>
      <c r="D24" s="235" t="s">
        <v>652</v>
      </c>
      <c r="E24" s="7"/>
      <c r="F24" s="9" t="s">
        <v>653</v>
      </c>
      <c r="G24" s="9" t="s">
        <v>654</v>
      </c>
      <c r="H24" s="9" t="s">
        <v>655</v>
      </c>
    </row>
    <row r="25" s="1" customFormat="1" ht="49" customHeight="1" spans="1:10">
      <c r="A25" s="199" t="s">
        <v>644</v>
      </c>
      <c r="B25" s="201"/>
      <c r="C25" s="234"/>
      <c r="D25" s="31"/>
      <c r="E25" s="7"/>
      <c r="F25" s="42"/>
      <c r="G25" s="42"/>
      <c r="H25" s="42"/>
    </row>
    <row r="26" s="1" customFormat="1" ht="49" customHeight="1" spans="1:10">
      <c r="A26" s="198" t="s">
        <v>656</v>
      </c>
      <c r="B26" s="200" t="s">
        <v>657</v>
      </c>
      <c r="C26" s="236" t="s">
        <v>658</v>
      </c>
      <c r="D26" s="26" t="s">
        <v>659</v>
      </c>
      <c r="E26" s="4">
        <v>145</v>
      </c>
      <c r="F26" s="4" t="s">
        <v>660</v>
      </c>
      <c r="G26" s="237">
        <v>1</v>
      </c>
      <c r="H26" s="4"/>
    </row>
    <row r="27" s="1" customFormat="1" ht="49" customHeight="1" spans="1:10">
      <c r="A27" s="198" t="s">
        <v>644</v>
      </c>
      <c r="B27" s="200" t="s">
        <v>661</v>
      </c>
      <c r="C27" s="236" t="s">
        <v>662</v>
      </c>
      <c r="D27" s="26" t="s">
        <v>663</v>
      </c>
      <c r="E27" s="8">
        <v>100</v>
      </c>
      <c r="F27" s="8" t="s">
        <v>664</v>
      </c>
      <c r="G27" s="46">
        <v>1</v>
      </c>
      <c r="H27" s="8"/>
    </row>
    <row r="28" s="1" customFormat="1" ht="49" customHeight="1" spans="1:10">
      <c r="A28" s="208"/>
      <c r="B28" s="200" t="s">
        <v>665</v>
      </c>
      <c r="C28" s="236">
        <v>2024</v>
      </c>
      <c r="D28" s="26" t="s">
        <v>666</v>
      </c>
      <c r="E28" s="8" t="s">
        <v>667</v>
      </c>
      <c r="F28" s="8" t="s">
        <v>668</v>
      </c>
      <c r="G28" s="46">
        <v>1</v>
      </c>
      <c r="H28" s="8"/>
    </row>
    <row r="29" s="1" customFormat="1" ht="49" customHeight="1" spans="1:10">
      <c r="A29" s="216"/>
      <c r="B29" s="200" t="s">
        <v>669</v>
      </c>
      <c r="C29" s="236" t="s">
        <v>670</v>
      </c>
      <c r="D29" s="26" t="s">
        <v>671</v>
      </c>
      <c r="E29" s="8">
        <v>128785999.14</v>
      </c>
      <c r="F29" s="8" t="s">
        <v>672</v>
      </c>
      <c r="G29" s="46">
        <v>1</v>
      </c>
      <c r="H29" s="8"/>
    </row>
    <row r="30" s="1" customFormat="1" ht="14.25" spans="1:10">
      <c r="A30" s="198" t="s">
        <v>673</v>
      </c>
      <c r="B30" s="9" t="s">
        <v>674</v>
      </c>
      <c r="C30" s="236" t="s">
        <v>675</v>
      </c>
      <c r="D30" s="61" t="s">
        <v>676</v>
      </c>
      <c r="E30" s="200">
        <v>6</v>
      </c>
      <c r="F30" s="200" t="s">
        <v>664</v>
      </c>
      <c r="G30" s="238">
        <v>1</v>
      </c>
      <c r="H30" s="8"/>
    </row>
    <row r="31" s="1" customFormat="1" ht="14.25" spans="1:10">
      <c r="A31" s="198" t="s">
        <v>644</v>
      </c>
      <c r="B31" s="8" t="s">
        <v>644</v>
      </c>
      <c r="C31" s="236"/>
      <c r="D31" s="239"/>
      <c r="E31" s="200"/>
      <c r="F31" s="200"/>
      <c r="G31" s="200"/>
      <c r="H31" s="8"/>
    </row>
    <row r="32" s="1" customFormat="1" ht="14.25" spans="1:10">
      <c r="A32" s="208"/>
      <c r="B32" s="9" t="s">
        <v>677</v>
      </c>
      <c r="C32" s="236" t="s">
        <v>678</v>
      </c>
      <c r="D32" s="239"/>
      <c r="E32" s="200">
        <v>97</v>
      </c>
      <c r="F32" s="200" t="s">
        <v>664</v>
      </c>
      <c r="G32" s="238">
        <v>1</v>
      </c>
      <c r="H32" s="8"/>
    </row>
    <row r="33" s="1" customFormat="1" ht="14.25" spans="1:8">
      <c r="A33" s="208"/>
      <c r="B33" s="8" t="s">
        <v>644</v>
      </c>
      <c r="C33" s="236"/>
      <c r="D33" s="239"/>
      <c r="E33" s="200"/>
      <c r="F33" s="200"/>
      <c r="G33" s="200"/>
      <c r="H33" s="8"/>
    </row>
    <row r="34" s="1" customFormat="1" ht="14.25" spans="1:8">
      <c r="A34" s="109" t="s">
        <v>679</v>
      </c>
      <c r="B34" s="9" t="s">
        <v>680</v>
      </c>
      <c r="C34" s="236" t="s">
        <v>681</v>
      </c>
      <c r="D34" s="239"/>
      <c r="E34" s="200">
        <v>98</v>
      </c>
      <c r="F34" s="200" t="s">
        <v>664</v>
      </c>
      <c r="G34" s="238">
        <v>1</v>
      </c>
      <c r="H34" s="8"/>
    </row>
    <row r="35" s="1" customFormat="1" ht="24" customHeight="1" spans="1:8">
      <c r="A35" s="109" t="s">
        <v>644</v>
      </c>
      <c r="B35" s="8" t="s">
        <v>682</v>
      </c>
      <c r="C35" s="236"/>
      <c r="D35" s="63"/>
      <c r="E35" s="200"/>
      <c r="F35" s="200"/>
      <c r="G35" s="200"/>
      <c r="H35" s="8"/>
    </row>
    <row r="36" s="1" customFormat="1" ht="61" customHeight="1" spans="1:8">
      <c r="A36" s="26" t="s">
        <v>683</v>
      </c>
      <c r="B36" s="8" t="s">
        <v>672</v>
      </c>
      <c r="C36" s="8"/>
      <c r="D36" s="8"/>
      <c r="E36" s="8"/>
      <c r="F36" s="8"/>
      <c r="G36" s="8"/>
      <c r="H36" s="8"/>
    </row>
    <row r="37" s="196" customFormat="1" spans="1:8">
      <c r="A37" s="41" t="s">
        <v>684</v>
      </c>
      <c r="B37" s="41"/>
      <c r="C37" s="41"/>
      <c r="D37" s="41"/>
      <c r="E37" s="41"/>
      <c r="F37" s="41"/>
      <c r="G37" s="41"/>
      <c r="H37" s="41"/>
    </row>
    <row r="38" s="196" customFormat="1" spans="1:8">
      <c r="A38" s="41" t="s">
        <v>685</v>
      </c>
      <c r="B38" s="41"/>
      <c r="C38" s="41"/>
      <c r="D38" s="41"/>
      <c r="E38" s="41"/>
      <c r="F38" s="41"/>
      <c r="G38" s="41"/>
      <c r="H38" s="41"/>
    </row>
  </sheetData>
  <mergeCells count="54">
    <mergeCell ref="A1:J1"/>
    <mergeCell ref="A3:J3"/>
    <mergeCell ref="B8:C8"/>
    <mergeCell ref="A22:H22"/>
    <mergeCell ref="A23:C23"/>
    <mergeCell ref="B36:H36"/>
    <mergeCell ref="A37:H37"/>
    <mergeCell ref="A38:H38"/>
    <mergeCell ref="A17:A18"/>
    <mergeCell ref="B10:B16"/>
    <mergeCell ref="B24:B25"/>
    <mergeCell ref="C24:C25"/>
    <mergeCell ref="C30:C31"/>
    <mergeCell ref="C32:C33"/>
    <mergeCell ref="C34:C35"/>
    <mergeCell ref="D11:D12"/>
    <mergeCell ref="D13:D14"/>
    <mergeCell ref="D15:D16"/>
    <mergeCell ref="D30:D35"/>
    <mergeCell ref="E11:E12"/>
    <mergeCell ref="E13:E14"/>
    <mergeCell ref="E15:E16"/>
    <mergeCell ref="E23:E25"/>
    <mergeCell ref="E30:E31"/>
    <mergeCell ref="E32:E33"/>
    <mergeCell ref="E34:E35"/>
    <mergeCell ref="F11:F12"/>
    <mergeCell ref="F13:F14"/>
    <mergeCell ref="F15:F16"/>
    <mergeCell ref="F30:F31"/>
    <mergeCell ref="F32:F33"/>
    <mergeCell ref="F34:F35"/>
    <mergeCell ref="G6:G7"/>
    <mergeCell ref="G11:G12"/>
    <mergeCell ref="G13:G14"/>
    <mergeCell ref="G15:G16"/>
    <mergeCell ref="G30:G31"/>
    <mergeCell ref="G32:G33"/>
    <mergeCell ref="G34:G35"/>
    <mergeCell ref="H6:H7"/>
    <mergeCell ref="H11:H12"/>
    <mergeCell ref="H13:H14"/>
    <mergeCell ref="H15:H16"/>
    <mergeCell ref="H30:H31"/>
    <mergeCell ref="H32:H33"/>
    <mergeCell ref="H34:H35"/>
    <mergeCell ref="I11:I12"/>
    <mergeCell ref="I13:I14"/>
    <mergeCell ref="I15:I16"/>
    <mergeCell ref="J6:J7"/>
    <mergeCell ref="J8:J16"/>
    <mergeCell ref="B4:J5"/>
    <mergeCell ref="B6:C7"/>
    <mergeCell ref="B17:J19"/>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14"/>
  <sheetViews>
    <sheetView tabSelected="1" topLeftCell="A330" workbookViewId="0">
      <selection activeCell="N347" sqref="N347"/>
    </sheetView>
  </sheetViews>
  <sheetFormatPr defaultColWidth="10" defaultRowHeight="13.5"/>
  <cols>
    <col min="1" max="2" width="10" style="1"/>
    <col min="3" max="3" width="18.4416666666667" style="1" customWidth="1"/>
    <col min="4" max="4" width="16.8833333333333" style="1"/>
    <col min="5" max="5" width="19" style="1" customWidth="1"/>
    <col min="6" max="6" width="10" style="1"/>
    <col min="7" max="7" width="16.2166666666667" style="1" customWidth="1"/>
    <col min="8" max="8" width="12.8833333333333" style="1"/>
    <col min="9" max="16384" width="10" style="1"/>
  </cols>
  <sheetData>
    <row r="1" s="1" customFormat="1" ht="24" spans="1:10">
      <c r="A1" s="2" t="s">
        <v>686</v>
      </c>
      <c r="B1" s="2"/>
      <c r="C1" s="2"/>
      <c r="D1" s="2"/>
      <c r="E1" s="2"/>
      <c r="F1" s="2"/>
      <c r="G1" s="2"/>
      <c r="H1" s="2"/>
      <c r="I1" s="2"/>
      <c r="J1" s="2"/>
    </row>
    <row r="2" s="1" customFormat="1" ht="24.75" spans="1:10">
      <c r="A2" s="2"/>
      <c r="B2" s="2"/>
      <c r="C2" s="2"/>
      <c r="D2" s="2"/>
      <c r="E2" s="2"/>
      <c r="F2" s="2"/>
      <c r="G2" s="2"/>
      <c r="H2" s="2"/>
      <c r="I2" s="2"/>
      <c r="J2" s="2"/>
    </row>
    <row r="3" s="1" customFormat="1" ht="15" customHeight="1" spans="1:10">
      <c r="A3" s="3" t="s">
        <v>687</v>
      </c>
      <c r="B3" s="4" t="s">
        <v>688</v>
      </c>
      <c r="C3" s="4"/>
      <c r="D3" s="4"/>
      <c r="E3" s="4"/>
      <c r="F3" s="4"/>
      <c r="G3" s="4"/>
      <c r="H3" s="4"/>
      <c r="I3" s="4"/>
      <c r="J3" s="4"/>
    </row>
    <row r="4" s="1" customFormat="1" ht="15" customHeight="1" spans="1:10">
      <c r="A4" s="5" t="s">
        <v>689</v>
      </c>
      <c r="B4" s="6" t="s">
        <v>690</v>
      </c>
      <c r="C4" s="6"/>
      <c r="D4" s="6"/>
      <c r="E4" s="7" t="s">
        <v>691</v>
      </c>
      <c r="F4" s="4" t="s">
        <v>692</v>
      </c>
      <c r="G4" s="4"/>
      <c r="H4" s="4"/>
      <c r="I4" s="4"/>
      <c r="J4" s="4"/>
    </row>
    <row r="5" s="1" customFormat="1" ht="14.25" spans="1:10">
      <c r="A5" s="5"/>
      <c r="B5" s="6"/>
      <c r="C5" s="6"/>
      <c r="D5" s="6"/>
      <c r="E5" s="8" t="s">
        <v>653</v>
      </c>
      <c r="F5" s="4"/>
      <c r="G5" s="4"/>
      <c r="H5" s="4"/>
      <c r="I5" s="4"/>
      <c r="J5" s="4"/>
    </row>
    <row r="6" s="1" customFormat="1" ht="15" customHeight="1" spans="1:10">
      <c r="A6" s="5" t="s">
        <v>693</v>
      </c>
      <c r="B6" s="8"/>
      <c r="C6" s="9" t="s">
        <v>623</v>
      </c>
      <c r="D6" s="9" t="s">
        <v>694</v>
      </c>
      <c r="E6" s="7" t="s">
        <v>694</v>
      </c>
      <c r="F6" s="4" t="s">
        <v>695</v>
      </c>
      <c r="G6" s="4"/>
      <c r="H6" s="4" t="s">
        <v>696</v>
      </c>
      <c r="I6" s="4" t="s">
        <v>697</v>
      </c>
      <c r="J6" s="4"/>
    </row>
    <row r="7" s="1" customFormat="1" ht="14.25" spans="1:10">
      <c r="A7" s="5"/>
      <c r="B7" s="8"/>
      <c r="C7" s="8" t="s">
        <v>538</v>
      </c>
      <c r="D7" s="8" t="s">
        <v>538</v>
      </c>
      <c r="E7" s="8" t="s">
        <v>698</v>
      </c>
      <c r="F7" s="4"/>
      <c r="G7" s="4"/>
      <c r="H7" s="4"/>
      <c r="I7" s="4"/>
      <c r="J7" s="4"/>
    </row>
    <row r="8" s="1" customFormat="1" ht="27" customHeight="1" spans="1:10">
      <c r="A8" s="5"/>
      <c r="B8" s="8" t="s">
        <v>633</v>
      </c>
      <c r="C8" s="10">
        <v>540000</v>
      </c>
      <c r="D8" s="11">
        <v>426841.78</v>
      </c>
      <c r="E8" s="11">
        <v>426841.78</v>
      </c>
      <c r="F8" s="8">
        <v>10</v>
      </c>
      <c r="G8" s="8"/>
      <c r="H8" s="8">
        <v>79</v>
      </c>
      <c r="I8" s="8">
        <v>7.9</v>
      </c>
      <c r="J8" s="8"/>
    </row>
    <row r="9" s="1" customFormat="1" ht="15" customHeight="1" spans="1:10">
      <c r="A9" s="5"/>
      <c r="B9" s="12" t="s">
        <v>635</v>
      </c>
      <c r="C9" s="11">
        <v>540000</v>
      </c>
      <c r="D9" s="11">
        <v>426841.78</v>
      </c>
      <c r="E9" s="11">
        <v>426841.78</v>
      </c>
      <c r="F9" s="8" t="s">
        <v>543</v>
      </c>
      <c r="G9" s="8"/>
      <c r="H9" s="8" t="s">
        <v>543</v>
      </c>
      <c r="I9" s="8" t="s">
        <v>543</v>
      </c>
      <c r="J9" s="8"/>
    </row>
    <row r="10" s="1" customFormat="1" ht="26.25" spans="1:10">
      <c r="A10" s="5"/>
      <c r="B10" s="13" t="s">
        <v>636</v>
      </c>
      <c r="C10" s="11"/>
      <c r="D10" s="11"/>
      <c r="E10" s="11"/>
      <c r="F10" s="8"/>
      <c r="G10" s="8"/>
      <c r="H10" s="8"/>
      <c r="I10" s="8"/>
      <c r="J10" s="8"/>
    </row>
    <row r="11" s="1" customFormat="1" ht="27" customHeight="1" spans="1:10">
      <c r="A11" s="5"/>
      <c r="B11" s="13" t="s">
        <v>637</v>
      </c>
      <c r="C11" s="13"/>
      <c r="D11" s="13"/>
      <c r="E11" s="13"/>
      <c r="F11" s="8" t="s">
        <v>543</v>
      </c>
      <c r="G11" s="8"/>
      <c r="H11" s="8" t="s">
        <v>543</v>
      </c>
      <c r="I11" s="8" t="s">
        <v>543</v>
      </c>
      <c r="J11" s="8"/>
    </row>
    <row r="12" s="1" customFormat="1" ht="27" customHeight="1" spans="1:10">
      <c r="A12" s="5"/>
      <c r="B12" s="13" t="s">
        <v>699</v>
      </c>
      <c r="C12" s="8"/>
      <c r="D12" s="8"/>
      <c r="E12" s="14"/>
      <c r="F12" s="8" t="s">
        <v>543</v>
      </c>
      <c r="G12" s="8"/>
      <c r="H12" s="8" t="s">
        <v>543</v>
      </c>
      <c r="I12" s="8" t="s">
        <v>543</v>
      </c>
      <c r="J12" s="8"/>
    </row>
    <row r="13" s="1" customFormat="1" ht="15" customHeight="1" spans="1:10">
      <c r="A13" s="15" t="s">
        <v>700</v>
      </c>
      <c r="B13" s="15"/>
      <c r="C13" s="15"/>
      <c r="D13" s="15"/>
      <c r="E13" s="15"/>
      <c r="F13" s="15"/>
      <c r="G13" s="16" t="s">
        <v>701</v>
      </c>
      <c r="H13" s="16"/>
      <c r="I13" s="16"/>
      <c r="J13" s="16"/>
    </row>
    <row r="14" s="1" customFormat="1" ht="27" customHeight="1" spans="1:10">
      <c r="A14" s="15" t="s">
        <v>702</v>
      </c>
      <c r="B14" s="17"/>
      <c r="C14" s="17"/>
      <c r="D14" s="17"/>
      <c r="E14" s="17"/>
      <c r="F14" s="17"/>
      <c r="G14" s="18"/>
      <c r="H14" s="18"/>
      <c r="I14" s="18"/>
      <c r="J14" s="18"/>
    </row>
    <row r="15" s="1" customFormat="1" ht="15" customHeight="1" spans="1:10">
      <c r="A15" s="15" t="s">
        <v>643</v>
      </c>
      <c r="B15" s="15"/>
      <c r="C15" s="15"/>
      <c r="D15" s="19" t="s">
        <v>703</v>
      </c>
      <c r="E15" s="19"/>
      <c r="F15" s="19"/>
      <c r="G15" s="20" t="s">
        <v>704</v>
      </c>
      <c r="H15" s="20"/>
      <c r="I15" s="20"/>
      <c r="J15" s="20"/>
    </row>
    <row r="16" s="1" customFormat="1" ht="24.75" customHeight="1" spans="1:10">
      <c r="A16" s="21" t="s">
        <v>705</v>
      </c>
      <c r="B16" s="5" t="s">
        <v>650</v>
      </c>
      <c r="C16" s="9" t="s">
        <v>706</v>
      </c>
      <c r="D16" s="7" t="s">
        <v>644</v>
      </c>
      <c r="E16" s="4" t="s">
        <v>645</v>
      </c>
      <c r="F16" s="22" t="s">
        <v>646</v>
      </c>
      <c r="G16" s="23" t="s">
        <v>647</v>
      </c>
      <c r="H16" s="24" t="s">
        <v>695</v>
      </c>
      <c r="I16" s="24" t="s">
        <v>697</v>
      </c>
      <c r="J16" s="24" t="s">
        <v>707</v>
      </c>
    </row>
    <row r="17" s="1" customFormat="1" ht="14.25" spans="1:10">
      <c r="A17" s="21"/>
      <c r="B17" s="5"/>
      <c r="C17" s="25" t="s">
        <v>644</v>
      </c>
      <c r="D17" s="26" t="s">
        <v>652</v>
      </c>
      <c r="E17" s="4"/>
      <c r="F17" s="27" t="s">
        <v>653</v>
      </c>
      <c r="G17" s="28" t="s">
        <v>654</v>
      </c>
      <c r="H17" s="24"/>
      <c r="I17" s="24"/>
      <c r="J17" s="24"/>
    </row>
    <row r="18" s="1" customFormat="1" ht="15" customHeight="1" spans="1:10">
      <c r="A18" s="5" t="s">
        <v>708</v>
      </c>
      <c r="B18" s="9" t="s">
        <v>657</v>
      </c>
      <c r="C18" s="29" t="s">
        <v>709</v>
      </c>
      <c r="D18" s="26" t="s">
        <v>710</v>
      </c>
      <c r="E18" s="8">
        <v>18</v>
      </c>
      <c r="F18" s="19" t="s">
        <v>660</v>
      </c>
      <c r="G18" s="19" t="s">
        <v>711</v>
      </c>
      <c r="H18" s="19"/>
      <c r="I18" s="19">
        <v>14</v>
      </c>
      <c r="J18" s="19"/>
    </row>
    <row r="19" s="1" customFormat="1" ht="14.25" spans="1:10">
      <c r="A19" s="5"/>
      <c r="B19" s="7" t="s">
        <v>661</v>
      </c>
      <c r="C19" s="29" t="s">
        <v>712</v>
      </c>
      <c r="D19" s="26" t="s">
        <v>713</v>
      </c>
      <c r="E19" s="8">
        <v>100</v>
      </c>
      <c r="F19" s="19" t="s">
        <v>664</v>
      </c>
      <c r="G19" s="30">
        <v>1</v>
      </c>
      <c r="H19" s="19"/>
      <c r="I19" s="19">
        <v>13</v>
      </c>
      <c r="J19" s="19"/>
    </row>
    <row r="20" s="1" customFormat="1" ht="14.25" spans="1:10">
      <c r="A20" s="5"/>
      <c r="B20" s="7" t="s">
        <v>665</v>
      </c>
      <c r="C20" s="29" t="s">
        <v>714</v>
      </c>
      <c r="D20" s="26" t="s">
        <v>715</v>
      </c>
      <c r="E20" s="8">
        <v>1</v>
      </c>
      <c r="F20" s="19" t="s">
        <v>668</v>
      </c>
      <c r="G20" s="19" t="s">
        <v>716</v>
      </c>
      <c r="H20" s="19"/>
      <c r="I20" s="19">
        <v>15</v>
      </c>
      <c r="J20" s="19"/>
    </row>
    <row r="21" s="1" customFormat="1" ht="14.25" spans="1:10">
      <c r="A21" s="5"/>
      <c r="B21" s="4" t="s">
        <v>669</v>
      </c>
      <c r="C21" s="29">
        <v>54000</v>
      </c>
      <c r="D21" s="26" t="s">
        <v>671</v>
      </c>
      <c r="E21" s="8">
        <v>540000</v>
      </c>
      <c r="F21" s="19" t="s">
        <v>672</v>
      </c>
      <c r="G21" s="19" t="s">
        <v>717</v>
      </c>
      <c r="H21" s="19"/>
      <c r="I21" s="19">
        <v>18</v>
      </c>
      <c r="J21" s="19"/>
    </row>
    <row r="22" s="1" customFormat="1" ht="27" customHeight="1" spans="1:10">
      <c r="A22" s="5" t="s">
        <v>718</v>
      </c>
      <c r="B22" s="8" t="s">
        <v>719</v>
      </c>
      <c r="C22" s="29"/>
      <c r="D22" s="26" t="s">
        <v>676</v>
      </c>
      <c r="E22" s="8"/>
      <c r="F22" s="19"/>
      <c r="G22" s="30"/>
      <c r="H22" s="19"/>
      <c r="I22" s="19"/>
      <c r="J22" s="19"/>
    </row>
    <row r="23" s="1" customFormat="1" ht="26.25" spans="1:10">
      <c r="A23" s="5"/>
      <c r="B23" s="8" t="s">
        <v>720</v>
      </c>
      <c r="C23" s="29" t="s">
        <v>721</v>
      </c>
      <c r="D23" s="31"/>
      <c r="E23" s="8">
        <v>99</v>
      </c>
      <c r="F23" s="19" t="s">
        <v>664</v>
      </c>
      <c r="G23" s="30">
        <v>0.99</v>
      </c>
      <c r="H23" s="19"/>
      <c r="I23" s="19">
        <v>15</v>
      </c>
      <c r="J23" s="19"/>
    </row>
    <row r="24" s="1" customFormat="1" ht="26.25" spans="1:10">
      <c r="A24" s="5"/>
      <c r="B24" s="8" t="s">
        <v>722</v>
      </c>
      <c r="C24" s="29"/>
      <c r="D24" s="31"/>
      <c r="E24" s="8"/>
      <c r="F24" s="19"/>
      <c r="G24" s="19"/>
      <c r="H24" s="19"/>
      <c r="I24" s="19"/>
      <c r="J24" s="19"/>
    </row>
    <row r="25" s="1" customFormat="1" ht="26.25" spans="1:10">
      <c r="A25" s="5"/>
      <c r="B25" s="32" t="s">
        <v>723</v>
      </c>
      <c r="C25" s="33"/>
      <c r="D25" s="31"/>
      <c r="E25" s="32"/>
      <c r="F25" s="28"/>
      <c r="G25" s="28"/>
      <c r="H25" s="28"/>
      <c r="I25" s="28"/>
      <c r="J25" s="28"/>
    </row>
    <row r="26" s="1" customFormat="1" ht="15" customHeight="1" spans="1:10">
      <c r="A26" s="34" t="s">
        <v>724</v>
      </c>
      <c r="B26" s="35" t="s">
        <v>680</v>
      </c>
      <c r="C26" s="33" t="s">
        <v>725</v>
      </c>
      <c r="D26" s="36"/>
      <c r="E26" s="37">
        <v>95</v>
      </c>
      <c r="F26" s="37" t="s">
        <v>664</v>
      </c>
      <c r="G26" s="38">
        <v>0.95</v>
      </c>
      <c r="H26" s="37"/>
      <c r="I26" s="37">
        <v>15</v>
      </c>
      <c r="J26" s="37"/>
    </row>
    <row r="27" s="1" customFormat="1" ht="26.25" spans="1:10">
      <c r="A27" s="34"/>
      <c r="B27" s="37" t="s">
        <v>682</v>
      </c>
      <c r="C27" s="33"/>
      <c r="D27" s="36"/>
      <c r="E27" s="37"/>
      <c r="F27" s="37"/>
      <c r="G27" s="37"/>
      <c r="H27" s="37"/>
      <c r="I27" s="37"/>
      <c r="J27" s="37"/>
    </row>
    <row r="28" s="1" customFormat="1" ht="15" customHeight="1" spans="1:10">
      <c r="A28" s="5" t="s">
        <v>726</v>
      </c>
      <c r="B28" s="5"/>
      <c r="C28" s="39"/>
      <c r="D28" s="39"/>
      <c r="E28" s="39"/>
      <c r="F28" s="39"/>
      <c r="G28" s="39"/>
      <c r="H28" s="39"/>
      <c r="I28" s="39"/>
      <c r="J28" s="39"/>
    </row>
    <row r="29" s="1" customFormat="1" ht="24" customHeight="1" spans="1:10">
      <c r="A29" s="5" t="s">
        <v>727</v>
      </c>
      <c r="B29" s="8">
        <v>100</v>
      </c>
      <c r="C29" s="8"/>
      <c r="D29" s="8"/>
      <c r="E29" s="8"/>
      <c r="F29" s="8"/>
      <c r="G29" s="8"/>
      <c r="H29" s="8"/>
      <c r="I29" s="4">
        <v>97.9</v>
      </c>
      <c r="J29" s="40" t="s">
        <v>728</v>
      </c>
    </row>
    <row r="30" s="1" customFormat="1" spans="1:10">
      <c r="A30" s="41" t="s">
        <v>729</v>
      </c>
      <c r="B30" s="41"/>
      <c r="C30" s="41"/>
      <c r="D30" s="41"/>
      <c r="E30" s="41"/>
      <c r="F30" s="41"/>
      <c r="G30" s="41"/>
      <c r="H30" s="41"/>
      <c r="I30" s="41"/>
      <c r="J30" s="41"/>
    </row>
    <row r="31" s="1" customFormat="1" spans="1:10">
      <c r="A31" s="41" t="s">
        <v>730</v>
      </c>
      <c r="B31" s="41"/>
      <c r="C31" s="41"/>
      <c r="D31" s="41"/>
      <c r="E31" s="41"/>
      <c r="F31" s="41"/>
      <c r="G31" s="41"/>
      <c r="H31" s="41"/>
      <c r="I31" s="41"/>
      <c r="J31" s="41"/>
    </row>
    <row r="32" s="1" customFormat="1" spans="1:10">
      <c r="A32" s="41" t="s">
        <v>731</v>
      </c>
      <c r="B32" s="41"/>
      <c r="C32" s="41"/>
      <c r="D32" s="41"/>
      <c r="E32" s="41"/>
      <c r="F32" s="41"/>
      <c r="G32" s="41"/>
      <c r="H32" s="41"/>
      <c r="I32" s="41"/>
      <c r="J32" s="41"/>
    </row>
    <row r="33" s="1" customFormat="1" spans="1:10">
      <c r="A33" s="41" t="s">
        <v>732</v>
      </c>
      <c r="B33" s="41"/>
      <c r="C33" s="41"/>
      <c r="D33" s="41"/>
      <c r="E33" s="41"/>
      <c r="F33" s="41"/>
      <c r="G33" s="41"/>
      <c r="H33" s="41"/>
      <c r="I33" s="41"/>
      <c r="J33" s="41"/>
    </row>
    <row r="34" s="1" customFormat="1" spans="1:10">
      <c r="A34" s="41" t="s">
        <v>733</v>
      </c>
      <c r="B34" s="41"/>
      <c r="C34" s="41"/>
      <c r="D34" s="41"/>
      <c r="E34" s="41"/>
      <c r="F34" s="41"/>
      <c r="G34" s="41"/>
      <c r="H34" s="41"/>
      <c r="I34" s="41"/>
      <c r="J34" s="41"/>
    </row>
    <row r="36" ht="24" spans="1:10">
      <c r="A36" s="2" t="s">
        <v>686</v>
      </c>
      <c r="B36" s="2"/>
      <c r="C36" s="2"/>
      <c r="D36" s="2"/>
      <c r="E36" s="2"/>
      <c r="F36" s="2"/>
      <c r="G36" s="2"/>
      <c r="H36" s="2"/>
      <c r="I36" s="2"/>
      <c r="J36" s="2"/>
    </row>
    <row r="37" ht="24.75" spans="1:10">
      <c r="A37" s="2"/>
      <c r="B37" s="2"/>
      <c r="C37" s="2"/>
      <c r="D37" s="2"/>
      <c r="E37" s="2"/>
      <c r="F37" s="2"/>
      <c r="G37" s="2"/>
      <c r="H37" s="2"/>
      <c r="I37" s="2"/>
      <c r="J37" s="2"/>
    </row>
    <row r="38" ht="14.25" spans="1:10">
      <c r="A38" s="3" t="s">
        <v>687</v>
      </c>
      <c r="B38" s="4" t="s">
        <v>734</v>
      </c>
      <c r="C38" s="4"/>
      <c r="D38" s="4"/>
      <c r="E38" s="4"/>
      <c r="F38" s="4"/>
      <c r="G38" s="4"/>
      <c r="H38" s="4"/>
      <c r="I38" s="4"/>
      <c r="J38" s="4"/>
    </row>
    <row r="39" ht="14.25" spans="1:10">
      <c r="A39" s="5" t="s">
        <v>689</v>
      </c>
      <c r="B39" s="6" t="s">
        <v>690</v>
      </c>
      <c r="C39" s="6"/>
      <c r="D39" s="6"/>
      <c r="E39" s="7" t="s">
        <v>691</v>
      </c>
      <c r="F39" s="4" t="s">
        <v>692</v>
      </c>
      <c r="G39" s="4"/>
      <c r="H39" s="4"/>
      <c r="I39" s="4"/>
      <c r="J39" s="4"/>
    </row>
    <row r="40" ht="14.25" spans="1:10">
      <c r="A40" s="5"/>
      <c r="B40" s="6"/>
      <c r="C40" s="6"/>
      <c r="D40" s="6"/>
      <c r="E40" s="8" t="s">
        <v>653</v>
      </c>
      <c r="F40" s="4"/>
      <c r="G40" s="4"/>
      <c r="H40" s="4"/>
      <c r="I40" s="4"/>
      <c r="J40" s="4"/>
    </row>
    <row r="41" ht="14.25" spans="1:10">
      <c r="A41" s="5" t="s">
        <v>693</v>
      </c>
      <c r="B41" s="8"/>
      <c r="C41" s="9" t="s">
        <v>623</v>
      </c>
      <c r="D41" s="9" t="s">
        <v>694</v>
      </c>
      <c r="E41" s="7" t="s">
        <v>694</v>
      </c>
      <c r="F41" s="4" t="s">
        <v>695</v>
      </c>
      <c r="G41" s="4"/>
      <c r="H41" s="4" t="s">
        <v>696</v>
      </c>
      <c r="I41" s="4" t="s">
        <v>697</v>
      </c>
      <c r="J41" s="4"/>
    </row>
    <row r="42" ht="14.25" spans="1:10">
      <c r="A42" s="5"/>
      <c r="B42" s="8"/>
      <c r="C42" s="8" t="s">
        <v>538</v>
      </c>
      <c r="D42" s="8" t="s">
        <v>538</v>
      </c>
      <c r="E42" s="8" t="s">
        <v>698</v>
      </c>
      <c r="F42" s="4"/>
      <c r="G42" s="4"/>
      <c r="H42" s="4"/>
      <c r="I42" s="4"/>
      <c r="J42" s="4"/>
    </row>
    <row r="43" ht="26.25" spans="1:10">
      <c r="A43" s="5"/>
      <c r="B43" s="8" t="s">
        <v>633</v>
      </c>
      <c r="C43" s="10">
        <v>7570000</v>
      </c>
      <c r="D43" s="11">
        <v>3731270.86</v>
      </c>
      <c r="E43" s="11">
        <v>3731270.86</v>
      </c>
      <c r="F43" s="8">
        <v>10</v>
      </c>
      <c r="G43" s="8"/>
      <c r="H43" s="8">
        <v>49.29</v>
      </c>
      <c r="I43" s="8">
        <v>4.93</v>
      </c>
      <c r="J43" s="8"/>
    </row>
    <row r="44" ht="14.25" spans="1:10">
      <c r="A44" s="5"/>
      <c r="B44" s="12" t="s">
        <v>635</v>
      </c>
      <c r="C44" s="11">
        <v>7570000</v>
      </c>
      <c r="D44" s="11">
        <v>3731270.86</v>
      </c>
      <c r="E44" s="11">
        <v>3731270.86</v>
      </c>
      <c r="F44" s="8" t="s">
        <v>543</v>
      </c>
      <c r="G44" s="8"/>
      <c r="H44" s="8" t="s">
        <v>543</v>
      </c>
      <c r="I44" s="8" t="s">
        <v>543</v>
      </c>
      <c r="J44" s="8"/>
    </row>
    <row r="45" ht="26.25" spans="1:10">
      <c r="A45" s="5"/>
      <c r="B45" s="13" t="s">
        <v>636</v>
      </c>
      <c r="C45" s="11"/>
      <c r="D45" s="11"/>
      <c r="E45" s="11"/>
      <c r="F45" s="8"/>
      <c r="G45" s="8"/>
      <c r="H45" s="8"/>
      <c r="I45" s="8"/>
      <c r="J45" s="8"/>
    </row>
    <row r="46" ht="26.25" spans="1:10">
      <c r="A46" s="5"/>
      <c r="B46" s="13" t="s">
        <v>637</v>
      </c>
      <c r="C46" s="13"/>
      <c r="D46" s="13"/>
      <c r="E46" s="13"/>
      <c r="F46" s="8" t="s">
        <v>543</v>
      </c>
      <c r="G46" s="8"/>
      <c r="H46" s="8" t="s">
        <v>543</v>
      </c>
      <c r="I46" s="8" t="s">
        <v>543</v>
      </c>
      <c r="J46" s="8"/>
    </row>
    <row r="47" ht="26.25" spans="1:10">
      <c r="A47" s="5"/>
      <c r="B47" s="13" t="s">
        <v>699</v>
      </c>
      <c r="C47" s="8"/>
      <c r="D47" s="8"/>
      <c r="E47" s="14"/>
      <c r="F47" s="8" t="s">
        <v>543</v>
      </c>
      <c r="G47" s="8"/>
      <c r="H47" s="8" t="s">
        <v>543</v>
      </c>
      <c r="I47" s="8" t="s">
        <v>543</v>
      </c>
      <c r="J47" s="8"/>
    </row>
    <row r="48" ht="14.25" spans="1:10">
      <c r="A48" s="15" t="s">
        <v>700</v>
      </c>
      <c r="B48" s="15"/>
      <c r="C48" s="15"/>
      <c r="D48" s="15"/>
      <c r="E48" s="15"/>
      <c r="F48" s="15"/>
      <c r="G48" s="16" t="s">
        <v>701</v>
      </c>
      <c r="H48" s="16"/>
      <c r="I48" s="16"/>
      <c r="J48" s="16"/>
    </row>
    <row r="49" ht="26.25" spans="1:10">
      <c r="A49" s="15" t="s">
        <v>702</v>
      </c>
      <c r="B49" s="17"/>
      <c r="C49" s="17"/>
      <c r="D49" s="17"/>
      <c r="E49" s="17"/>
      <c r="F49" s="17"/>
      <c r="G49" s="18"/>
      <c r="H49" s="18"/>
      <c r="I49" s="18"/>
      <c r="J49" s="18"/>
    </row>
    <row r="50" ht="14.25" spans="1:10">
      <c r="A50" s="15" t="s">
        <v>643</v>
      </c>
      <c r="B50" s="15"/>
      <c r="C50" s="15"/>
      <c r="D50" s="19" t="s">
        <v>703</v>
      </c>
      <c r="E50" s="19"/>
      <c r="F50" s="19"/>
      <c r="G50" s="20" t="s">
        <v>704</v>
      </c>
      <c r="H50" s="20"/>
      <c r="I50" s="20"/>
      <c r="J50" s="20"/>
    </row>
    <row r="51" ht="14.25" spans="1:10">
      <c r="A51" s="21" t="s">
        <v>705</v>
      </c>
      <c r="B51" s="5" t="s">
        <v>650</v>
      </c>
      <c r="C51" s="9" t="s">
        <v>706</v>
      </c>
      <c r="D51" s="7" t="s">
        <v>644</v>
      </c>
      <c r="E51" s="4" t="s">
        <v>645</v>
      </c>
      <c r="F51" s="22" t="s">
        <v>646</v>
      </c>
      <c r="G51" s="23" t="s">
        <v>647</v>
      </c>
      <c r="H51" s="24" t="s">
        <v>695</v>
      </c>
      <c r="I51" s="24" t="s">
        <v>697</v>
      </c>
      <c r="J51" s="24" t="s">
        <v>707</v>
      </c>
    </row>
    <row r="52" ht="14.25" spans="1:10">
      <c r="A52" s="21"/>
      <c r="B52" s="5"/>
      <c r="C52" s="8" t="s">
        <v>644</v>
      </c>
      <c r="D52" s="8" t="s">
        <v>652</v>
      </c>
      <c r="E52" s="4"/>
      <c r="F52" s="27" t="s">
        <v>653</v>
      </c>
      <c r="G52" s="28" t="s">
        <v>654</v>
      </c>
      <c r="H52" s="24"/>
      <c r="I52" s="24"/>
      <c r="J52" s="24"/>
    </row>
    <row r="53" ht="14.25" spans="1:10">
      <c r="A53" s="5" t="s">
        <v>708</v>
      </c>
      <c r="B53" s="9" t="s">
        <v>657</v>
      </c>
      <c r="C53" s="6" t="s">
        <v>735</v>
      </c>
      <c r="D53" s="9" t="s">
        <v>710</v>
      </c>
      <c r="E53" s="8">
        <v>13</v>
      </c>
      <c r="F53" s="19" t="s">
        <v>736</v>
      </c>
      <c r="G53" s="19" t="s">
        <v>737</v>
      </c>
      <c r="H53" s="19">
        <v>10</v>
      </c>
      <c r="I53" s="19">
        <v>10</v>
      </c>
      <c r="J53" s="19"/>
    </row>
    <row r="54" ht="64.5" spans="1:10">
      <c r="A54" s="5"/>
      <c r="B54" s="7" t="s">
        <v>661</v>
      </c>
      <c r="C54" s="6" t="s">
        <v>738</v>
      </c>
      <c r="D54" s="9" t="s">
        <v>713</v>
      </c>
      <c r="E54" s="8">
        <v>95</v>
      </c>
      <c r="F54" s="19" t="s">
        <v>664</v>
      </c>
      <c r="G54" s="30">
        <v>0.95</v>
      </c>
      <c r="H54" s="19">
        <v>10</v>
      </c>
      <c r="I54" s="19">
        <v>10</v>
      </c>
      <c r="J54" s="19"/>
    </row>
    <row r="55" ht="14.25" spans="1:10">
      <c r="A55" s="5"/>
      <c r="B55" s="7" t="s">
        <v>665</v>
      </c>
      <c r="C55" s="6" t="s">
        <v>739</v>
      </c>
      <c r="D55" s="9" t="s">
        <v>715</v>
      </c>
      <c r="E55" s="8">
        <v>1</v>
      </c>
      <c r="F55" s="19" t="s">
        <v>668</v>
      </c>
      <c r="G55" s="19" t="s">
        <v>716</v>
      </c>
      <c r="H55" s="19">
        <v>10</v>
      </c>
      <c r="I55" s="19">
        <v>10</v>
      </c>
      <c r="J55" s="19"/>
    </row>
    <row r="56" ht="14.25" spans="1:10">
      <c r="A56" s="5"/>
      <c r="B56" s="4" t="s">
        <v>669</v>
      </c>
      <c r="C56" s="6" t="s">
        <v>740</v>
      </c>
      <c r="D56" s="9" t="s">
        <v>671</v>
      </c>
      <c r="E56" s="8">
        <v>7570000</v>
      </c>
      <c r="F56" s="19" t="s">
        <v>672</v>
      </c>
      <c r="G56" s="19">
        <v>3731270.86</v>
      </c>
      <c r="H56" s="19">
        <v>15</v>
      </c>
      <c r="I56" s="19">
        <v>15</v>
      </c>
      <c r="J56" s="19"/>
    </row>
    <row r="57" ht="26.25" spans="1:10">
      <c r="A57" s="5" t="s">
        <v>718</v>
      </c>
      <c r="B57" s="8" t="s">
        <v>719</v>
      </c>
      <c r="C57" s="6" t="s">
        <v>741</v>
      </c>
      <c r="D57" s="9" t="s">
        <v>676</v>
      </c>
      <c r="E57" s="8" t="s">
        <v>742</v>
      </c>
      <c r="F57" s="19"/>
      <c r="G57" s="19" t="s">
        <v>742</v>
      </c>
      <c r="H57" s="19">
        <v>15</v>
      </c>
      <c r="I57" s="19">
        <v>15</v>
      </c>
      <c r="J57" s="19"/>
    </row>
    <row r="58" ht="39" spans="1:10">
      <c r="A58" s="5"/>
      <c r="B58" s="8" t="s">
        <v>720</v>
      </c>
      <c r="C58" s="6" t="s">
        <v>743</v>
      </c>
      <c r="D58" s="42"/>
      <c r="E58" s="8">
        <v>10</v>
      </c>
      <c r="F58" s="19" t="s">
        <v>664</v>
      </c>
      <c r="G58" s="19" t="s">
        <v>744</v>
      </c>
      <c r="H58" s="19">
        <v>15</v>
      </c>
      <c r="I58" s="19">
        <v>15</v>
      </c>
      <c r="J58" s="19"/>
    </row>
    <row r="59" ht="26.25" spans="1:10">
      <c r="A59" s="5"/>
      <c r="B59" s="8" t="s">
        <v>722</v>
      </c>
      <c r="C59" s="6"/>
      <c r="D59" s="42"/>
      <c r="E59" s="8"/>
      <c r="F59" s="19"/>
      <c r="G59" s="19"/>
      <c r="H59" s="19"/>
      <c r="I59" s="19"/>
      <c r="J59" s="19"/>
    </row>
    <row r="60" ht="26.25" spans="1:10">
      <c r="A60" s="5"/>
      <c r="B60" s="32" t="s">
        <v>723</v>
      </c>
      <c r="C60" s="43"/>
      <c r="D60" s="42"/>
      <c r="E60" s="32"/>
      <c r="F60" s="28"/>
      <c r="G60" s="28"/>
      <c r="H60" s="28"/>
      <c r="I60" s="28"/>
      <c r="J60" s="28"/>
    </row>
    <row r="61" ht="14.25" spans="1:10">
      <c r="A61" s="34" t="s">
        <v>724</v>
      </c>
      <c r="B61" s="35" t="s">
        <v>680</v>
      </c>
      <c r="C61" s="44" t="s">
        <v>745</v>
      </c>
      <c r="D61" s="42"/>
      <c r="E61" s="37">
        <v>95</v>
      </c>
      <c r="F61" s="37" t="s">
        <v>664</v>
      </c>
      <c r="G61" s="38">
        <v>0.95</v>
      </c>
      <c r="H61" s="37">
        <v>15</v>
      </c>
      <c r="I61" s="37">
        <v>15</v>
      </c>
      <c r="J61" s="37"/>
    </row>
    <row r="62" ht="26.25" spans="1:10">
      <c r="A62" s="34"/>
      <c r="B62" s="37" t="s">
        <v>682</v>
      </c>
      <c r="C62" s="44"/>
      <c r="D62" s="42"/>
      <c r="E62" s="37"/>
      <c r="F62" s="37"/>
      <c r="G62" s="37"/>
      <c r="H62" s="37"/>
      <c r="I62" s="37"/>
      <c r="J62" s="37"/>
    </row>
    <row r="63" ht="14.25" spans="1:10">
      <c r="A63" s="5" t="s">
        <v>726</v>
      </c>
      <c r="B63" s="5"/>
      <c r="C63" s="39"/>
      <c r="D63" s="39"/>
      <c r="E63" s="39"/>
      <c r="F63" s="39"/>
      <c r="G63" s="39"/>
      <c r="H63" s="39"/>
      <c r="I63" s="39"/>
      <c r="J63" s="39"/>
    </row>
    <row r="64" ht="14.25" spans="1:10">
      <c r="A64" s="5" t="s">
        <v>727</v>
      </c>
      <c r="B64" s="8">
        <v>100</v>
      </c>
      <c r="C64" s="8"/>
      <c r="D64" s="8"/>
      <c r="E64" s="8"/>
      <c r="F64" s="8"/>
      <c r="G64" s="8"/>
      <c r="H64" s="8"/>
      <c r="I64" s="4">
        <v>94.93</v>
      </c>
      <c r="J64" s="40" t="s">
        <v>728</v>
      </c>
    </row>
    <row r="65" spans="1:10">
      <c r="A65" s="41" t="s">
        <v>729</v>
      </c>
      <c r="B65" s="41"/>
      <c r="C65" s="41"/>
      <c r="D65" s="41"/>
      <c r="E65" s="41"/>
      <c r="F65" s="41"/>
      <c r="G65" s="41"/>
      <c r="H65" s="41"/>
      <c r="I65" s="41"/>
      <c r="J65" s="41"/>
    </row>
    <row r="66" spans="1:10">
      <c r="A66" s="41" t="s">
        <v>730</v>
      </c>
      <c r="B66" s="41"/>
      <c r="C66" s="41"/>
      <c r="D66" s="41"/>
      <c r="E66" s="41"/>
      <c r="F66" s="41"/>
      <c r="G66" s="41"/>
      <c r="H66" s="41"/>
      <c r="I66" s="41"/>
      <c r="J66" s="41"/>
    </row>
    <row r="67" spans="1:10">
      <c r="A67" s="41" t="s">
        <v>731</v>
      </c>
      <c r="B67" s="41"/>
      <c r="C67" s="41"/>
      <c r="D67" s="41"/>
      <c r="E67" s="41"/>
      <c r="F67" s="41"/>
      <c r="G67" s="41"/>
      <c r="H67" s="41"/>
      <c r="I67" s="41"/>
      <c r="J67" s="41"/>
    </row>
    <row r="68" spans="1:10">
      <c r="A68" s="41" t="s">
        <v>732</v>
      </c>
      <c r="B68" s="41"/>
      <c r="C68" s="41"/>
      <c r="D68" s="41"/>
      <c r="E68" s="41"/>
      <c r="F68" s="41"/>
      <c r="G68" s="41"/>
      <c r="H68" s="41"/>
      <c r="I68" s="41"/>
      <c r="J68" s="41"/>
    </row>
    <row r="69" spans="1:10">
      <c r="A69" s="41" t="s">
        <v>733</v>
      </c>
      <c r="B69" s="41"/>
      <c r="C69" s="41"/>
      <c r="D69" s="41"/>
      <c r="E69" s="41"/>
      <c r="F69" s="41"/>
      <c r="G69" s="41"/>
      <c r="H69" s="41"/>
      <c r="I69" s="41"/>
      <c r="J69" s="41"/>
    </row>
    <row r="71" ht="24" spans="1:10">
      <c r="A71" s="2" t="s">
        <v>686</v>
      </c>
      <c r="B71" s="2"/>
      <c r="C71" s="2"/>
      <c r="D71" s="2"/>
      <c r="E71" s="2"/>
      <c r="F71" s="2"/>
      <c r="G71" s="2"/>
      <c r="H71" s="2"/>
      <c r="I71" s="2"/>
      <c r="J71" s="2"/>
    </row>
    <row r="72" ht="24.75" spans="1:10">
      <c r="A72" s="2"/>
      <c r="B72" s="2"/>
      <c r="C72" s="2"/>
      <c r="D72" s="2"/>
      <c r="E72" s="2"/>
      <c r="F72" s="2"/>
      <c r="G72" s="2"/>
      <c r="H72" s="2"/>
      <c r="I72" s="2"/>
      <c r="J72" s="2"/>
    </row>
    <row r="73" ht="14.25" spans="1:10">
      <c r="A73" s="3" t="s">
        <v>687</v>
      </c>
      <c r="B73" s="4" t="s">
        <v>746</v>
      </c>
      <c r="C73" s="4"/>
      <c r="D73" s="4"/>
      <c r="E73" s="4"/>
      <c r="F73" s="4"/>
      <c r="G73" s="4"/>
      <c r="H73" s="4"/>
      <c r="I73" s="4"/>
      <c r="J73" s="4"/>
    </row>
    <row r="74" ht="14.25" spans="1:10">
      <c r="A74" s="5" t="s">
        <v>689</v>
      </c>
      <c r="B74" s="6" t="s">
        <v>747</v>
      </c>
      <c r="C74" s="6"/>
      <c r="D74" s="6"/>
      <c r="E74" s="7" t="s">
        <v>691</v>
      </c>
      <c r="F74" s="4" t="s">
        <v>747</v>
      </c>
      <c r="G74" s="4"/>
      <c r="H74" s="4"/>
      <c r="I74" s="4"/>
      <c r="J74" s="4"/>
    </row>
    <row r="75" ht="14.25" spans="1:10">
      <c r="A75" s="5"/>
      <c r="B75" s="6"/>
      <c r="C75" s="6"/>
      <c r="D75" s="6"/>
      <c r="E75" s="8" t="s">
        <v>653</v>
      </c>
      <c r="F75" s="4"/>
      <c r="G75" s="4"/>
      <c r="H75" s="4"/>
      <c r="I75" s="4"/>
      <c r="J75" s="4"/>
    </row>
    <row r="76" ht="14.25" spans="1:10">
      <c r="A76" s="5" t="s">
        <v>693</v>
      </c>
      <c r="B76" s="8"/>
      <c r="C76" s="9" t="s">
        <v>623</v>
      </c>
      <c r="D76" s="9" t="s">
        <v>694</v>
      </c>
      <c r="E76" s="7" t="s">
        <v>694</v>
      </c>
      <c r="F76" s="4" t="s">
        <v>695</v>
      </c>
      <c r="G76" s="4"/>
      <c r="H76" s="4" t="s">
        <v>696</v>
      </c>
      <c r="I76" s="4" t="s">
        <v>697</v>
      </c>
      <c r="J76" s="4"/>
    </row>
    <row r="77" ht="14.25" spans="1:10">
      <c r="A77" s="5"/>
      <c r="B77" s="8"/>
      <c r="C77" s="8" t="s">
        <v>538</v>
      </c>
      <c r="D77" s="8" t="s">
        <v>538</v>
      </c>
      <c r="E77" s="8" t="s">
        <v>698</v>
      </c>
      <c r="F77" s="4"/>
      <c r="G77" s="4"/>
      <c r="H77" s="4"/>
      <c r="I77" s="4"/>
      <c r="J77" s="4"/>
    </row>
    <row r="78" ht="26.25" spans="1:10">
      <c r="A78" s="5"/>
      <c r="B78" s="8" t="s">
        <v>633</v>
      </c>
      <c r="C78" s="10">
        <v>6842200</v>
      </c>
      <c r="D78" s="45">
        <v>6842200</v>
      </c>
      <c r="E78" s="11">
        <v>6842200</v>
      </c>
      <c r="F78" s="8">
        <v>10</v>
      </c>
      <c r="G78" s="8"/>
      <c r="H78" s="46">
        <v>1</v>
      </c>
      <c r="I78" s="8">
        <v>10</v>
      </c>
      <c r="J78" s="8"/>
    </row>
    <row r="79" ht="14.25" spans="1:10">
      <c r="A79" s="5"/>
      <c r="B79" s="12" t="s">
        <v>635</v>
      </c>
      <c r="C79" s="11">
        <v>6842200</v>
      </c>
      <c r="D79" s="11">
        <v>6842200</v>
      </c>
      <c r="E79" s="11">
        <v>6842200</v>
      </c>
      <c r="F79" s="8" t="s">
        <v>543</v>
      </c>
      <c r="G79" s="8"/>
      <c r="H79" s="8" t="s">
        <v>543</v>
      </c>
      <c r="I79" s="8" t="s">
        <v>543</v>
      </c>
      <c r="J79" s="8"/>
    </row>
    <row r="80" ht="26.25" spans="1:10">
      <c r="A80" s="5"/>
      <c r="B80" s="13" t="s">
        <v>636</v>
      </c>
      <c r="C80" s="11"/>
      <c r="D80" s="11"/>
      <c r="E80" s="11"/>
      <c r="F80" s="8"/>
      <c r="G80" s="8"/>
      <c r="H80" s="8"/>
      <c r="I80" s="8"/>
      <c r="J80" s="8"/>
    </row>
    <row r="81" ht="26.25" spans="1:10">
      <c r="A81" s="5"/>
      <c r="B81" s="13" t="s">
        <v>637</v>
      </c>
      <c r="C81" s="13"/>
      <c r="D81" s="13"/>
      <c r="E81" s="13"/>
      <c r="F81" s="8" t="s">
        <v>543</v>
      </c>
      <c r="G81" s="8"/>
      <c r="H81" s="8" t="s">
        <v>543</v>
      </c>
      <c r="I81" s="8" t="s">
        <v>543</v>
      </c>
      <c r="J81" s="8"/>
    </row>
    <row r="82" ht="26.25" spans="1:10">
      <c r="A82" s="5"/>
      <c r="B82" s="13" t="s">
        <v>699</v>
      </c>
      <c r="C82" s="8"/>
      <c r="D82" s="8"/>
      <c r="E82" s="14"/>
      <c r="F82" s="8" t="s">
        <v>543</v>
      </c>
      <c r="G82" s="8"/>
      <c r="H82" s="8" t="s">
        <v>543</v>
      </c>
      <c r="I82" s="8" t="s">
        <v>543</v>
      </c>
      <c r="J82" s="8"/>
    </row>
    <row r="83" ht="14.25" spans="1:10">
      <c r="A83" s="15" t="s">
        <v>700</v>
      </c>
      <c r="B83" s="15"/>
      <c r="C83" s="15"/>
      <c r="D83" s="15"/>
      <c r="E83" s="15"/>
      <c r="F83" s="15"/>
      <c r="G83" s="16" t="s">
        <v>701</v>
      </c>
      <c r="H83" s="16"/>
      <c r="I83" s="16"/>
      <c r="J83" s="16"/>
    </row>
    <row r="84" ht="66" customHeight="1" spans="1:10">
      <c r="A84" s="15" t="s">
        <v>702</v>
      </c>
      <c r="B84" s="17" t="s">
        <v>748</v>
      </c>
      <c r="C84" s="17"/>
      <c r="D84" s="17"/>
      <c r="E84" s="17"/>
      <c r="F84" s="17"/>
      <c r="G84" s="18" t="s">
        <v>748</v>
      </c>
      <c r="H84" s="18"/>
      <c r="I84" s="18"/>
      <c r="J84" s="18"/>
    </row>
    <row r="85" ht="14.25" spans="1:10">
      <c r="A85" s="15" t="s">
        <v>643</v>
      </c>
      <c r="B85" s="15"/>
      <c r="C85" s="15"/>
      <c r="D85" s="19" t="s">
        <v>703</v>
      </c>
      <c r="E85" s="19"/>
      <c r="F85" s="19"/>
      <c r="G85" s="20" t="s">
        <v>704</v>
      </c>
      <c r="H85" s="20"/>
      <c r="I85" s="20"/>
      <c r="J85" s="20"/>
    </row>
    <row r="86" ht="14.25" spans="1:10">
      <c r="A86" s="21" t="s">
        <v>705</v>
      </c>
      <c r="B86" s="5" t="s">
        <v>650</v>
      </c>
      <c r="C86" s="9" t="s">
        <v>706</v>
      </c>
      <c r="D86" s="7" t="s">
        <v>644</v>
      </c>
      <c r="E86" s="4" t="s">
        <v>645</v>
      </c>
      <c r="F86" s="22" t="s">
        <v>646</v>
      </c>
      <c r="G86" s="23" t="s">
        <v>647</v>
      </c>
      <c r="H86" s="24" t="s">
        <v>695</v>
      </c>
      <c r="I86" s="24" t="s">
        <v>697</v>
      </c>
      <c r="J86" s="24" t="s">
        <v>707</v>
      </c>
    </row>
    <row r="87" ht="14.25" spans="1:10">
      <c r="A87" s="21"/>
      <c r="B87" s="5"/>
      <c r="C87" s="8" t="s">
        <v>644</v>
      </c>
      <c r="D87" s="9" t="s">
        <v>652</v>
      </c>
      <c r="E87" s="4"/>
      <c r="F87" s="27" t="s">
        <v>653</v>
      </c>
      <c r="G87" s="28" t="s">
        <v>654</v>
      </c>
      <c r="H87" s="24"/>
      <c r="I87" s="24"/>
      <c r="J87" s="24"/>
    </row>
    <row r="88" ht="14.25" spans="1:10">
      <c r="A88" s="5" t="s">
        <v>708</v>
      </c>
      <c r="B88" s="9" t="s">
        <v>657</v>
      </c>
      <c r="C88" s="6" t="s">
        <v>749</v>
      </c>
      <c r="D88" s="47" t="s">
        <v>659</v>
      </c>
      <c r="E88" s="8">
        <v>1</v>
      </c>
      <c r="F88" s="19" t="s">
        <v>750</v>
      </c>
      <c r="G88" s="30">
        <v>1</v>
      </c>
      <c r="H88" s="19">
        <v>20</v>
      </c>
      <c r="I88" s="19">
        <v>15</v>
      </c>
      <c r="J88" s="19" t="s">
        <v>751</v>
      </c>
    </row>
    <row r="89" ht="14.25" spans="1:10">
      <c r="A89" s="5"/>
      <c r="B89" s="7" t="s">
        <v>661</v>
      </c>
      <c r="C89" s="6" t="s">
        <v>752</v>
      </c>
      <c r="D89" s="47" t="s">
        <v>671</v>
      </c>
      <c r="E89" s="46">
        <v>1</v>
      </c>
      <c r="F89" s="19"/>
      <c r="G89" s="30">
        <v>1</v>
      </c>
      <c r="H89" s="19">
        <v>10</v>
      </c>
      <c r="I89" s="19">
        <v>10</v>
      </c>
      <c r="J89" s="19"/>
    </row>
    <row r="90" ht="14.25" spans="1:10">
      <c r="A90" s="5"/>
      <c r="B90" s="7" t="s">
        <v>665</v>
      </c>
      <c r="C90" s="6" t="s">
        <v>753</v>
      </c>
      <c r="D90" s="47" t="s">
        <v>671</v>
      </c>
      <c r="E90" s="46">
        <v>1</v>
      </c>
      <c r="F90" s="19"/>
      <c r="G90" s="30">
        <v>1</v>
      </c>
      <c r="H90" s="19">
        <v>10</v>
      </c>
      <c r="I90" s="19">
        <v>10</v>
      </c>
      <c r="J90" s="19"/>
    </row>
    <row r="91" ht="14.25" spans="1:10">
      <c r="A91" s="5"/>
      <c r="B91" s="4" t="s">
        <v>669</v>
      </c>
      <c r="C91" s="6" t="s">
        <v>754</v>
      </c>
      <c r="D91" s="47" t="s">
        <v>671</v>
      </c>
      <c r="E91" s="48">
        <v>6842200</v>
      </c>
      <c r="F91" s="19" t="s">
        <v>672</v>
      </c>
      <c r="G91" s="30">
        <v>1</v>
      </c>
      <c r="H91" s="19">
        <v>10</v>
      </c>
      <c r="I91" s="19">
        <v>10</v>
      </c>
      <c r="J91" s="19"/>
    </row>
    <row r="92" ht="26.25" spans="1:10">
      <c r="A92" s="5" t="s">
        <v>718</v>
      </c>
      <c r="B92" s="8" t="s">
        <v>719</v>
      </c>
      <c r="C92" s="6" t="s">
        <v>755</v>
      </c>
      <c r="D92" s="47" t="s">
        <v>671</v>
      </c>
      <c r="E92" s="48">
        <v>200</v>
      </c>
      <c r="F92" s="19" t="s">
        <v>672</v>
      </c>
      <c r="G92" s="30">
        <v>1</v>
      </c>
      <c r="H92" s="19">
        <v>10</v>
      </c>
      <c r="I92" s="19">
        <v>10</v>
      </c>
      <c r="J92" s="19"/>
    </row>
    <row r="93" ht="26.25" spans="1:10">
      <c r="A93" s="5"/>
      <c r="B93" s="8" t="s">
        <v>720</v>
      </c>
      <c r="C93" s="6" t="s">
        <v>756</v>
      </c>
      <c r="D93" s="49" t="s">
        <v>671</v>
      </c>
      <c r="E93" s="48">
        <v>200</v>
      </c>
      <c r="F93" s="19" t="s">
        <v>757</v>
      </c>
      <c r="G93" s="30">
        <v>1</v>
      </c>
      <c r="H93" s="19">
        <v>10</v>
      </c>
      <c r="I93" s="19">
        <v>10</v>
      </c>
      <c r="J93" s="19"/>
    </row>
    <row r="94" ht="26.25" spans="1:10">
      <c r="A94" s="5"/>
      <c r="B94" s="8" t="s">
        <v>722</v>
      </c>
      <c r="C94" s="6" t="s">
        <v>758</v>
      </c>
      <c r="D94" s="49" t="s">
        <v>671</v>
      </c>
      <c r="E94" s="48">
        <v>2600</v>
      </c>
      <c r="F94" s="19" t="s">
        <v>660</v>
      </c>
      <c r="G94" s="30">
        <v>1</v>
      </c>
      <c r="H94" s="19">
        <v>5</v>
      </c>
      <c r="I94" s="19">
        <v>5</v>
      </c>
      <c r="J94" s="19"/>
    </row>
    <row r="95" ht="26.25" spans="1:10">
      <c r="A95" s="5"/>
      <c r="B95" s="32" t="s">
        <v>723</v>
      </c>
      <c r="C95" s="43" t="s">
        <v>759</v>
      </c>
      <c r="D95" s="49" t="s">
        <v>671</v>
      </c>
      <c r="E95" s="48">
        <v>5</v>
      </c>
      <c r="F95" s="28" t="s">
        <v>660</v>
      </c>
      <c r="G95" s="30">
        <v>1</v>
      </c>
      <c r="H95" s="28">
        <v>5</v>
      </c>
      <c r="I95" s="28">
        <v>5</v>
      </c>
      <c r="J95" s="28"/>
    </row>
    <row r="96" ht="14.25" spans="1:10">
      <c r="A96" s="34" t="s">
        <v>724</v>
      </c>
      <c r="B96" s="35" t="s">
        <v>680</v>
      </c>
      <c r="C96" s="44" t="s">
        <v>760</v>
      </c>
      <c r="D96" s="49" t="s">
        <v>671</v>
      </c>
      <c r="E96" s="38">
        <v>0.9</v>
      </c>
      <c r="F96" s="37" t="s">
        <v>660</v>
      </c>
      <c r="G96" s="38">
        <v>1</v>
      </c>
      <c r="H96" s="37">
        <v>10</v>
      </c>
      <c r="I96" s="37">
        <v>10</v>
      </c>
      <c r="J96" s="37"/>
    </row>
    <row r="97" ht="26.25" spans="1:10">
      <c r="A97" s="34"/>
      <c r="B97" s="37" t="s">
        <v>682</v>
      </c>
      <c r="C97" s="44"/>
      <c r="D97" s="49"/>
      <c r="E97" s="37"/>
      <c r="F97" s="37"/>
      <c r="G97" s="37"/>
      <c r="H97" s="37"/>
      <c r="I97" s="37"/>
      <c r="J97" s="37"/>
    </row>
    <row r="98" ht="14.25" spans="1:10">
      <c r="A98" s="5" t="s">
        <v>726</v>
      </c>
      <c r="B98" s="5"/>
      <c r="C98" s="39"/>
      <c r="D98" s="39"/>
      <c r="E98" s="39"/>
      <c r="F98" s="39"/>
      <c r="G98" s="39"/>
      <c r="H98" s="39"/>
      <c r="I98" s="39"/>
      <c r="J98" s="39"/>
    </row>
    <row r="99" ht="14.25" spans="1:10">
      <c r="A99" s="5" t="s">
        <v>727</v>
      </c>
      <c r="B99" s="8">
        <v>100</v>
      </c>
      <c r="C99" s="8"/>
      <c r="D99" s="8"/>
      <c r="E99" s="8"/>
      <c r="F99" s="8"/>
      <c r="G99" s="8"/>
      <c r="H99" s="8"/>
      <c r="I99" s="4">
        <v>95</v>
      </c>
      <c r="J99" s="40" t="s">
        <v>728</v>
      </c>
    </row>
    <row r="100" spans="1:10">
      <c r="A100" s="41" t="s">
        <v>729</v>
      </c>
      <c r="B100" s="41"/>
      <c r="C100" s="41"/>
      <c r="D100" s="41"/>
      <c r="E100" s="41"/>
      <c r="F100" s="41"/>
      <c r="G100" s="41"/>
      <c r="H100" s="41"/>
      <c r="I100" s="41"/>
      <c r="J100" s="41"/>
    </row>
    <row r="101" spans="1:10">
      <c r="A101" s="41" t="s">
        <v>730</v>
      </c>
      <c r="B101" s="41"/>
      <c r="C101" s="41"/>
      <c r="D101" s="41"/>
      <c r="E101" s="41"/>
      <c r="F101" s="41"/>
      <c r="G101" s="41"/>
      <c r="H101" s="41"/>
      <c r="I101" s="41"/>
      <c r="J101" s="41"/>
    </row>
    <row r="102" spans="1:10">
      <c r="A102" s="41" t="s">
        <v>731</v>
      </c>
      <c r="B102" s="41"/>
      <c r="C102" s="41"/>
      <c r="D102" s="41"/>
      <c r="E102" s="41"/>
      <c r="F102" s="41"/>
      <c r="G102" s="41"/>
      <c r="H102" s="41"/>
      <c r="I102" s="41"/>
      <c r="J102" s="41"/>
    </row>
    <row r="103" spans="1:10">
      <c r="A103" s="41" t="s">
        <v>732</v>
      </c>
      <c r="B103" s="41"/>
      <c r="C103" s="41"/>
      <c r="D103" s="41"/>
      <c r="E103" s="41"/>
      <c r="F103" s="41"/>
      <c r="G103" s="41"/>
      <c r="H103" s="41"/>
      <c r="I103" s="41"/>
      <c r="J103" s="41"/>
    </row>
    <row r="104" spans="1:10">
      <c r="A104" s="41" t="s">
        <v>733</v>
      </c>
      <c r="B104" s="41"/>
      <c r="C104" s="41"/>
      <c r="D104" s="41"/>
      <c r="E104" s="41"/>
      <c r="F104" s="41"/>
      <c r="G104" s="41"/>
      <c r="H104" s="41"/>
      <c r="I104" s="41"/>
      <c r="J104" s="41"/>
    </row>
    <row r="106" ht="24" spans="1:10">
      <c r="A106" s="2" t="s">
        <v>686</v>
      </c>
      <c r="B106" s="2"/>
      <c r="C106" s="2"/>
      <c r="D106" s="2"/>
      <c r="E106" s="2"/>
      <c r="F106" s="2"/>
      <c r="G106" s="2"/>
      <c r="H106" s="2"/>
      <c r="I106" s="2"/>
      <c r="J106" s="2"/>
    </row>
    <row r="107" ht="24.75" spans="1:10">
      <c r="A107" s="2"/>
      <c r="B107" s="2"/>
      <c r="C107" s="2"/>
      <c r="D107" s="2"/>
      <c r="E107" s="2"/>
      <c r="F107" s="2"/>
      <c r="G107" s="2"/>
      <c r="H107" s="2"/>
      <c r="I107" s="2"/>
      <c r="J107" s="2"/>
    </row>
    <row r="108" ht="14.25" spans="1:10">
      <c r="A108" s="3" t="s">
        <v>687</v>
      </c>
      <c r="B108" s="4" t="s">
        <v>761</v>
      </c>
      <c r="C108" s="4"/>
      <c r="D108" s="4"/>
      <c r="E108" s="4"/>
      <c r="F108" s="4"/>
      <c r="G108" s="4"/>
      <c r="H108" s="4"/>
      <c r="I108" s="4"/>
      <c r="J108" s="4"/>
    </row>
    <row r="109" ht="14.25" spans="1:10">
      <c r="A109" s="5" t="s">
        <v>689</v>
      </c>
      <c r="B109" s="6" t="s">
        <v>747</v>
      </c>
      <c r="C109" s="6"/>
      <c r="D109" s="6"/>
      <c r="E109" s="7" t="s">
        <v>691</v>
      </c>
      <c r="F109" s="4" t="s">
        <v>747</v>
      </c>
      <c r="G109" s="4"/>
      <c r="H109" s="4"/>
      <c r="I109" s="4"/>
      <c r="J109" s="4"/>
    </row>
    <row r="110" ht="14.25" spans="1:10">
      <c r="A110" s="5"/>
      <c r="B110" s="6"/>
      <c r="C110" s="6"/>
      <c r="D110" s="6"/>
      <c r="E110" s="8" t="s">
        <v>653</v>
      </c>
      <c r="F110" s="4"/>
      <c r="G110" s="4"/>
      <c r="H110" s="4"/>
      <c r="I110" s="4"/>
      <c r="J110" s="4"/>
    </row>
    <row r="111" ht="14.25" spans="1:10">
      <c r="A111" s="5" t="s">
        <v>693</v>
      </c>
      <c r="B111" s="8"/>
      <c r="C111" s="9" t="s">
        <v>623</v>
      </c>
      <c r="D111" s="9" t="s">
        <v>694</v>
      </c>
      <c r="E111" s="7" t="s">
        <v>694</v>
      </c>
      <c r="F111" s="4" t="s">
        <v>695</v>
      </c>
      <c r="G111" s="4"/>
      <c r="H111" s="4" t="s">
        <v>696</v>
      </c>
      <c r="I111" s="4" t="s">
        <v>697</v>
      </c>
      <c r="J111" s="4"/>
    </row>
    <row r="112" ht="14.25" spans="1:10">
      <c r="A112" s="5"/>
      <c r="B112" s="8"/>
      <c r="C112" s="8" t="s">
        <v>538</v>
      </c>
      <c r="D112" s="8" t="s">
        <v>538</v>
      </c>
      <c r="E112" s="8" t="s">
        <v>698</v>
      </c>
      <c r="F112" s="4"/>
      <c r="G112" s="4"/>
      <c r="H112" s="4"/>
      <c r="I112" s="4"/>
      <c r="J112" s="4"/>
    </row>
    <row r="113" ht="26.25" spans="1:10">
      <c r="A113" s="5"/>
      <c r="B113" s="8" t="s">
        <v>633</v>
      </c>
      <c r="C113" s="50">
        <v>5648400</v>
      </c>
      <c r="D113" s="50">
        <v>5648400</v>
      </c>
      <c r="E113" s="50">
        <v>5648400</v>
      </c>
      <c r="F113" s="8">
        <v>10</v>
      </c>
      <c r="G113" s="8"/>
      <c r="H113" s="46">
        <v>1</v>
      </c>
      <c r="I113" s="8">
        <v>10</v>
      </c>
      <c r="J113" s="8"/>
    </row>
    <row r="114" ht="15" spans="1:10">
      <c r="A114" s="5"/>
      <c r="B114" s="12" t="s">
        <v>635</v>
      </c>
      <c r="C114" s="50">
        <v>5648400</v>
      </c>
      <c r="D114" s="50">
        <v>5648400</v>
      </c>
      <c r="E114" s="50">
        <v>5648400</v>
      </c>
      <c r="F114" s="8" t="s">
        <v>543</v>
      </c>
      <c r="G114" s="8"/>
      <c r="H114" s="8" t="s">
        <v>543</v>
      </c>
      <c r="I114" s="8" t="s">
        <v>543</v>
      </c>
      <c r="J114" s="8"/>
    </row>
    <row r="115" ht="26.25" spans="1:10">
      <c r="A115" s="5"/>
      <c r="B115" s="13" t="s">
        <v>636</v>
      </c>
      <c r="C115" s="50"/>
      <c r="D115" s="50"/>
      <c r="E115" s="50"/>
      <c r="F115" s="8"/>
      <c r="G115" s="8"/>
      <c r="H115" s="8"/>
      <c r="I115" s="8"/>
      <c r="J115" s="8"/>
    </row>
    <row r="116" ht="26.25" spans="1:10">
      <c r="A116" s="5"/>
      <c r="B116" s="13" t="s">
        <v>637</v>
      </c>
      <c r="C116" s="13"/>
      <c r="D116" s="13"/>
      <c r="E116" s="13"/>
      <c r="F116" s="8" t="s">
        <v>543</v>
      </c>
      <c r="G116" s="8"/>
      <c r="H116" s="8" t="s">
        <v>543</v>
      </c>
      <c r="I116" s="8" t="s">
        <v>543</v>
      </c>
      <c r="J116" s="8"/>
    </row>
    <row r="117" ht="26.25" spans="1:10">
      <c r="A117" s="5"/>
      <c r="B117" s="13" t="s">
        <v>699</v>
      </c>
      <c r="C117" s="8"/>
      <c r="D117" s="8"/>
      <c r="E117" s="14"/>
      <c r="F117" s="8" t="s">
        <v>543</v>
      </c>
      <c r="G117" s="8"/>
      <c r="H117" s="8" t="s">
        <v>543</v>
      </c>
      <c r="I117" s="8" t="s">
        <v>543</v>
      </c>
      <c r="J117" s="8"/>
    </row>
    <row r="118" ht="14.25" spans="1:10">
      <c r="A118" s="5" t="s">
        <v>700</v>
      </c>
      <c r="B118" s="5"/>
      <c r="C118" s="5"/>
      <c r="D118" s="5"/>
      <c r="E118" s="5"/>
      <c r="F118" s="5"/>
      <c r="G118" s="9" t="s">
        <v>701</v>
      </c>
      <c r="H118" s="9"/>
      <c r="I118" s="9"/>
      <c r="J118" s="9"/>
    </row>
    <row r="119" ht="90" customHeight="1" spans="1:10">
      <c r="A119" s="5" t="s">
        <v>702</v>
      </c>
      <c r="B119" s="4" t="s">
        <v>762</v>
      </c>
      <c r="C119" s="4"/>
      <c r="D119" s="4"/>
      <c r="E119" s="4"/>
      <c r="F119" s="4"/>
      <c r="G119" s="7" t="s">
        <v>762</v>
      </c>
      <c r="H119" s="7"/>
      <c r="I119" s="7"/>
      <c r="J119" s="7"/>
    </row>
    <row r="120" ht="14.25" spans="1:10">
      <c r="A120" s="5" t="s">
        <v>643</v>
      </c>
      <c r="B120" s="5"/>
      <c r="C120" s="5"/>
      <c r="D120" s="8" t="s">
        <v>703</v>
      </c>
      <c r="E120" s="8"/>
      <c r="F120" s="8"/>
      <c r="G120" s="51" t="s">
        <v>704</v>
      </c>
      <c r="H120" s="51"/>
      <c r="I120" s="51"/>
      <c r="J120" s="51"/>
    </row>
    <row r="121" ht="14.25" spans="1:10">
      <c r="A121" s="21" t="s">
        <v>705</v>
      </c>
      <c r="B121" s="5" t="s">
        <v>650</v>
      </c>
      <c r="C121" s="9" t="s">
        <v>706</v>
      </c>
      <c r="D121" s="7" t="s">
        <v>644</v>
      </c>
      <c r="E121" s="4" t="s">
        <v>645</v>
      </c>
      <c r="F121" s="52" t="s">
        <v>646</v>
      </c>
      <c r="G121" s="53" t="s">
        <v>647</v>
      </c>
      <c r="H121" s="54" t="s">
        <v>695</v>
      </c>
      <c r="I121" s="54" t="s">
        <v>697</v>
      </c>
      <c r="J121" s="54" t="s">
        <v>707</v>
      </c>
    </row>
    <row r="122" ht="14.25" spans="1:10">
      <c r="A122" s="21"/>
      <c r="B122" s="5"/>
      <c r="C122" s="8" t="s">
        <v>644</v>
      </c>
      <c r="D122" s="9" t="s">
        <v>652</v>
      </c>
      <c r="E122" s="4"/>
      <c r="F122" s="55" t="s">
        <v>653</v>
      </c>
      <c r="G122" s="32" t="s">
        <v>654</v>
      </c>
      <c r="H122" s="54"/>
      <c r="I122" s="54"/>
      <c r="J122" s="54"/>
    </row>
    <row r="123" ht="14.25" spans="1:10">
      <c r="A123" s="5" t="s">
        <v>708</v>
      </c>
      <c r="B123" s="9" t="s">
        <v>657</v>
      </c>
      <c r="C123" s="8" t="s">
        <v>763</v>
      </c>
      <c r="D123" s="8" t="s">
        <v>671</v>
      </c>
      <c r="E123" s="8" t="s">
        <v>61</v>
      </c>
      <c r="F123" s="8" t="s">
        <v>750</v>
      </c>
      <c r="G123" s="46">
        <v>1</v>
      </c>
      <c r="H123" s="8">
        <v>10</v>
      </c>
      <c r="I123" s="8">
        <v>10</v>
      </c>
      <c r="J123" s="8"/>
    </row>
    <row r="124" ht="14.25" spans="1:10">
      <c r="A124" s="5"/>
      <c r="B124" s="9"/>
      <c r="C124" s="8" t="s">
        <v>764</v>
      </c>
      <c r="D124" s="8" t="s">
        <v>671</v>
      </c>
      <c r="E124" s="8" t="s">
        <v>765</v>
      </c>
      <c r="F124" s="8" t="s">
        <v>766</v>
      </c>
      <c r="G124" s="46">
        <v>1</v>
      </c>
      <c r="H124" s="8">
        <v>5</v>
      </c>
      <c r="I124" s="8">
        <v>5</v>
      </c>
      <c r="J124" s="8"/>
    </row>
    <row r="125" ht="14.25" spans="1:10">
      <c r="A125" s="5"/>
      <c r="B125" s="9"/>
      <c r="C125" s="8" t="s">
        <v>767</v>
      </c>
      <c r="D125" s="8" t="s">
        <v>671</v>
      </c>
      <c r="E125" s="8" t="s">
        <v>768</v>
      </c>
      <c r="F125" s="8" t="s">
        <v>766</v>
      </c>
      <c r="G125" s="46">
        <v>1</v>
      </c>
      <c r="H125" s="8">
        <v>5</v>
      </c>
      <c r="I125" s="8">
        <v>5</v>
      </c>
      <c r="J125" s="8"/>
    </row>
    <row r="126" ht="14.25" spans="1:10">
      <c r="A126" s="5"/>
      <c r="B126" s="9"/>
      <c r="C126" s="8" t="s">
        <v>769</v>
      </c>
      <c r="D126" s="8" t="s">
        <v>671</v>
      </c>
      <c r="E126" s="8" t="s">
        <v>11</v>
      </c>
      <c r="F126" s="8" t="s">
        <v>770</v>
      </c>
      <c r="G126" s="46">
        <v>1</v>
      </c>
      <c r="H126" s="8">
        <v>10</v>
      </c>
      <c r="I126" s="8">
        <v>10</v>
      </c>
      <c r="J126" s="8"/>
    </row>
    <row r="127" ht="14.25" spans="1:10">
      <c r="A127" s="5"/>
      <c r="B127" s="7" t="s">
        <v>661</v>
      </c>
      <c r="C127" s="6" t="s">
        <v>752</v>
      </c>
      <c r="D127" s="47" t="s">
        <v>671</v>
      </c>
      <c r="E127" s="46">
        <v>1</v>
      </c>
      <c r="F127" s="8"/>
      <c r="G127" s="46">
        <v>1</v>
      </c>
      <c r="H127" s="8">
        <v>5</v>
      </c>
      <c r="I127" s="8">
        <v>5</v>
      </c>
      <c r="J127" s="8"/>
    </row>
    <row r="128" ht="14.25" spans="1:10">
      <c r="A128" s="5"/>
      <c r="B128" s="7" t="s">
        <v>665</v>
      </c>
      <c r="C128" s="6" t="s">
        <v>753</v>
      </c>
      <c r="D128" s="47" t="s">
        <v>671</v>
      </c>
      <c r="E128" s="46">
        <v>1</v>
      </c>
      <c r="F128" s="8"/>
      <c r="G128" s="46">
        <v>1</v>
      </c>
      <c r="H128" s="8">
        <v>5</v>
      </c>
      <c r="I128" s="8">
        <v>5</v>
      </c>
      <c r="J128" s="8"/>
    </row>
    <row r="129" ht="14.25" spans="1:10">
      <c r="A129" s="5"/>
      <c r="B129" s="4" t="s">
        <v>669</v>
      </c>
      <c r="C129" s="6" t="s">
        <v>754</v>
      </c>
      <c r="D129" s="47" t="s">
        <v>671</v>
      </c>
      <c r="E129" s="48">
        <v>5648400</v>
      </c>
      <c r="F129" s="8" t="s">
        <v>672</v>
      </c>
      <c r="G129" s="46">
        <v>1</v>
      </c>
      <c r="H129" s="8">
        <v>10</v>
      </c>
      <c r="I129" s="8">
        <v>10</v>
      </c>
      <c r="J129" s="8"/>
    </row>
    <row r="130" ht="26.25" spans="1:10">
      <c r="A130" s="5" t="s">
        <v>718</v>
      </c>
      <c r="B130" s="8" t="s">
        <v>719</v>
      </c>
      <c r="C130" s="6" t="s">
        <v>771</v>
      </c>
      <c r="D130" s="47" t="s">
        <v>671</v>
      </c>
      <c r="E130" s="48">
        <v>63</v>
      </c>
      <c r="F130" s="8" t="s">
        <v>660</v>
      </c>
      <c r="G130" s="46">
        <v>1</v>
      </c>
      <c r="H130" s="8">
        <v>15</v>
      </c>
      <c r="I130" s="8">
        <v>10</v>
      </c>
      <c r="J130" s="8" t="s">
        <v>772</v>
      </c>
    </row>
    <row r="131" ht="26.25" spans="1:10">
      <c r="A131" s="5"/>
      <c r="B131" s="8" t="s">
        <v>722</v>
      </c>
      <c r="C131" s="6" t="s">
        <v>758</v>
      </c>
      <c r="D131" s="49" t="s">
        <v>671</v>
      </c>
      <c r="E131" s="48">
        <v>1560</v>
      </c>
      <c r="F131" s="8" t="s">
        <v>660</v>
      </c>
      <c r="G131" s="46">
        <v>1</v>
      </c>
      <c r="H131" s="8">
        <v>15</v>
      </c>
      <c r="I131" s="8">
        <v>15</v>
      </c>
      <c r="J131" s="8"/>
    </row>
    <row r="132" ht="14.25" spans="1:10">
      <c r="A132" s="34" t="s">
        <v>724</v>
      </c>
      <c r="B132" s="35" t="s">
        <v>680</v>
      </c>
      <c r="C132" s="44" t="s">
        <v>760</v>
      </c>
      <c r="D132" s="49" t="s">
        <v>671</v>
      </c>
      <c r="E132" s="38">
        <v>0.9</v>
      </c>
      <c r="F132" s="37" t="s">
        <v>660</v>
      </c>
      <c r="G132" s="38">
        <v>1</v>
      </c>
      <c r="H132" s="37">
        <v>10</v>
      </c>
      <c r="I132" s="37">
        <v>10</v>
      </c>
      <c r="J132" s="37"/>
    </row>
    <row r="133" ht="26.25" spans="1:10">
      <c r="A133" s="34"/>
      <c r="B133" s="37" t="s">
        <v>682</v>
      </c>
      <c r="C133" s="44"/>
      <c r="D133" s="49"/>
      <c r="E133" s="37"/>
      <c r="F133" s="37"/>
      <c r="G133" s="37"/>
      <c r="H133" s="37"/>
      <c r="I133" s="37"/>
      <c r="J133" s="37"/>
    </row>
    <row r="134" ht="14.25" spans="1:10">
      <c r="A134" s="5" t="s">
        <v>726</v>
      </c>
      <c r="B134" s="5"/>
      <c r="C134" s="39"/>
      <c r="D134" s="39"/>
      <c r="E134" s="39"/>
      <c r="F134" s="39"/>
      <c r="G134" s="39"/>
      <c r="H134" s="39"/>
      <c r="I134" s="39"/>
      <c r="J134" s="39"/>
    </row>
    <row r="135" ht="14.25" spans="1:10">
      <c r="A135" s="5" t="s">
        <v>727</v>
      </c>
      <c r="B135" s="8">
        <v>100</v>
      </c>
      <c r="C135" s="8"/>
      <c r="D135" s="8"/>
      <c r="E135" s="8"/>
      <c r="F135" s="8"/>
      <c r="G135" s="8"/>
      <c r="H135" s="8"/>
      <c r="I135" s="4">
        <v>95</v>
      </c>
      <c r="J135" s="40" t="s">
        <v>728</v>
      </c>
    </row>
    <row r="136" spans="1:10">
      <c r="A136" s="41" t="s">
        <v>729</v>
      </c>
      <c r="B136" s="41"/>
      <c r="C136" s="41"/>
      <c r="D136" s="41"/>
      <c r="E136" s="41"/>
      <c r="F136" s="41"/>
      <c r="G136" s="41"/>
      <c r="H136" s="41"/>
      <c r="I136" s="41"/>
      <c r="J136" s="41"/>
    </row>
    <row r="137" spans="1:10">
      <c r="A137" s="41" t="s">
        <v>730</v>
      </c>
      <c r="B137" s="41"/>
      <c r="C137" s="41"/>
      <c r="D137" s="41"/>
      <c r="E137" s="41"/>
      <c r="F137" s="41"/>
      <c r="G137" s="41"/>
      <c r="H137" s="41"/>
      <c r="I137" s="41"/>
      <c r="J137" s="41"/>
    </row>
    <row r="138" spans="1:10">
      <c r="A138" s="41" t="s">
        <v>731</v>
      </c>
      <c r="B138" s="41"/>
      <c r="C138" s="41"/>
      <c r="D138" s="41"/>
      <c r="E138" s="41"/>
      <c r="F138" s="41"/>
      <c r="G138" s="41"/>
      <c r="H138" s="41"/>
      <c r="I138" s="41"/>
      <c r="J138" s="41"/>
    </row>
    <row r="139" spans="1:10">
      <c r="A139" s="41" t="s">
        <v>732</v>
      </c>
      <c r="B139" s="41"/>
      <c r="C139" s="41"/>
      <c r="D139" s="41"/>
      <c r="E139" s="41"/>
      <c r="F139" s="41"/>
      <c r="G139" s="41"/>
      <c r="H139" s="41"/>
      <c r="I139" s="41"/>
      <c r="J139" s="41"/>
    </row>
    <row r="141" ht="24" spans="1:10">
      <c r="A141" s="2" t="s">
        <v>686</v>
      </c>
      <c r="B141" s="2"/>
      <c r="C141" s="2"/>
      <c r="D141" s="2"/>
      <c r="E141" s="2"/>
      <c r="F141" s="2"/>
      <c r="G141" s="2"/>
      <c r="H141" s="2"/>
      <c r="I141" s="2"/>
      <c r="J141" s="2"/>
    </row>
    <row r="142" ht="24.75" spans="1:10">
      <c r="A142" s="2"/>
      <c r="B142" s="2"/>
      <c r="C142" s="2"/>
      <c r="D142" s="2"/>
      <c r="E142" s="2"/>
      <c r="F142" s="2"/>
      <c r="G142" s="2"/>
      <c r="H142" s="2"/>
      <c r="I142" s="2"/>
      <c r="J142" s="2"/>
    </row>
    <row r="143" ht="14.25" spans="1:10">
      <c r="A143" s="3" t="s">
        <v>687</v>
      </c>
      <c r="B143" s="4" t="s">
        <v>773</v>
      </c>
      <c r="C143" s="4"/>
      <c r="D143" s="4"/>
      <c r="E143" s="4"/>
      <c r="F143" s="4"/>
      <c r="G143" s="4"/>
      <c r="H143" s="4"/>
      <c r="I143" s="4"/>
      <c r="J143" s="4"/>
    </row>
    <row r="144" ht="14.25" spans="1:10">
      <c r="A144" s="5" t="s">
        <v>689</v>
      </c>
      <c r="B144" s="6" t="s">
        <v>747</v>
      </c>
      <c r="C144" s="6"/>
      <c r="D144" s="6"/>
      <c r="E144" s="7" t="s">
        <v>691</v>
      </c>
      <c r="F144" s="4" t="s">
        <v>747</v>
      </c>
      <c r="G144" s="4"/>
      <c r="H144" s="4"/>
      <c r="I144" s="4"/>
      <c r="J144" s="4"/>
    </row>
    <row r="145" ht="14.25" spans="1:10">
      <c r="A145" s="5"/>
      <c r="B145" s="6"/>
      <c r="C145" s="6"/>
      <c r="D145" s="6"/>
      <c r="E145" s="8" t="s">
        <v>653</v>
      </c>
      <c r="F145" s="4"/>
      <c r="G145" s="4"/>
      <c r="H145" s="4"/>
      <c r="I145" s="4"/>
      <c r="J145" s="4"/>
    </row>
    <row r="146" ht="14.25" spans="1:10">
      <c r="A146" s="5" t="s">
        <v>693</v>
      </c>
      <c r="B146" s="8"/>
      <c r="C146" s="9" t="s">
        <v>623</v>
      </c>
      <c r="D146" s="9" t="s">
        <v>694</v>
      </c>
      <c r="E146" s="7" t="s">
        <v>694</v>
      </c>
      <c r="F146" s="4" t="s">
        <v>695</v>
      </c>
      <c r="G146" s="4"/>
      <c r="H146" s="4" t="s">
        <v>696</v>
      </c>
      <c r="I146" s="4" t="s">
        <v>697</v>
      </c>
      <c r="J146" s="4"/>
    </row>
    <row r="147" ht="14.25" spans="1:10">
      <c r="A147" s="5"/>
      <c r="B147" s="8"/>
      <c r="C147" s="8" t="s">
        <v>538</v>
      </c>
      <c r="D147" s="8" t="s">
        <v>538</v>
      </c>
      <c r="E147" s="8" t="s">
        <v>698</v>
      </c>
      <c r="F147" s="4"/>
      <c r="G147" s="4"/>
      <c r="H147" s="4"/>
      <c r="I147" s="4"/>
      <c r="J147" s="4"/>
    </row>
    <row r="148" ht="26.25" spans="1:10">
      <c r="A148" s="5"/>
      <c r="B148" s="8" t="s">
        <v>633</v>
      </c>
      <c r="C148" s="45">
        <v>1000000</v>
      </c>
      <c r="D148" s="45">
        <v>1000000</v>
      </c>
      <c r="E148" s="11">
        <v>1000000</v>
      </c>
      <c r="F148" s="8">
        <v>10</v>
      </c>
      <c r="G148" s="8"/>
      <c r="H148" s="46">
        <v>1</v>
      </c>
      <c r="I148" s="8">
        <v>10</v>
      </c>
      <c r="J148" s="8"/>
    </row>
    <row r="149" ht="14.25" spans="1:10">
      <c r="A149" s="5"/>
      <c r="B149" s="12" t="s">
        <v>635</v>
      </c>
      <c r="C149" s="11">
        <v>1000000</v>
      </c>
      <c r="D149" s="11">
        <v>1000000</v>
      </c>
      <c r="E149" s="11">
        <v>1000000</v>
      </c>
      <c r="F149" s="8" t="s">
        <v>543</v>
      </c>
      <c r="G149" s="8"/>
      <c r="H149" s="8" t="s">
        <v>543</v>
      </c>
      <c r="I149" s="8" t="s">
        <v>543</v>
      </c>
      <c r="J149" s="8"/>
    </row>
    <row r="150" ht="26.25" spans="1:10">
      <c r="A150" s="5"/>
      <c r="B150" s="13" t="s">
        <v>636</v>
      </c>
      <c r="C150" s="11"/>
      <c r="D150" s="11"/>
      <c r="E150" s="11"/>
      <c r="F150" s="8"/>
      <c r="G150" s="8"/>
      <c r="H150" s="8"/>
      <c r="I150" s="8"/>
      <c r="J150" s="8"/>
    </row>
    <row r="151" ht="26.25" spans="1:10">
      <c r="A151" s="5"/>
      <c r="B151" s="13" t="s">
        <v>637</v>
      </c>
      <c r="C151" s="13"/>
      <c r="D151" s="13"/>
      <c r="E151" s="13"/>
      <c r="F151" s="8" t="s">
        <v>543</v>
      </c>
      <c r="G151" s="8"/>
      <c r="H151" s="8" t="s">
        <v>543</v>
      </c>
      <c r="I151" s="8" t="s">
        <v>543</v>
      </c>
      <c r="J151" s="8"/>
    </row>
    <row r="152" ht="26.25" spans="1:10">
      <c r="A152" s="5"/>
      <c r="B152" s="13" t="s">
        <v>699</v>
      </c>
      <c r="C152" s="8"/>
      <c r="D152" s="8"/>
      <c r="E152" s="14"/>
      <c r="F152" s="8" t="s">
        <v>543</v>
      </c>
      <c r="G152" s="8"/>
      <c r="H152" s="8" t="s">
        <v>543</v>
      </c>
      <c r="I152" s="8" t="s">
        <v>543</v>
      </c>
      <c r="J152" s="8"/>
    </row>
    <row r="153" ht="14.25" spans="1:10">
      <c r="A153" s="5" t="s">
        <v>700</v>
      </c>
      <c r="B153" s="5"/>
      <c r="C153" s="5"/>
      <c r="D153" s="5"/>
      <c r="E153" s="5"/>
      <c r="F153" s="5"/>
      <c r="G153" s="9" t="s">
        <v>701</v>
      </c>
      <c r="H153" s="9"/>
      <c r="I153" s="9"/>
      <c r="J153" s="9"/>
    </row>
    <row r="154" ht="100" customHeight="1" spans="1:10">
      <c r="A154" s="5" t="s">
        <v>702</v>
      </c>
      <c r="B154" s="4" t="s">
        <v>774</v>
      </c>
      <c r="C154" s="4"/>
      <c r="D154" s="4"/>
      <c r="E154" s="4"/>
      <c r="F154" s="4"/>
      <c r="G154" s="7" t="s">
        <v>774</v>
      </c>
      <c r="H154" s="7"/>
      <c r="I154" s="7"/>
      <c r="J154" s="7"/>
    </row>
    <row r="155" ht="14.25" spans="1:10">
      <c r="A155" s="5" t="s">
        <v>643</v>
      </c>
      <c r="B155" s="5"/>
      <c r="C155" s="5"/>
      <c r="D155" s="8" t="s">
        <v>703</v>
      </c>
      <c r="E155" s="8"/>
      <c r="F155" s="8"/>
      <c r="G155" s="51" t="s">
        <v>704</v>
      </c>
      <c r="H155" s="51"/>
      <c r="I155" s="51"/>
      <c r="J155" s="51"/>
    </row>
    <row r="156" ht="14.25" spans="1:10">
      <c r="A156" s="21" t="s">
        <v>705</v>
      </c>
      <c r="B156" s="5" t="s">
        <v>650</v>
      </c>
      <c r="C156" s="9" t="s">
        <v>706</v>
      </c>
      <c r="D156" s="7" t="s">
        <v>644</v>
      </c>
      <c r="E156" s="4" t="s">
        <v>645</v>
      </c>
      <c r="F156" s="52" t="s">
        <v>646</v>
      </c>
      <c r="G156" s="53" t="s">
        <v>647</v>
      </c>
      <c r="H156" s="54" t="s">
        <v>695</v>
      </c>
      <c r="I156" s="54" t="s">
        <v>697</v>
      </c>
      <c r="J156" s="54" t="s">
        <v>707</v>
      </c>
    </row>
    <row r="157" ht="14.25" spans="1:10">
      <c r="A157" s="21"/>
      <c r="B157" s="5"/>
      <c r="C157" s="8" t="s">
        <v>644</v>
      </c>
      <c r="D157" s="9" t="s">
        <v>652</v>
      </c>
      <c r="E157" s="4"/>
      <c r="F157" s="55" t="s">
        <v>653</v>
      </c>
      <c r="G157" s="32" t="s">
        <v>654</v>
      </c>
      <c r="H157" s="54"/>
      <c r="I157" s="54"/>
      <c r="J157" s="54"/>
    </row>
    <row r="158" ht="14.25" spans="1:10">
      <c r="A158" s="5" t="s">
        <v>708</v>
      </c>
      <c r="B158" s="9" t="s">
        <v>657</v>
      </c>
      <c r="C158" s="8" t="s">
        <v>763</v>
      </c>
      <c r="D158" s="4" t="s">
        <v>671</v>
      </c>
      <c r="E158" s="8" t="s">
        <v>78</v>
      </c>
      <c r="F158" s="8" t="s">
        <v>750</v>
      </c>
      <c r="G158" s="46">
        <v>1</v>
      </c>
      <c r="H158" s="8">
        <v>10</v>
      </c>
      <c r="I158" s="8">
        <v>10</v>
      </c>
      <c r="J158" s="8"/>
    </row>
    <row r="159" ht="14.25" spans="1:10">
      <c r="A159" s="5"/>
      <c r="B159" s="9"/>
      <c r="C159" s="8" t="s">
        <v>764</v>
      </c>
      <c r="D159" s="8" t="s">
        <v>671</v>
      </c>
      <c r="E159" s="8" t="s">
        <v>775</v>
      </c>
      <c r="F159" s="8" t="s">
        <v>766</v>
      </c>
      <c r="G159" s="46">
        <v>1</v>
      </c>
      <c r="H159" s="8">
        <v>10</v>
      </c>
      <c r="I159" s="8">
        <v>10</v>
      </c>
      <c r="J159" s="8"/>
    </row>
    <row r="160" ht="14.25" spans="1:10">
      <c r="A160" s="5"/>
      <c r="B160" s="9"/>
      <c r="C160" s="8" t="s">
        <v>767</v>
      </c>
      <c r="D160" s="8" t="s">
        <v>671</v>
      </c>
      <c r="E160" s="8" t="s">
        <v>776</v>
      </c>
      <c r="F160" s="8" t="s">
        <v>766</v>
      </c>
      <c r="G160" s="46">
        <v>1</v>
      </c>
      <c r="H160" s="8">
        <v>10</v>
      </c>
      <c r="I160" s="8">
        <v>10</v>
      </c>
      <c r="J160" s="8"/>
    </row>
    <row r="161" ht="14.25" spans="1:10">
      <c r="A161" s="5"/>
      <c r="B161" s="9"/>
      <c r="C161" s="8" t="s">
        <v>769</v>
      </c>
      <c r="D161" s="8" t="s">
        <v>671</v>
      </c>
      <c r="E161" s="8" t="s">
        <v>78</v>
      </c>
      <c r="F161" s="8" t="s">
        <v>777</v>
      </c>
      <c r="G161" s="46">
        <v>1</v>
      </c>
      <c r="H161" s="8">
        <v>10</v>
      </c>
      <c r="I161" s="8">
        <v>10</v>
      </c>
      <c r="J161" s="8"/>
    </row>
    <row r="162" ht="14.25" spans="1:10">
      <c r="A162" s="5"/>
      <c r="B162" s="4" t="s">
        <v>661</v>
      </c>
      <c r="C162" s="6" t="s">
        <v>752</v>
      </c>
      <c r="D162" s="47" t="s">
        <v>671</v>
      </c>
      <c r="E162" s="8">
        <v>1</v>
      </c>
      <c r="F162" s="8"/>
      <c r="G162" s="46">
        <v>1</v>
      </c>
      <c r="H162" s="8">
        <v>10</v>
      </c>
      <c r="I162" s="8">
        <v>10</v>
      </c>
      <c r="J162" s="8"/>
    </row>
    <row r="163" ht="26.25" spans="1:10">
      <c r="A163" s="5" t="s">
        <v>718</v>
      </c>
      <c r="B163" s="4" t="s">
        <v>719</v>
      </c>
      <c r="C163" s="6" t="s">
        <v>771</v>
      </c>
      <c r="D163" s="47" t="s">
        <v>671</v>
      </c>
      <c r="E163" s="48">
        <v>63</v>
      </c>
      <c r="F163" s="8" t="s">
        <v>660</v>
      </c>
      <c r="G163" s="46">
        <v>1</v>
      </c>
      <c r="H163" s="8">
        <v>15</v>
      </c>
      <c r="I163" s="8">
        <v>10</v>
      </c>
      <c r="J163" s="8" t="s">
        <v>772</v>
      </c>
    </row>
    <row r="164" ht="26.25" spans="1:10">
      <c r="A164" s="5"/>
      <c r="B164" s="8" t="s">
        <v>722</v>
      </c>
      <c r="C164" s="6" t="s">
        <v>758</v>
      </c>
      <c r="D164" s="49" t="s">
        <v>671</v>
      </c>
      <c r="E164" s="48">
        <v>1560</v>
      </c>
      <c r="F164" s="8" t="s">
        <v>660</v>
      </c>
      <c r="G164" s="46">
        <v>1</v>
      </c>
      <c r="H164" s="8">
        <v>15</v>
      </c>
      <c r="I164" s="8">
        <v>15</v>
      </c>
      <c r="J164" s="8"/>
    </row>
    <row r="165" ht="14.25" spans="1:10">
      <c r="A165" s="34" t="s">
        <v>724</v>
      </c>
      <c r="B165" s="35" t="s">
        <v>680</v>
      </c>
      <c r="C165" s="44" t="s">
        <v>760</v>
      </c>
      <c r="D165" s="49" t="s">
        <v>671</v>
      </c>
      <c r="E165" s="38">
        <v>0.95</v>
      </c>
      <c r="F165" s="37" t="s">
        <v>660</v>
      </c>
      <c r="G165" s="38">
        <v>1</v>
      </c>
      <c r="H165" s="37">
        <v>10</v>
      </c>
      <c r="I165" s="37">
        <v>10</v>
      </c>
      <c r="J165" s="37"/>
    </row>
    <row r="166" ht="26.25" spans="1:10">
      <c r="A166" s="34"/>
      <c r="B166" s="37" t="s">
        <v>682</v>
      </c>
      <c r="C166" s="44"/>
      <c r="D166" s="49"/>
      <c r="E166" s="37"/>
      <c r="F166" s="37"/>
      <c r="G166" s="37"/>
      <c r="H166" s="37"/>
      <c r="I166" s="37"/>
      <c r="J166" s="37"/>
    </row>
    <row r="167" ht="14.25" spans="1:10">
      <c r="A167" s="5" t="s">
        <v>726</v>
      </c>
      <c r="B167" s="5"/>
      <c r="C167" s="39"/>
      <c r="D167" s="39"/>
      <c r="E167" s="39"/>
      <c r="F167" s="39"/>
      <c r="G167" s="39"/>
      <c r="H167" s="39"/>
      <c r="I167" s="39"/>
      <c r="J167" s="39"/>
    </row>
    <row r="168" ht="14.25" spans="1:10">
      <c r="A168" s="5" t="s">
        <v>727</v>
      </c>
      <c r="B168" s="8">
        <v>100</v>
      </c>
      <c r="C168" s="8"/>
      <c r="D168" s="8"/>
      <c r="E168" s="8"/>
      <c r="F168" s="8"/>
      <c r="G168" s="8"/>
      <c r="H168" s="8"/>
      <c r="I168" s="4">
        <v>95</v>
      </c>
      <c r="J168" s="40" t="s">
        <v>728</v>
      </c>
    </row>
    <row r="169" spans="1:10">
      <c r="A169" s="41" t="s">
        <v>729</v>
      </c>
      <c r="B169" s="41"/>
      <c r="C169" s="41"/>
      <c r="D169" s="41"/>
      <c r="E169" s="41"/>
      <c r="F169" s="41"/>
      <c r="G169" s="41"/>
      <c r="H169" s="41"/>
      <c r="I169" s="41"/>
      <c r="J169" s="41"/>
    </row>
    <row r="170" spans="1:10">
      <c r="A170" s="41" t="s">
        <v>730</v>
      </c>
      <c r="B170" s="41"/>
      <c r="C170" s="41"/>
      <c r="D170" s="41"/>
      <c r="E170" s="41"/>
      <c r="F170" s="41"/>
      <c r="G170" s="41"/>
      <c r="H170" s="41"/>
      <c r="I170" s="41"/>
      <c r="J170" s="41"/>
    </row>
    <row r="171" spans="1:10">
      <c r="A171" s="41" t="s">
        <v>731</v>
      </c>
      <c r="B171" s="41"/>
      <c r="C171" s="41"/>
      <c r="D171" s="41"/>
      <c r="E171" s="41"/>
      <c r="F171" s="41"/>
      <c r="G171" s="41"/>
      <c r="H171" s="41"/>
      <c r="I171" s="41"/>
      <c r="J171" s="41"/>
    </row>
    <row r="172" spans="1:10">
      <c r="A172" s="41" t="s">
        <v>732</v>
      </c>
      <c r="B172" s="41"/>
      <c r="C172" s="41"/>
      <c r="D172" s="41"/>
      <c r="E172" s="41"/>
      <c r="F172" s="41"/>
      <c r="G172" s="41"/>
      <c r="H172" s="41"/>
      <c r="I172" s="41"/>
      <c r="J172" s="41"/>
    </row>
    <row r="173" spans="1:10">
      <c r="A173" s="41" t="s">
        <v>733</v>
      </c>
      <c r="B173" s="41"/>
      <c r="C173" s="41"/>
      <c r="D173" s="41"/>
      <c r="E173" s="41"/>
      <c r="F173" s="41"/>
      <c r="G173" s="41"/>
      <c r="H173" s="41"/>
      <c r="I173" s="41"/>
      <c r="J173" s="41"/>
    </row>
    <row r="175" ht="24" spans="1:10">
      <c r="A175" s="2" t="s">
        <v>686</v>
      </c>
      <c r="B175" s="2"/>
      <c r="C175" s="2"/>
      <c r="D175" s="2"/>
      <c r="E175" s="2"/>
      <c r="F175" s="2"/>
      <c r="G175" s="2"/>
      <c r="H175" s="2"/>
      <c r="I175" s="2"/>
      <c r="J175" s="2"/>
    </row>
    <row r="176" ht="24.75" spans="1:10">
      <c r="A176" s="2"/>
      <c r="B176" s="2"/>
      <c r="C176" s="2"/>
      <c r="D176" s="2"/>
      <c r="E176" s="2"/>
      <c r="F176" s="2"/>
      <c r="G176" s="2"/>
      <c r="H176" s="2"/>
      <c r="I176" s="2"/>
      <c r="J176" s="2"/>
    </row>
    <row r="177" ht="14.25" spans="1:10">
      <c r="A177" s="3" t="s">
        <v>687</v>
      </c>
      <c r="B177" s="4" t="s">
        <v>778</v>
      </c>
      <c r="C177" s="4"/>
      <c r="D177" s="4"/>
      <c r="E177" s="4"/>
      <c r="F177" s="4"/>
      <c r="G177" s="4"/>
      <c r="H177" s="4"/>
      <c r="I177" s="4"/>
      <c r="J177" s="4"/>
    </row>
    <row r="178" spans="1:10">
      <c r="A178" s="5" t="s">
        <v>689</v>
      </c>
      <c r="B178" s="6" t="s">
        <v>779</v>
      </c>
      <c r="C178" s="6"/>
      <c r="D178" s="6"/>
      <c r="E178" s="7" t="s">
        <v>691</v>
      </c>
      <c r="F178" s="4" t="s">
        <v>780</v>
      </c>
      <c r="G178" s="4"/>
      <c r="H178" s="4"/>
      <c r="I178" s="4"/>
      <c r="J178" s="4"/>
    </row>
    <row r="179" ht="14.25" spans="1:10">
      <c r="A179" s="5"/>
      <c r="B179" s="6"/>
      <c r="C179" s="6"/>
      <c r="D179" s="6"/>
      <c r="E179" s="8" t="s">
        <v>653</v>
      </c>
      <c r="F179" s="4"/>
      <c r="G179" s="4"/>
      <c r="H179" s="4"/>
      <c r="I179" s="4"/>
      <c r="J179" s="4"/>
    </row>
    <row r="180" ht="14.25" spans="1:10">
      <c r="A180" s="5" t="s">
        <v>693</v>
      </c>
      <c r="B180" s="8"/>
      <c r="C180" s="9" t="s">
        <v>623</v>
      </c>
      <c r="D180" s="9" t="s">
        <v>694</v>
      </c>
      <c r="E180" s="7" t="s">
        <v>694</v>
      </c>
      <c r="F180" s="4" t="s">
        <v>695</v>
      </c>
      <c r="G180" s="4"/>
      <c r="H180" s="4" t="s">
        <v>696</v>
      </c>
      <c r="I180" s="4" t="s">
        <v>697</v>
      </c>
      <c r="J180" s="4"/>
    </row>
    <row r="181" ht="14.25" spans="1:10">
      <c r="A181" s="5"/>
      <c r="B181" s="8"/>
      <c r="C181" s="8" t="s">
        <v>538</v>
      </c>
      <c r="D181" s="8" t="s">
        <v>538</v>
      </c>
      <c r="E181" s="8" t="s">
        <v>698</v>
      </c>
      <c r="F181" s="4"/>
      <c r="G181" s="4"/>
      <c r="H181" s="4"/>
      <c r="I181" s="4"/>
      <c r="J181" s="4"/>
    </row>
    <row r="182" ht="26.25" spans="1:10">
      <c r="A182" s="5"/>
      <c r="B182" s="8" t="s">
        <v>633</v>
      </c>
      <c r="C182" s="56">
        <v>1452000</v>
      </c>
      <c r="D182" s="56">
        <v>1452000</v>
      </c>
      <c r="E182" s="56">
        <v>1022940</v>
      </c>
      <c r="F182" s="8">
        <v>10</v>
      </c>
      <c r="G182" s="8"/>
      <c r="H182" s="8">
        <v>0.7</v>
      </c>
      <c r="I182" s="8">
        <v>7.05</v>
      </c>
      <c r="J182" s="8"/>
    </row>
    <row r="183" ht="14.25" spans="1:10">
      <c r="A183" s="5"/>
      <c r="B183" s="12" t="s">
        <v>635</v>
      </c>
      <c r="C183" s="10">
        <v>1452000</v>
      </c>
      <c r="D183" s="56">
        <v>1452000</v>
      </c>
      <c r="E183" s="56">
        <v>1022940</v>
      </c>
      <c r="F183" s="8">
        <v>10</v>
      </c>
      <c r="G183" s="8"/>
      <c r="H183" s="8">
        <v>0.7</v>
      </c>
      <c r="I183" s="8">
        <v>7.05</v>
      </c>
      <c r="J183" s="8"/>
    </row>
    <row r="184" ht="26.25" spans="1:10">
      <c r="A184" s="5"/>
      <c r="B184" s="13" t="s">
        <v>636</v>
      </c>
      <c r="C184" s="10"/>
      <c r="D184" s="8"/>
      <c r="E184" s="8"/>
      <c r="F184" s="8"/>
      <c r="G184" s="8"/>
      <c r="H184" s="8"/>
      <c r="I184" s="8"/>
      <c r="J184" s="8"/>
    </row>
    <row r="185" ht="26.25" spans="1:10">
      <c r="A185" s="5"/>
      <c r="B185" s="13" t="s">
        <v>637</v>
      </c>
      <c r="C185" s="13"/>
      <c r="D185" s="13"/>
      <c r="E185" s="13"/>
      <c r="F185" s="8"/>
      <c r="G185" s="8"/>
      <c r="H185" s="8"/>
      <c r="I185" s="8"/>
      <c r="J185" s="8"/>
    </row>
    <row r="186" ht="26.25" spans="1:10">
      <c r="A186" s="5"/>
      <c r="B186" s="13" t="s">
        <v>699</v>
      </c>
      <c r="C186" s="8"/>
      <c r="D186" s="8"/>
      <c r="E186" s="14"/>
      <c r="F186" s="8"/>
      <c r="G186" s="8"/>
      <c r="H186" s="8"/>
      <c r="I186" s="8"/>
      <c r="J186" s="8"/>
    </row>
    <row r="187" ht="14.25" spans="1:10">
      <c r="A187" s="15" t="s">
        <v>700</v>
      </c>
      <c r="B187" s="15"/>
      <c r="C187" s="15"/>
      <c r="D187" s="15"/>
      <c r="E187" s="15"/>
      <c r="F187" s="15"/>
      <c r="G187" s="16" t="s">
        <v>701</v>
      </c>
      <c r="H187" s="16"/>
      <c r="I187" s="16"/>
      <c r="J187" s="16"/>
    </row>
    <row r="188" ht="26.25" spans="1:10">
      <c r="A188" s="15" t="s">
        <v>702</v>
      </c>
      <c r="B188" s="17" t="s">
        <v>781</v>
      </c>
      <c r="C188" s="17"/>
      <c r="D188" s="17"/>
      <c r="E188" s="17"/>
      <c r="F188" s="17"/>
      <c r="G188" s="18" t="s">
        <v>782</v>
      </c>
      <c r="H188" s="18"/>
      <c r="I188" s="18"/>
      <c r="J188" s="18"/>
    </row>
    <row r="189" ht="14.25" spans="1:10">
      <c r="A189" s="15" t="s">
        <v>643</v>
      </c>
      <c r="B189" s="15"/>
      <c r="C189" s="15"/>
      <c r="D189" s="19" t="s">
        <v>703</v>
      </c>
      <c r="E189" s="19"/>
      <c r="F189" s="19"/>
      <c r="G189" s="20" t="s">
        <v>704</v>
      </c>
      <c r="H189" s="20"/>
      <c r="I189" s="20"/>
      <c r="J189" s="20"/>
    </row>
    <row r="190" ht="14.25" spans="1:10">
      <c r="A190" s="21" t="s">
        <v>705</v>
      </c>
      <c r="B190" s="5" t="s">
        <v>650</v>
      </c>
      <c r="C190" s="9" t="s">
        <v>706</v>
      </c>
      <c r="D190" s="7" t="s">
        <v>644</v>
      </c>
      <c r="E190" s="4" t="s">
        <v>645</v>
      </c>
      <c r="F190" s="22" t="s">
        <v>646</v>
      </c>
      <c r="G190" s="23" t="s">
        <v>647</v>
      </c>
      <c r="H190" s="24" t="s">
        <v>695</v>
      </c>
      <c r="I190" s="24" t="s">
        <v>697</v>
      </c>
      <c r="J190" s="24" t="s">
        <v>707</v>
      </c>
    </row>
    <row r="191" ht="14.25" spans="1:10">
      <c r="A191" s="21"/>
      <c r="B191" s="5"/>
      <c r="C191" s="8" t="s">
        <v>644</v>
      </c>
      <c r="D191" s="8" t="s">
        <v>652</v>
      </c>
      <c r="E191" s="4"/>
      <c r="F191" s="27" t="s">
        <v>653</v>
      </c>
      <c r="G191" s="28" t="s">
        <v>654</v>
      </c>
      <c r="H191" s="24"/>
      <c r="I191" s="24"/>
      <c r="J191" s="24"/>
    </row>
    <row r="192" ht="26.25" spans="1:10">
      <c r="A192" s="5" t="s">
        <v>708</v>
      </c>
      <c r="B192" s="9" t="s">
        <v>657</v>
      </c>
      <c r="C192" s="6" t="s">
        <v>783</v>
      </c>
      <c r="D192" s="9" t="s">
        <v>710</v>
      </c>
      <c r="E192" s="48">
        <v>15838</v>
      </c>
      <c r="F192" s="19" t="s">
        <v>766</v>
      </c>
      <c r="G192" s="46">
        <v>1</v>
      </c>
      <c r="H192" s="19">
        <v>20</v>
      </c>
      <c r="I192" s="19">
        <v>20</v>
      </c>
      <c r="J192" s="19"/>
    </row>
    <row r="193" ht="14.25" spans="1:10">
      <c r="A193" s="5"/>
      <c r="B193" s="7" t="s">
        <v>661</v>
      </c>
      <c r="C193" s="6" t="s">
        <v>752</v>
      </c>
      <c r="D193" s="9" t="s">
        <v>713</v>
      </c>
      <c r="E193" s="46">
        <v>1</v>
      </c>
      <c r="F193" s="19" t="s">
        <v>750</v>
      </c>
      <c r="G193" s="46">
        <v>1</v>
      </c>
      <c r="H193" s="19">
        <v>10</v>
      </c>
      <c r="I193" s="19">
        <v>10</v>
      </c>
      <c r="J193" s="19"/>
    </row>
    <row r="194" ht="14.25" spans="1:10">
      <c r="A194" s="5"/>
      <c r="B194" s="7" t="s">
        <v>665</v>
      </c>
      <c r="C194" s="6" t="s">
        <v>784</v>
      </c>
      <c r="D194" s="9" t="s">
        <v>715</v>
      </c>
      <c r="E194" s="46">
        <v>1</v>
      </c>
      <c r="F194" s="19" t="s">
        <v>668</v>
      </c>
      <c r="G194" s="46">
        <v>1</v>
      </c>
      <c r="H194" s="19">
        <v>10</v>
      </c>
      <c r="I194" s="19">
        <v>10</v>
      </c>
      <c r="J194" s="19"/>
    </row>
    <row r="195" ht="14.25" spans="1:10">
      <c r="A195" s="5"/>
      <c r="B195" s="4" t="s">
        <v>669</v>
      </c>
      <c r="C195" s="6" t="s">
        <v>785</v>
      </c>
      <c r="D195" s="9" t="s">
        <v>671</v>
      </c>
      <c r="E195" s="46">
        <v>1</v>
      </c>
      <c r="F195" s="19" t="s">
        <v>766</v>
      </c>
      <c r="G195" s="30">
        <v>0.95</v>
      </c>
      <c r="H195" s="19">
        <v>10</v>
      </c>
      <c r="I195" s="19">
        <v>10</v>
      </c>
      <c r="J195" s="19"/>
    </row>
    <row r="196" ht="26.25" spans="1:10">
      <c r="A196" s="5" t="s">
        <v>718</v>
      </c>
      <c r="B196" s="8" t="s">
        <v>719</v>
      </c>
      <c r="C196" s="6" t="s">
        <v>786</v>
      </c>
      <c r="D196" s="9" t="s">
        <v>676</v>
      </c>
      <c r="E196" s="46">
        <v>1</v>
      </c>
      <c r="F196" s="19" t="s">
        <v>750</v>
      </c>
      <c r="G196" s="46">
        <v>1</v>
      </c>
      <c r="H196" s="19">
        <v>10</v>
      </c>
      <c r="I196" s="19">
        <v>10</v>
      </c>
      <c r="J196" s="19"/>
    </row>
    <row r="197" ht="26.25" spans="1:10">
      <c r="A197" s="5"/>
      <c r="B197" s="8" t="s">
        <v>720</v>
      </c>
      <c r="C197" s="6" t="s">
        <v>787</v>
      </c>
      <c r="D197" s="42" t="s">
        <v>671</v>
      </c>
      <c r="E197" s="48">
        <v>1605</v>
      </c>
      <c r="F197" s="19" t="s">
        <v>788</v>
      </c>
      <c r="G197" s="46">
        <v>1</v>
      </c>
      <c r="H197" s="19">
        <v>10</v>
      </c>
      <c r="I197" s="19">
        <v>10</v>
      </c>
      <c r="J197" s="19"/>
    </row>
    <row r="198" ht="26.25" spans="1:10">
      <c r="A198" s="5"/>
      <c r="B198" s="8" t="s">
        <v>722</v>
      </c>
      <c r="C198" s="6" t="s">
        <v>789</v>
      </c>
      <c r="D198" s="42"/>
      <c r="E198" s="46">
        <v>1</v>
      </c>
      <c r="F198" s="19" t="s">
        <v>766</v>
      </c>
      <c r="G198" s="46">
        <v>0.97</v>
      </c>
      <c r="H198" s="19">
        <v>10</v>
      </c>
      <c r="I198" s="19">
        <v>10</v>
      </c>
      <c r="J198" s="19"/>
    </row>
    <row r="199" ht="26.25" spans="1:10">
      <c r="A199" s="5"/>
      <c r="B199" s="32" t="s">
        <v>723</v>
      </c>
      <c r="C199" s="43" t="s">
        <v>790</v>
      </c>
      <c r="D199" s="42"/>
      <c r="E199" s="48">
        <v>15</v>
      </c>
      <c r="F199" s="28" t="s">
        <v>668</v>
      </c>
      <c r="G199" s="57">
        <v>1</v>
      </c>
      <c r="H199" s="28">
        <v>10</v>
      </c>
      <c r="I199" s="16">
        <v>10</v>
      </c>
      <c r="J199" s="28"/>
    </row>
    <row r="200" ht="14.25" spans="1:10">
      <c r="A200" s="34" t="s">
        <v>724</v>
      </c>
      <c r="B200" s="35" t="s">
        <v>680</v>
      </c>
      <c r="C200" s="44" t="s">
        <v>791</v>
      </c>
      <c r="D200" s="42"/>
      <c r="E200" s="58">
        <v>1</v>
      </c>
      <c r="F200" s="37" t="s">
        <v>660</v>
      </c>
      <c r="G200" s="38">
        <v>0.97</v>
      </c>
      <c r="H200" s="59">
        <v>7</v>
      </c>
      <c r="I200" s="36">
        <v>7</v>
      </c>
      <c r="J200" s="37"/>
    </row>
    <row r="201" ht="26.25" spans="1:10">
      <c r="A201" s="34"/>
      <c r="B201" s="37" t="s">
        <v>682</v>
      </c>
      <c r="C201" s="44"/>
      <c r="D201" s="42" t="s">
        <v>671</v>
      </c>
      <c r="E201" s="46"/>
      <c r="F201" s="37"/>
      <c r="G201" s="37"/>
      <c r="H201" s="59"/>
      <c r="I201" s="31"/>
      <c r="J201" s="37"/>
    </row>
    <row r="202" ht="14.25" spans="1:10">
      <c r="A202" s="5" t="s">
        <v>726</v>
      </c>
      <c r="B202" s="5"/>
      <c r="C202" s="39"/>
      <c r="D202" s="39"/>
      <c r="E202" s="39"/>
      <c r="F202" s="39"/>
      <c r="G202" s="39"/>
      <c r="H202" s="39"/>
      <c r="I202" s="39"/>
      <c r="J202" s="39"/>
    </row>
    <row r="203" ht="14.25" spans="1:10">
      <c r="A203" s="5" t="s">
        <v>727</v>
      </c>
      <c r="B203" s="8">
        <v>100</v>
      </c>
      <c r="C203" s="8"/>
      <c r="D203" s="8"/>
      <c r="E203" s="8"/>
      <c r="F203" s="8"/>
      <c r="G203" s="8"/>
      <c r="H203" s="8"/>
      <c r="I203" s="4">
        <v>97.05</v>
      </c>
      <c r="J203" s="40" t="s">
        <v>728</v>
      </c>
    </row>
    <row r="204" spans="1:10">
      <c r="A204" s="41" t="s">
        <v>729</v>
      </c>
      <c r="B204" s="41"/>
      <c r="C204" s="41"/>
      <c r="D204" s="41"/>
      <c r="E204" s="41"/>
      <c r="F204" s="41"/>
      <c r="G204" s="41"/>
      <c r="H204" s="41"/>
      <c r="I204" s="41"/>
      <c r="J204" s="41"/>
    </row>
    <row r="205" spans="1:10">
      <c r="A205" s="41" t="s">
        <v>730</v>
      </c>
      <c r="B205" s="41"/>
      <c r="C205" s="41"/>
      <c r="D205" s="41"/>
      <c r="E205" s="41"/>
      <c r="F205" s="41"/>
      <c r="G205" s="41"/>
      <c r="H205" s="41"/>
      <c r="I205" s="41"/>
      <c r="J205" s="41"/>
    </row>
    <row r="206" spans="1:10">
      <c r="A206" s="41" t="s">
        <v>731</v>
      </c>
      <c r="B206" s="41"/>
      <c r="C206" s="41"/>
      <c r="D206" s="41"/>
      <c r="E206" s="41"/>
      <c r="F206" s="41"/>
      <c r="G206" s="41"/>
      <c r="H206" s="41"/>
      <c r="I206" s="41"/>
      <c r="J206" s="41"/>
    </row>
    <row r="207" spans="1:10">
      <c r="A207" s="41" t="s">
        <v>732</v>
      </c>
      <c r="B207" s="41"/>
      <c r="C207" s="41"/>
      <c r="D207" s="41"/>
      <c r="E207" s="41"/>
      <c r="F207" s="41"/>
      <c r="G207" s="41"/>
      <c r="H207" s="41"/>
      <c r="I207" s="41"/>
      <c r="J207" s="41"/>
    </row>
    <row r="208" spans="1:10">
      <c r="A208" s="41" t="s">
        <v>733</v>
      </c>
      <c r="B208" s="41"/>
      <c r="C208" s="41"/>
      <c r="D208" s="41"/>
      <c r="E208" s="41"/>
      <c r="F208" s="41"/>
      <c r="G208" s="41"/>
      <c r="H208" s="41"/>
      <c r="I208" s="41"/>
      <c r="J208" s="41"/>
    </row>
    <row r="210" ht="24" spans="1:10">
      <c r="A210" s="2" t="s">
        <v>686</v>
      </c>
      <c r="B210" s="2"/>
      <c r="C210" s="2"/>
      <c r="D210" s="2"/>
      <c r="E210" s="2"/>
      <c r="F210" s="2"/>
      <c r="G210" s="2"/>
      <c r="H210" s="2"/>
      <c r="I210" s="2"/>
      <c r="J210" s="2"/>
    </row>
    <row r="211" ht="24.75" spans="1:10">
      <c r="A211" s="2"/>
      <c r="B211" s="2"/>
      <c r="C211" s="2"/>
      <c r="D211" s="2"/>
      <c r="E211" s="2"/>
      <c r="F211" s="2"/>
      <c r="G211" s="2"/>
      <c r="H211" s="2"/>
      <c r="I211" s="2"/>
      <c r="J211" s="2"/>
    </row>
    <row r="212" ht="14.25" spans="1:10">
      <c r="A212" s="3" t="s">
        <v>687</v>
      </c>
      <c r="B212" s="4" t="s">
        <v>792</v>
      </c>
      <c r="C212" s="4"/>
      <c r="D212" s="4"/>
      <c r="E212" s="4"/>
      <c r="F212" s="4"/>
      <c r="G212" s="4"/>
      <c r="H212" s="4"/>
      <c r="I212" s="4"/>
      <c r="J212" s="4"/>
    </row>
    <row r="213" ht="14.25" spans="1:10">
      <c r="A213" s="5" t="s">
        <v>689</v>
      </c>
      <c r="B213" s="6" t="s">
        <v>793</v>
      </c>
      <c r="C213" s="6"/>
      <c r="D213" s="6"/>
      <c r="E213" s="7" t="s">
        <v>691</v>
      </c>
      <c r="F213" s="4" t="s">
        <v>794</v>
      </c>
      <c r="G213" s="4"/>
      <c r="H213" s="4"/>
      <c r="I213" s="4"/>
      <c r="J213" s="4"/>
    </row>
    <row r="214" ht="14.25" spans="1:10">
      <c r="A214" s="5"/>
      <c r="B214" s="6"/>
      <c r="C214" s="6"/>
      <c r="D214" s="6"/>
      <c r="E214" s="8" t="s">
        <v>653</v>
      </c>
      <c r="F214" s="4"/>
      <c r="G214" s="4"/>
      <c r="H214" s="4"/>
      <c r="I214" s="4"/>
      <c r="J214" s="4"/>
    </row>
    <row r="215" ht="14.25" spans="1:10">
      <c r="A215" s="5" t="s">
        <v>693</v>
      </c>
      <c r="B215" s="8"/>
      <c r="C215" s="9" t="s">
        <v>623</v>
      </c>
      <c r="D215" s="9" t="s">
        <v>694</v>
      </c>
      <c r="E215" s="7" t="s">
        <v>694</v>
      </c>
      <c r="F215" s="4" t="s">
        <v>695</v>
      </c>
      <c r="G215" s="4"/>
      <c r="H215" s="4" t="s">
        <v>696</v>
      </c>
      <c r="I215" s="4" t="s">
        <v>697</v>
      </c>
      <c r="J215" s="4"/>
    </row>
    <row r="216" ht="14.25" spans="1:10">
      <c r="A216" s="5"/>
      <c r="B216" s="8"/>
      <c r="C216" s="8" t="s">
        <v>538</v>
      </c>
      <c r="D216" s="8" t="s">
        <v>538</v>
      </c>
      <c r="E216" s="8" t="s">
        <v>698</v>
      </c>
      <c r="F216" s="4"/>
      <c r="G216" s="4"/>
      <c r="H216" s="4"/>
      <c r="I216" s="4"/>
      <c r="J216" s="4"/>
    </row>
    <row r="217" ht="26.25" spans="1:10">
      <c r="A217" s="5"/>
      <c r="B217" s="8" t="s">
        <v>633</v>
      </c>
      <c r="C217" s="10">
        <v>116500</v>
      </c>
      <c r="D217" s="10">
        <v>116500</v>
      </c>
      <c r="E217" s="10">
        <v>116480</v>
      </c>
      <c r="F217" s="8">
        <v>10</v>
      </c>
      <c r="G217" s="8"/>
      <c r="H217" s="46">
        <v>1</v>
      </c>
      <c r="I217" s="8">
        <v>10</v>
      </c>
      <c r="J217" s="8"/>
    </row>
    <row r="218" ht="14.25" spans="1:10">
      <c r="A218" s="5"/>
      <c r="B218" s="12" t="s">
        <v>635</v>
      </c>
      <c r="C218" s="10">
        <v>116500</v>
      </c>
      <c r="D218" s="10">
        <v>116500</v>
      </c>
      <c r="E218" s="10">
        <v>116500</v>
      </c>
      <c r="F218" s="8" t="s">
        <v>543</v>
      </c>
      <c r="G218" s="8"/>
      <c r="H218" s="8" t="s">
        <v>543</v>
      </c>
      <c r="I218" s="8" t="s">
        <v>543</v>
      </c>
      <c r="J218" s="8"/>
    </row>
    <row r="219" ht="26.25" spans="1:10">
      <c r="A219" s="5"/>
      <c r="B219" s="13" t="s">
        <v>636</v>
      </c>
      <c r="C219" s="10"/>
      <c r="D219" s="10"/>
      <c r="E219" s="10"/>
      <c r="F219" s="8"/>
      <c r="G219" s="8"/>
      <c r="H219" s="8"/>
      <c r="I219" s="8"/>
      <c r="J219" s="8"/>
    </row>
    <row r="220" ht="26.25" spans="1:10">
      <c r="A220" s="5"/>
      <c r="B220" s="13" t="s">
        <v>637</v>
      </c>
      <c r="C220" s="13"/>
      <c r="D220" s="13"/>
      <c r="E220" s="13"/>
      <c r="F220" s="8" t="s">
        <v>543</v>
      </c>
      <c r="G220" s="8"/>
      <c r="H220" s="8" t="s">
        <v>543</v>
      </c>
      <c r="I220" s="8" t="s">
        <v>543</v>
      </c>
      <c r="J220" s="8"/>
    </row>
    <row r="221" ht="26.25" spans="1:10">
      <c r="A221" s="5"/>
      <c r="B221" s="13" t="s">
        <v>699</v>
      </c>
      <c r="C221" s="8"/>
      <c r="D221" s="8"/>
      <c r="E221" s="14"/>
      <c r="F221" s="8" t="s">
        <v>543</v>
      </c>
      <c r="G221" s="8"/>
      <c r="H221" s="8" t="s">
        <v>543</v>
      </c>
      <c r="I221" s="8" t="s">
        <v>543</v>
      </c>
      <c r="J221" s="8"/>
    </row>
    <row r="222" ht="14.25" spans="1:10">
      <c r="A222" s="15" t="s">
        <v>700</v>
      </c>
      <c r="B222" s="15"/>
      <c r="C222" s="15"/>
      <c r="D222" s="15"/>
      <c r="E222" s="15"/>
      <c r="F222" s="15"/>
      <c r="G222" s="16" t="s">
        <v>701</v>
      </c>
      <c r="H222" s="16"/>
      <c r="I222" s="16"/>
      <c r="J222" s="16"/>
    </row>
    <row r="223" ht="26.25" spans="1:10">
      <c r="A223" s="15" t="s">
        <v>702</v>
      </c>
      <c r="B223" s="17"/>
      <c r="C223" s="17"/>
      <c r="D223" s="17"/>
      <c r="E223" s="17"/>
      <c r="F223" s="17"/>
      <c r="G223" s="18"/>
      <c r="H223" s="18"/>
      <c r="I223" s="18"/>
      <c r="J223" s="18"/>
    </row>
    <row r="224" ht="14.25" spans="1:10">
      <c r="A224" s="15" t="s">
        <v>643</v>
      </c>
      <c r="B224" s="15"/>
      <c r="C224" s="15"/>
      <c r="D224" s="16" t="s">
        <v>703</v>
      </c>
      <c r="E224" s="19"/>
      <c r="F224" s="19"/>
      <c r="G224" s="20" t="s">
        <v>704</v>
      </c>
      <c r="H224" s="20"/>
      <c r="I224" s="20"/>
      <c r="J224" s="20"/>
    </row>
    <row r="225" ht="14.25" spans="1:10">
      <c r="A225" s="21" t="s">
        <v>705</v>
      </c>
      <c r="B225" s="5" t="s">
        <v>650</v>
      </c>
      <c r="C225" s="60" t="s">
        <v>706</v>
      </c>
      <c r="D225" s="26" t="s">
        <v>644</v>
      </c>
      <c r="E225" s="4" t="s">
        <v>645</v>
      </c>
      <c r="F225" s="22" t="s">
        <v>646</v>
      </c>
      <c r="G225" s="23" t="s">
        <v>647</v>
      </c>
      <c r="H225" s="24" t="s">
        <v>695</v>
      </c>
      <c r="I225" s="24" t="s">
        <v>697</v>
      </c>
      <c r="J225" s="24" t="s">
        <v>707</v>
      </c>
    </row>
    <row r="226" ht="14.25" spans="1:10">
      <c r="A226" s="21"/>
      <c r="B226" s="5"/>
      <c r="C226" s="25" t="s">
        <v>644</v>
      </c>
      <c r="D226" s="26" t="s">
        <v>652</v>
      </c>
      <c r="E226" s="4"/>
      <c r="F226" s="27" t="s">
        <v>653</v>
      </c>
      <c r="G226" s="28" t="s">
        <v>654</v>
      </c>
      <c r="H226" s="24"/>
      <c r="I226" s="24"/>
      <c r="J226" s="24"/>
    </row>
    <row r="227" ht="14.25" spans="1:10">
      <c r="A227" s="5" t="s">
        <v>708</v>
      </c>
      <c r="B227" s="9" t="s">
        <v>657</v>
      </c>
      <c r="C227" s="29" t="s">
        <v>795</v>
      </c>
      <c r="D227" s="26" t="s">
        <v>710</v>
      </c>
      <c r="E227" s="8">
        <v>468</v>
      </c>
      <c r="F227" s="19" t="s">
        <v>757</v>
      </c>
      <c r="G227" s="19" t="s">
        <v>796</v>
      </c>
      <c r="H227" s="19">
        <v>10</v>
      </c>
      <c r="I227" s="19">
        <v>10</v>
      </c>
      <c r="J227" s="19"/>
    </row>
    <row r="228" ht="14.25" spans="1:10">
      <c r="A228" s="5"/>
      <c r="B228" s="7" t="s">
        <v>661</v>
      </c>
      <c r="C228" s="29" t="s">
        <v>752</v>
      </c>
      <c r="D228" s="26" t="s">
        <v>713</v>
      </c>
      <c r="E228" s="48">
        <v>92</v>
      </c>
      <c r="F228" s="19" t="s">
        <v>664</v>
      </c>
      <c r="G228" s="19"/>
      <c r="H228" s="19">
        <v>10</v>
      </c>
      <c r="I228" s="19">
        <v>10</v>
      </c>
      <c r="J228" s="19"/>
    </row>
    <row r="229" ht="14.25" spans="1:10">
      <c r="A229" s="5"/>
      <c r="B229" s="7" t="s">
        <v>665</v>
      </c>
      <c r="C229" s="29" t="s">
        <v>797</v>
      </c>
      <c r="D229" s="26" t="s">
        <v>715</v>
      </c>
      <c r="E229" s="8">
        <v>2023</v>
      </c>
      <c r="F229" s="19" t="s">
        <v>668</v>
      </c>
      <c r="G229" s="19"/>
      <c r="H229" s="19">
        <v>10</v>
      </c>
      <c r="I229" s="19">
        <v>10</v>
      </c>
      <c r="J229" s="19"/>
    </row>
    <row r="230" ht="14.25" spans="1:10">
      <c r="A230" s="5"/>
      <c r="B230" s="4" t="s">
        <v>669</v>
      </c>
      <c r="C230" s="29" t="s">
        <v>798</v>
      </c>
      <c r="D230" s="26" t="s">
        <v>671</v>
      </c>
      <c r="E230" s="8">
        <v>320</v>
      </c>
      <c r="F230" s="19" t="s">
        <v>799</v>
      </c>
      <c r="G230" s="19"/>
      <c r="H230" s="19">
        <v>10</v>
      </c>
      <c r="I230" s="19">
        <v>10</v>
      </c>
      <c r="J230" s="19"/>
    </row>
    <row r="231" ht="26.25" spans="1:10">
      <c r="A231" s="5" t="s">
        <v>718</v>
      </c>
      <c r="B231" s="8" t="s">
        <v>719</v>
      </c>
      <c r="C231" s="29" t="s">
        <v>755</v>
      </c>
      <c r="D231" s="26" t="s">
        <v>676</v>
      </c>
      <c r="E231" s="8">
        <v>128</v>
      </c>
      <c r="F231" s="19" t="s">
        <v>799</v>
      </c>
      <c r="G231" s="19"/>
      <c r="H231" s="19">
        <v>10</v>
      </c>
      <c r="I231" s="19">
        <v>10</v>
      </c>
      <c r="J231" s="19"/>
    </row>
    <row r="232" ht="26.25" spans="1:10">
      <c r="A232" s="5"/>
      <c r="B232" s="8" t="s">
        <v>720</v>
      </c>
      <c r="C232" s="29" t="s">
        <v>758</v>
      </c>
      <c r="D232" s="26" t="s">
        <v>671</v>
      </c>
      <c r="E232" s="8">
        <v>600</v>
      </c>
      <c r="F232" s="19" t="s">
        <v>660</v>
      </c>
      <c r="G232" s="19"/>
      <c r="H232" s="19">
        <v>10</v>
      </c>
      <c r="I232" s="19">
        <v>10</v>
      </c>
      <c r="J232" s="19"/>
    </row>
    <row r="233" ht="26.25" spans="1:10">
      <c r="A233" s="5"/>
      <c r="B233" s="8" t="s">
        <v>722</v>
      </c>
      <c r="C233" s="29" t="s">
        <v>800</v>
      </c>
      <c r="D233" s="26" t="s">
        <v>710</v>
      </c>
      <c r="E233" s="8">
        <v>364</v>
      </c>
      <c r="F233" s="19" t="s">
        <v>757</v>
      </c>
      <c r="G233" s="19"/>
      <c r="H233" s="19">
        <v>9</v>
      </c>
      <c r="I233" s="19">
        <v>9</v>
      </c>
      <c r="J233" s="19"/>
    </row>
    <row r="234" ht="26.25" spans="1:10">
      <c r="A234" s="5"/>
      <c r="B234" s="32" t="s">
        <v>723</v>
      </c>
      <c r="C234" s="33" t="s">
        <v>801</v>
      </c>
      <c r="D234" s="26" t="s">
        <v>710</v>
      </c>
      <c r="E234" s="32">
        <v>15</v>
      </c>
      <c r="F234" s="28" t="s">
        <v>668</v>
      </c>
      <c r="G234" s="28"/>
      <c r="H234" s="28">
        <v>10</v>
      </c>
      <c r="I234" s="28">
        <v>10</v>
      </c>
      <c r="J234" s="28"/>
    </row>
    <row r="235" ht="14.25" spans="1:10">
      <c r="A235" s="34" t="s">
        <v>724</v>
      </c>
      <c r="B235" s="35" t="s">
        <v>680</v>
      </c>
      <c r="C235" s="33" t="s">
        <v>802</v>
      </c>
      <c r="D235" s="61" t="s">
        <v>671</v>
      </c>
      <c r="E235" s="62">
        <v>95</v>
      </c>
      <c r="F235" s="37" t="s">
        <v>664</v>
      </c>
      <c r="G235" s="37"/>
      <c r="H235" s="37">
        <v>9</v>
      </c>
      <c r="I235" s="37">
        <v>9</v>
      </c>
      <c r="J235" s="37"/>
    </row>
    <row r="236" ht="26.25" spans="1:10">
      <c r="A236" s="34"/>
      <c r="B236" s="37" t="s">
        <v>682</v>
      </c>
      <c r="C236" s="33"/>
      <c r="D236" s="63"/>
      <c r="E236" s="37"/>
      <c r="F236" s="37"/>
      <c r="G236" s="37"/>
      <c r="H236" s="37"/>
      <c r="I236" s="37"/>
      <c r="J236" s="37"/>
    </row>
    <row r="237" ht="14.25" spans="1:10">
      <c r="A237" s="5" t="s">
        <v>726</v>
      </c>
      <c r="B237" s="5"/>
      <c r="C237" s="39"/>
      <c r="D237" s="39"/>
      <c r="E237" s="39"/>
      <c r="F237" s="39"/>
      <c r="G237" s="39"/>
      <c r="H237" s="39"/>
      <c r="I237" s="39"/>
      <c r="J237" s="39"/>
    </row>
    <row r="238" ht="14.25" spans="1:10">
      <c r="A238" s="5" t="s">
        <v>727</v>
      </c>
      <c r="B238" s="8">
        <v>100</v>
      </c>
      <c r="C238" s="8"/>
      <c r="D238" s="8"/>
      <c r="E238" s="8"/>
      <c r="F238" s="8"/>
      <c r="G238" s="8"/>
      <c r="H238" s="8"/>
      <c r="I238" s="4">
        <v>98</v>
      </c>
      <c r="J238" s="40" t="s">
        <v>728</v>
      </c>
    </row>
    <row r="239" spans="1:10">
      <c r="A239" s="41" t="s">
        <v>729</v>
      </c>
      <c r="B239" s="41"/>
      <c r="C239" s="41"/>
      <c r="D239" s="41"/>
      <c r="E239" s="41"/>
      <c r="F239" s="41"/>
      <c r="G239" s="41"/>
      <c r="H239" s="41"/>
      <c r="I239" s="41"/>
      <c r="J239" s="41"/>
    </row>
    <row r="240" spans="1:10">
      <c r="A240" s="41" t="s">
        <v>730</v>
      </c>
      <c r="B240" s="41"/>
      <c r="C240" s="41"/>
      <c r="D240" s="41"/>
      <c r="E240" s="41"/>
      <c r="F240" s="41"/>
      <c r="G240" s="41"/>
      <c r="H240" s="41"/>
      <c r="I240" s="41"/>
      <c r="J240" s="41"/>
    </row>
    <row r="241" spans="1:10">
      <c r="A241" s="41" t="s">
        <v>731</v>
      </c>
      <c r="B241" s="41"/>
      <c r="C241" s="41"/>
      <c r="D241" s="41"/>
      <c r="E241" s="41"/>
      <c r="F241" s="41"/>
      <c r="G241" s="41"/>
      <c r="H241" s="41"/>
      <c r="I241" s="41"/>
      <c r="J241" s="41"/>
    </row>
    <row r="242" spans="1:10">
      <c r="A242" s="41" t="s">
        <v>732</v>
      </c>
      <c r="B242" s="41"/>
      <c r="C242" s="41"/>
      <c r="D242" s="41"/>
      <c r="E242" s="41"/>
      <c r="F242" s="41"/>
      <c r="G242" s="41"/>
      <c r="H242" s="41"/>
      <c r="I242" s="41"/>
      <c r="J242" s="41"/>
    </row>
    <row r="243" spans="1:10">
      <c r="A243" s="41" t="s">
        <v>733</v>
      </c>
      <c r="B243" s="41"/>
      <c r="C243" s="41"/>
      <c r="D243" s="41"/>
      <c r="E243" s="41"/>
      <c r="F243" s="41"/>
      <c r="G243" s="41"/>
      <c r="H243" s="41"/>
      <c r="I243" s="41"/>
      <c r="J243" s="41"/>
    </row>
    <row r="245" ht="24" spans="1:10">
      <c r="A245" s="2" t="s">
        <v>686</v>
      </c>
      <c r="B245" s="2"/>
      <c r="C245" s="2"/>
      <c r="D245" s="2"/>
      <c r="E245" s="2"/>
      <c r="F245" s="2"/>
      <c r="G245" s="2"/>
      <c r="H245" s="2"/>
      <c r="I245" s="2"/>
      <c r="J245" s="2"/>
    </row>
    <row r="246" ht="24.75" spans="1:10">
      <c r="A246" s="2"/>
      <c r="B246" s="2"/>
      <c r="C246" s="2"/>
      <c r="D246" s="2"/>
      <c r="E246" s="2"/>
      <c r="F246" s="2"/>
      <c r="G246" s="2"/>
      <c r="H246" s="2"/>
      <c r="I246" s="2"/>
      <c r="J246" s="2"/>
    </row>
    <row r="247" ht="15" spans="1:10">
      <c r="A247" s="3" t="s">
        <v>687</v>
      </c>
      <c r="B247" s="64" t="s">
        <v>803</v>
      </c>
      <c r="C247" s="64"/>
      <c r="D247" s="64"/>
      <c r="E247" s="64"/>
      <c r="F247" s="64"/>
      <c r="G247" s="64"/>
      <c r="H247" s="64"/>
      <c r="I247" s="64"/>
      <c r="J247" s="64"/>
    </row>
    <row r="248" ht="14.25" spans="1:10">
      <c r="A248" s="5" t="s">
        <v>689</v>
      </c>
      <c r="B248" s="65" t="s">
        <v>747</v>
      </c>
      <c r="C248" s="66"/>
      <c r="D248" s="66"/>
      <c r="E248" s="7" t="s">
        <v>691</v>
      </c>
      <c r="F248" s="64" t="s">
        <v>747</v>
      </c>
      <c r="G248" s="67"/>
      <c r="H248" s="67"/>
      <c r="I248" s="67"/>
      <c r="J248" s="67"/>
    </row>
    <row r="249" ht="14.25" spans="1:10">
      <c r="A249" s="5"/>
      <c r="B249" s="66"/>
      <c r="C249" s="66"/>
      <c r="D249" s="66"/>
      <c r="E249" s="8" t="s">
        <v>653</v>
      </c>
      <c r="F249" s="67"/>
      <c r="G249" s="67"/>
      <c r="H249" s="67"/>
      <c r="I249" s="67"/>
      <c r="J249" s="67"/>
    </row>
    <row r="250" ht="14.25" spans="1:10">
      <c r="A250" s="5" t="s">
        <v>693</v>
      </c>
      <c r="B250" s="8"/>
      <c r="C250" s="9" t="s">
        <v>623</v>
      </c>
      <c r="D250" s="9" t="s">
        <v>694</v>
      </c>
      <c r="E250" s="7" t="s">
        <v>694</v>
      </c>
      <c r="F250" s="4" t="s">
        <v>695</v>
      </c>
      <c r="G250" s="4"/>
      <c r="H250" s="4" t="s">
        <v>696</v>
      </c>
      <c r="I250" s="4" t="s">
        <v>697</v>
      </c>
      <c r="J250" s="4"/>
    </row>
    <row r="251" ht="14.25" spans="1:10">
      <c r="A251" s="5"/>
      <c r="B251" s="8"/>
      <c r="C251" s="8" t="s">
        <v>538</v>
      </c>
      <c r="D251" s="8" t="s">
        <v>538</v>
      </c>
      <c r="E251" s="8" t="s">
        <v>698</v>
      </c>
      <c r="F251" s="4"/>
      <c r="G251" s="4"/>
      <c r="H251" s="4"/>
      <c r="I251" s="4"/>
      <c r="J251" s="4"/>
    </row>
    <row r="252" ht="26.25" spans="1:10">
      <c r="A252" s="5"/>
      <c r="B252" s="8" t="s">
        <v>633</v>
      </c>
      <c r="C252" s="68">
        <v>1000000</v>
      </c>
      <c r="D252" s="68">
        <v>1000000</v>
      </c>
      <c r="E252" s="68">
        <v>1000000</v>
      </c>
      <c r="F252" s="69">
        <v>10</v>
      </c>
      <c r="G252" s="69"/>
      <c r="H252" s="70">
        <v>1</v>
      </c>
      <c r="I252" s="69">
        <v>10</v>
      </c>
      <c r="J252" s="69"/>
    </row>
    <row r="253" ht="14.25" spans="1:10">
      <c r="A253" s="5"/>
      <c r="B253" s="12" t="s">
        <v>635</v>
      </c>
      <c r="C253" s="71">
        <v>1000000</v>
      </c>
      <c r="D253" s="72">
        <v>1000000</v>
      </c>
      <c r="E253" s="72">
        <v>1000000</v>
      </c>
      <c r="F253" s="69" t="s">
        <v>543</v>
      </c>
      <c r="G253" s="69"/>
      <c r="H253" s="70">
        <v>1</v>
      </c>
      <c r="I253" s="69" t="s">
        <v>543</v>
      </c>
      <c r="J253" s="69"/>
    </row>
    <row r="254" ht="26.25" spans="1:10">
      <c r="A254" s="5"/>
      <c r="B254" s="13" t="s">
        <v>636</v>
      </c>
      <c r="C254" s="73"/>
      <c r="D254" s="74"/>
      <c r="E254" s="74"/>
      <c r="F254" s="69"/>
      <c r="G254" s="69"/>
      <c r="H254" s="69"/>
      <c r="I254" s="69"/>
      <c r="J254" s="69"/>
    </row>
    <row r="255" ht="26.25" spans="1:10">
      <c r="A255" s="5"/>
      <c r="B255" s="13" t="s">
        <v>637</v>
      </c>
      <c r="C255" s="13"/>
      <c r="D255" s="13"/>
      <c r="E255" s="13"/>
      <c r="F255" s="8" t="s">
        <v>543</v>
      </c>
      <c r="G255" s="8"/>
      <c r="H255" s="8" t="s">
        <v>543</v>
      </c>
      <c r="I255" s="8" t="s">
        <v>543</v>
      </c>
      <c r="J255" s="8"/>
    </row>
    <row r="256" ht="26.25" spans="1:10">
      <c r="A256" s="5"/>
      <c r="B256" s="13" t="s">
        <v>699</v>
      </c>
      <c r="C256" s="8"/>
      <c r="D256" s="8"/>
      <c r="E256" s="14"/>
      <c r="F256" s="8" t="s">
        <v>543</v>
      </c>
      <c r="G256" s="8"/>
      <c r="H256" s="8" t="s">
        <v>543</v>
      </c>
      <c r="I256" s="8" t="s">
        <v>543</v>
      </c>
      <c r="J256" s="8"/>
    </row>
    <row r="257" ht="14.25" spans="1:10">
      <c r="A257" s="15" t="s">
        <v>700</v>
      </c>
      <c r="B257" s="15"/>
      <c r="C257" s="15"/>
      <c r="D257" s="15"/>
      <c r="E257" s="15"/>
      <c r="F257" s="15"/>
      <c r="G257" s="16" t="s">
        <v>701</v>
      </c>
      <c r="H257" s="16"/>
      <c r="I257" s="16"/>
      <c r="J257" s="16"/>
    </row>
    <row r="258" ht="66" customHeight="1" spans="1:10">
      <c r="A258" s="15" t="s">
        <v>702</v>
      </c>
      <c r="B258" s="75" t="s">
        <v>804</v>
      </c>
      <c r="C258" s="75"/>
      <c r="D258" s="75"/>
      <c r="E258" s="75"/>
      <c r="F258" s="75"/>
      <c r="G258" s="76" t="s">
        <v>804</v>
      </c>
      <c r="H258" s="77"/>
      <c r="I258" s="77"/>
      <c r="J258" s="78"/>
    </row>
    <row r="259" spans="1:10">
      <c r="A259" s="79" t="s">
        <v>643</v>
      </c>
      <c r="B259" s="79"/>
      <c r="C259" s="79"/>
      <c r="D259" s="16" t="s">
        <v>703</v>
      </c>
      <c r="E259" s="16"/>
      <c r="F259" s="16"/>
      <c r="G259" s="18" t="s">
        <v>704</v>
      </c>
      <c r="H259" s="18"/>
      <c r="I259" s="18"/>
      <c r="J259" s="18"/>
    </row>
    <row r="260" spans="1:10">
      <c r="A260" s="80" t="s">
        <v>705</v>
      </c>
      <c r="B260" s="80" t="s">
        <v>650</v>
      </c>
      <c r="C260" s="80" t="s">
        <v>706</v>
      </c>
      <c r="D260" s="80" t="s">
        <v>644</v>
      </c>
      <c r="E260" s="80" t="s">
        <v>645</v>
      </c>
      <c r="F260" s="81" t="s">
        <v>646</v>
      </c>
      <c r="G260" s="81" t="s">
        <v>647</v>
      </c>
      <c r="H260" s="81" t="s">
        <v>695</v>
      </c>
      <c r="I260" s="81" t="s">
        <v>697</v>
      </c>
      <c r="J260" s="81" t="s">
        <v>707</v>
      </c>
    </row>
    <row r="261" spans="1:10">
      <c r="A261" s="80"/>
      <c r="B261" s="80"/>
      <c r="C261" s="80" t="s">
        <v>644</v>
      </c>
      <c r="D261" s="80" t="s">
        <v>652</v>
      </c>
      <c r="E261" s="80"/>
      <c r="F261" s="81" t="s">
        <v>653</v>
      </c>
      <c r="G261" s="81" t="s">
        <v>654</v>
      </c>
      <c r="H261" s="81"/>
      <c r="I261" s="81"/>
      <c r="J261" s="81"/>
    </row>
    <row r="262" ht="14.25" spans="1:10">
      <c r="A262" s="80" t="s">
        <v>708</v>
      </c>
      <c r="B262" s="80" t="s">
        <v>657</v>
      </c>
      <c r="C262" s="82" t="s">
        <v>805</v>
      </c>
      <c r="D262" s="83" t="s">
        <v>710</v>
      </c>
      <c r="E262" s="83">
        <v>1</v>
      </c>
      <c r="F262" s="84" t="s">
        <v>750</v>
      </c>
      <c r="G262" s="83">
        <v>1</v>
      </c>
      <c r="H262" s="85">
        <v>6</v>
      </c>
      <c r="I262" s="85">
        <v>6</v>
      </c>
      <c r="J262" s="86" t="s">
        <v>806</v>
      </c>
    </row>
    <row r="263" ht="14.25" spans="1:10">
      <c r="A263" s="80"/>
      <c r="B263" s="80"/>
      <c r="C263" s="82" t="s">
        <v>807</v>
      </c>
      <c r="D263" s="83" t="s">
        <v>710</v>
      </c>
      <c r="E263" s="87">
        <v>122</v>
      </c>
      <c r="F263" s="84" t="s">
        <v>808</v>
      </c>
      <c r="G263" s="87">
        <v>122</v>
      </c>
      <c r="H263" s="85">
        <v>6</v>
      </c>
      <c r="I263" s="85">
        <v>6</v>
      </c>
      <c r="J263" s="86" t="s">
        <v>806</v>
      </c>
    </row>
    <row r="264" ht="14.25" spans="1:10">
      <c r="A264" s="80"/>
      <c r="B264" s="80"/>
      <c r="C264" s="82" t="s">
        <v>809</v>
      </c>
      <c r="D264" s="83" t="s">
        <v>710</v>
      </c>
      <c r="E264" s="87">
        <v>80</v>
      </c>
      <c r="F264" s="84" t="s">
        <v>808</v>
      </c>
      <c r="G264" s="87">
        <v>80</v>
      </c>
      <c r="H264" s="85">
        <v>6</v>
      </c>
      <c r="I264" s="85">
        <v>6</v>
      </c>
      <c r="J264" s="86" t="s">
        <v>806</v>
      </c>
    </row>
    <row r="265" ht="14.25" spans="1:10">
      <c r="A265" s="80"/>
      <c r="B265" s="80"/>
      <c r="C265" s="82" t="s">
        <v>810</v>
      </c>
      <c r="D265" s="83" t="s">
        <v>710</v>
      </c>
      <c r="E265" s="87">
        <v>1</v>
      </c>
      <c r="F265" s="84" t="s">
        <v>811</v>
      </c>
      <c r="G265" s="87">
        <v>1</v>
      </c>
      <c r="H265" s="85">
        <v>6</v>
      </c>
      <c r="I265" s="85">
        <v>6</v>
      </c>
      <c r="J265" s="86" t="s">
        <v>806</v>
      </c>
    </row>
    <row r="266" ht="28.5" spans="1:10">
      <c r="A266" s="80"/>
      <c r="B266" s="80"/>
      <c r="C266" s="82" t="s">
        <v>812</v>
      </c>
      <c r="D266" s="83" t="s">
        <v>710</v>
      </c>
      <c r="E266" s="87">
        <v>1</v>
      </c>
      <c r="F266" s="84" t="s">
        <v>811</v>
      </c>
      <c r="G266" s="87">
        <v>1</v>
      </c>
      <c r="H266" s="85">
        <v>6</v>
      </c>
      <c r="I266" s="85">
        <v>6</v>
      </c>
      <c r="J266" s="86" t="s">
        <v>806</v>
      </c>
    </row>
    <row r="267" ht="28.5" spans="1:10">
      <c r="A267" s="80"/>
      <c r="B267" s="80" t="s">
        <v>661</v>
      </c>
      <c r="C267" s="82" t="s">
        <v>813</v>
      </c>
      <c r="D267" s="83" t="s">
        <v>710</v>
      </c>
      <c r="E267" s="83">
        <v>100</v>
      </c>
      <c r="F267" s="84" t="s">
        <v>664</v>
      </c>
      <c r="G267" s="84">
        <v>100</v>
      </c>
      <c r="H267" s="88">
        <v>10</v>
      </c>
      <c r="I267" s="88">
        <v>10</v>
      </c>
      <c r="J267" s="86" t="s">
        <v>806</v>
      </c>
    </row>
    <row r="268" ht="28.5" spans="1:10">
      <c r="A268" s="80"/>
      <c r="B268" s="80" t="s">
        <v>665</v>
      </c>
      <c r="C268" s="82" t="s">
        <v>814</v>
      </c>
      <c r="D268" s="83" t="s">
        <v>710</v>
      </c>
      <c r="E268" s="83">
        <v>100</v>
      </c>
      <c r="F268" s="84" t="s">
        <v>664</v>
      </c>
      <c r="G268" s="84">
        <v>100</v>
      </c>
      <c r="H268" s="88">
        <v>10</v>
      </c>
      <c r="I268" s="88">
        <v>10</v>
      </c>
      <c r="J268" s="86" t="s">
        <v>806</v>
      </c>
    </row>
    <row r="269" ht="28.5" spans="1:10">
      <c r="A269" s="80" t="s">
        <v>718</v>
      </c>
      <c r="B269" s="80" t="s">
        <v>720</v>
      </c>
      <c r="C269" s="82" t="s">
        <v>815</v>
      </c>
      <c r="D269" s="89" t="s">
        <v>671</v>
      </c>
      <c r="E269" s="83">
        <v>1680</v>
      </c>
      <c r="F269" s="84" t="s">
        <v>660</v>
      </c>
      <c r="G269" s="84">
        <v>1680</v>
      </c>
      <c r="H269" s="85">
        <v>6</v>
      </c>
      <c r="I269" s="85">
        <v>6</v>
      </c>
      <c r="J269" s="86" t="s">
        <v>806</v>
      </c>
    </row>
    <row r="270" ht="14.25" spans="1:10">
      <c r="A270" s="80"/>
      <c r="B270" s="80" t="s">
        <v>722</v>
      </c>
      <c r="C270" s="82" t="s">
        <v>816</v>
      </c>
      <c r="D270" s="89" t="s">
        <v>671</v>
      </c>
      <c r="E270" s="83">
        <v>100</v>
      </c>
      <c r="F270" s="84" t="s">
        <v>664</v>
      </c>
      <c r="G270" s="83">
        <v>100</v>
      </c>
      <c r="H270" s="85">
        <v>6</v>
      </c>
      <c r="I270" s="85">
        <v>6</v>
      </c>
      <c r="J270" s="86" t="s">
        <v>806</v>
      </c>
    </row>
    <row r="271" ht="28.5" spans="1:10">
      <c r="A271" s="80"/>
      <c r="B271" s="80"/>
      <c r="C271" s="82" t="s">
        <v>817</v>
      </c>
      <c r="D271" s="89" t="s">
        <v>671</v>
      </c>
      <c r="E271" s="83">
        <v>100</v>
      </c>
      <c r="F271" s="84" t="s">
        <v>664</v>
      </c>
      <c r="G271" s="83">
        <v>100</v>
      </c>
      <c r="H271" s="85">
        <v>6</v>
      </c>
      <c r="I271" s="85">
        <v>6</v>
      </c>
      <c r="J271" s="86" t="s">
        <v>806</v>
      </c>
    </row>
    <row r="272" ht="28.5" spans="1:10">
      <c r="A272" s="80"/>
      <c r="B272" s="80"/>
      <c r="C272" s="82" t="s">
        <v>818</v>
      </c>
      <c r="D272" s="89" t="s">
        <v>671</v>
      </c>
      <c r="E272" s="83">
        <v>90</v>
      </c>
      <c r="F272" s="84" t="s">
        <v>664</v>
      </c>
      <c r="G272" s="83">
        <v>90</v>
      </c>
      <c r="H272" s="85">
        <v>6</v>
      </c>
      <c r="I272" s="85">
        <v>6</v>
      </c>
      <c r="J272" s="86" t="s">
        <v>806</v>
      </c>
    </row>
    <row r="273" ht="25.5" spans="1:10">
      <c r="A273" s="80"/>
      <c r="B273" s="80" t="s">
        <v>723</v>
      </c>
      <c r="C273" s="82" t="s">
        <v>819</v>
      </c>
      <c r="D273" s="89" t="s">
        <v>671</v>
      </c>
      <c r="E273" s="83">
        <v>10</v>
      </c>
      <c r="F273" s="84" t="s">
        <v>668</v>
      </c>
      <c r="G273" s="84">
        <v>10</v>
      </c>
      <c r="H273" s="85">
        <v>6</v>
      </c>
      <c r="I273" s="85">
        <v>6</v>
      </c>
      <c r="J273" s="86" t="s">
        <v>806</v>
      </c>
    </row>
    <row r="274" spans="1:10">
      <c r="A274" s="80" t="s">
        <v>724</v>
      </c>
      <c r="B274" s="80" t="s">
        <v>680</v>
      </c>
      <c r="C274" s="90" t="s">
        <v>802</v>
      </c>
      <c r="D274" s="89" t="s">
        <v>671</v>
      </c>
      <c r="E274" s="83">
        <v>92</v>
      </c>
      <c r="F274" s="83" t="s">
        <v>664</v>
      </c>
      <c r="G274" s="83">
        <v>92</v>
      </c>
      <c r="H274" s="91">
        <v>10</v>
      </c>
      <c r="I274" s="91">
        <v>10</v>
      </c>
      <c r="J274" s="83" t="s">
        <v>806</v>
      </c>
    </row>
    <row r="275" ht="25.5" spans="1:10">
      <c r="A275" s="80"/>
      <c r="B275" s="80" t="s">
        <v>682</v>
      </c>
      <c r="C275" s="90"/>
      <c r="D275" s="89"/>
      <c r="E275" s="83"/>
      <c r="F275" s="83"/>
      <c r="G275" s="83"/>
      <c r="H275" s="91"/>
      <c r="I275" s="91"/>
      <c r="J275" s="83"/>
    </row>
    <row r="276" ht="14.25" spans="1:10">
      <c r="A276" s="5" t="s">
        <v>726</v>
      </c>
      <c r="B276" s="5"/>
      <c r="C276" s="8" t="s">
        <v>617</v>
      </c>
      <c r="D276" s="8"/>
      <c r="E276" s="8"/>
      <c r="F276" s="8"/>
      <c r="G276" s="8"/>
      <c r="H276" s="8"/>
      <c r="I276" s="8"/>
      <c r="J276" s="8"/>
    </row>
    <row r="277" ht="14.25" spans="1:10">
      <c r="A277" s="5" t="s">
        <v>727</v>
      </c>
      <c r="B277" s="8">
        <v>100</v>
      </c>
      <c r="C277" s="8"/>
      <c r="D277" s="8"/>
      <c r="E277" s="8"/>
      <c r="F277" s="8"/>
      <c r="G277" s="8"/>
      <c r="H277" s="8"/>
      <c r="I277" s="4" t="s">
        <v>820</v>
      </c>
      <c r="J277" s="40" t="s">
        <v>728</v>
      </c>
    </row>
    <row r="278" spans="1:10">
      <c r="A278" s="41" t="s">
        <v>729</v>
      </c>
      <c r="B278" s="41"/>
      <c r="C278" s="41"/>
      <c r="D278" s="41"/>
      <c r="E278" s="41"/>
      <c r="F278" s="41"/>
      <c r="G278" s="41"/>
      <c r="H278" s="41"/>
      <c r="I278" s="41"/>
      <c r="J278" s="41"/>
    </row>
    <row r="279" spans="1:10">
      <c r="A279" s="41" t="s">
        <v>730</v>
      </c>
      <c r="B279" s="41"/>
      <c r="C279" s="41"/>
      <c r="D279" s="41"/>
      <c r="E279" s="41"/>
      <c r="F279" s="41"/>
      <c r="G279" s="41"/>
      <c r="H279" s="41"/>
      <c r="I279" s="41"/>
      <c r="J279" s="41"/>
    </row>
    <row r="280" spans="1:10">
      <c r="A280" s="41" t="s">
        <v>731</v>
      </c>
      <c r="B280" s="41"/>
      <c r="C280" s="41"/>
      <c r="D280" s="41"/>
      <c r="E280" s="41"/>
      <c r="F280" s="41"/>
      <c r="G280" s="41"/>
      <c r="H280" s="41"/>
      <c r="I280" s="41"/>
      <c r="J280" s="41"/>
    </row>
    <row r="281" spans="1:10">
      <c r="A281" s="41" t="s">
        <v>732</v>
      </c>
      <c r="B281" s="41"/>
      <c r="C281" s="41"/>
      <c r="D281" s="41"/>
      <c r="E281" s="41"/>
      <c r="F281" s="41"/>
      <c r="G281" s="41"/>
      <c r="H281" s="41"/>
      <c r="I281" s="41"/>
      <c r="J281" s="41"/>
    </row>
    <row r="282" spans="1:10">
      <c r="A282" s="41" t="s">
        <v>733</v>
      </c>
      <c r="B282" s="41"/>
      <c r="C282" s="41"/>
      <c r="D282" s="41"/>
      <c r="E282" s="41"/>
      <c r="F282" s="41"/>
      <c r="G282" s="41"/>
      <c r="H282" s="41"/>
      <c r="I282" s="41"/>
      <c r="J282" s="41"/>
    </row>
    <row r="284" ht="24" spans="1:10">
      <c r="A284" s="2" t="s">
        <v>686</v>
      </c>
      <c r="B284" s="2"/>
      <c r="C284" s="2"/>
      <c r="D284" s="2"/>
      <c r="E284" s="2"/>
      <c r="F284" s="2"/>
      <c r="G284" s="2"/>
      <c r="H284" s="2"/>
      <c r="I284" s="2"/>
      <c r="J284" s="2"/>
    </row>
    <row r="285" ht="24.75" spans="1:10">
      <c r="A285" s="2"/>
      <c r="B285" s="2"/>
      <c r="C285" s="2"/>
      <c r="D285" s="2"/>
      <c r="E285" s="2"/>
      <c r="F285" s="2"/>
      <c r="G285" s="2"/>
      <c r="H285" s="2"/>
      <c r="I285" s="2"/>
      <c r="J285" s="2"/>
    </row>
    <row r="286" ht="14.25" spans="1:10">
      <c r="A286" s="3" t="s">
        <v>687</v>
      </c>
      <c r="B286" s="4" t="s">
        <v>821</v>
      </c>
      <c r="C286" s="4"/>
      <c r="D286" s="4"/>
      <c r="E286" s="4"/>
      <c r="F286" s="4"/>
      <c r="G286" s="4"/>
      <c r="H286" s="4"/>
      <c r="I286" s="4"/>
      <c r="J286" s="4"/>
    </row>
    <row r="287" ht="14.25" spans="1:10">
      <c r="A287" s="5" t="s">
        <v>689</v>
      </c>
      <c r="B287" s="6" t="s">
        <v>747</v>
      </c>
      <c r="C287" s="6"/>
      <c r="D287" s="6"/>
      <c r="E287" s="7" t="s">
        <v>691</v>
      </c>
      <c r="F287" s="4" t="s">
        <v>747</v>
      </c>
      <c r="G287" s="4"/>
      <c r="H287" s="4"/>
      <c r="I287" s="4"/>
      <c r="J287" s="4"/>
    </row>
    <row r="288" ht="14.25" spans="1:10">
      <c r="A288" s="5"/>
      <c r="B288" s="6"/>
      <c r="C288" s="6"/>
      <c r="D288" s="6"/>
      <c r="E288" s="8" t="s">
        <v>653</v>
      </c>
      <c r="F288" s="4"/>
      <c r="G288" s="4"/>
      <c r="H288" s="4"/>
      <c r="I288" s="4"/>
      <c r="J288" s="4"/>
    </row>
    <row r="289" ht="14.25" spans="1:10">
      <c r="A289" s="5" t="s">
        <v>693</v>
      </c>
      <c r="B289" s="8"/>
      <c r="C289" s="9" t="s">
        <v>623</v>
      </c>
      <c r="D289" s="9" t="s">
        <v>694</v>
      </c>
      <c r="E289" s="7" t="s">
        <v>694</v>
      </c>
      <c r="F289" s="4" t="s">
        <v>695</v>
      </c>
      <c r="G289" s="4"/>
      <c r="H289" s="4" t="s">
        <v>696</v>
      </c>
      <c r="I289" s="4" t="s">
        <v>697</v>
      </c>
      <c r="J289" s="4"/>
    </row>
    <row r="290" ht="14.25" spans="1:10">
      <c r="A290" s="5"/>
      <c r="B290" s="8"/>
      <c r="C290" s="8" t="s">
        <v>538</v>
      </c>
      <c r="D290" s="8" t="s">
        <v>538</v>
      </c>
      <c r="E290" s="8" t="s">
        <v>698</v>
      </c>
      <c r="F290" s="4"/>
      <c r="G290" s="4"/>
      <c r="H290" s="4"/>
      <c r="I290" s="4"/>
      <c r="J290" s="4"/>
    </row>
    <row r="291" ht="26.25" spans="1:10">
      <c r="A291" s="5"/>
      <c r="B291" s="8" t="s">
        <v>633</v>
      </c>
      <c r="C291" s="56">
        <v>1256800</v>
      </c>
      <c r="D291" s="56">
        <v>1256800</v>
      </c>
      <c r="E291" s="56">
        <v>1256800</v>
      </c>
      <c r="F291" s="8">
        <v>10</v>
      </c>
      <c r="G291" s="8"/>
      <c r="H291" s="92">
        <v>1</v>
      </c>
      <c r="I291" s="8">
        <v>10</v>
      </c>
      <c r="J291" s="8"/>
    </row>
    <row r="292" ht="14.25" spans="1:10">
      <c r="A292" s="5"/>
      <c r="B292" s="12" t="s">
        <v>635</v>
      </c>
      <c r="C292" s="10">
        <v>1256800</v>
      </c>
      <c r="D292" s="56">
        <v>1256800</v>
      </c>
      <c r="E292" s="56">
        <v>1256800</v>
      </c>
      <c r="F292" s="8" t="s">
        <v>543</v>
      </c>
      <c r="G292" s="8"/>
      <c r="H292" s="8" t="s">
        <v>543</v>
      </c>
      <c r="I292" s="8" t="s">
        <v>543</v>
      </c>
      <c r="J292" s="8"/>
    </row>
    <row r="293" ht="26.25" spans="1:10">
      <c r="A293" s="5"/>
      <c r="B293" s="13" t="s">
        <v>636</v>
      </c>
      <c r="C293" s="10"/>
      <c r="D293" s="8"/>
      <c r="E293" s="8"/>
      <c r="F293" s="8"/>
      <c r="G293" s="8"/>
      <c r="H293" s="8"/>
      <c r="I293" s="8"/>
      <c r="J293" s="8"/>
    </row>
    <row r="294" ht="26.25" spans="1:10">
      <c r="A294" s="5"/>
      <c r="B294" s="13" t="s">
        <v>637</v>
      </c>
      <c r="C294" s="8">
        <v>0</v>
      </c>
      <c r="D294" s="8">
        <v>0</v>
      </c>
      <c r="E294" s="8">
        <v>0</v>
      </c>
      <c r="F294" s="8" t="s">
        <v>543</v>
      </c>
      <c r="G294" s="8"/>
      <c r="H294" s="8" t="s">
        <v>543</v>
      </c>
      <c r="I294" s="8" t="s">
        <v>543</v>
      </c>
      <c r="J294" s="8"/>
    </row>
    <row r="295" ht="26.25" spans="1:10">
      <c r="A295" s="5"/>
      <c r="B295" s="13" t="s">
        <v>699</v>
      </c>
      <c r="C295" s="8">
        <v>0</v>
      </c>
      <c r="D295" s="8">
        <v>0</v>
      </c>
      <c r="E295" s="8">
        <v>0</v>
      </c>
      <c r="F295" s="8" t="s">
        <v>543</v>
      </c>
      <c r="G295" s="8"/>
      <c r="H295" s="8" t="s">
        <v>543</v>
      </c>
      <c r="I295" s="8" t="s">
        <v>543</v>
      </c>
      <c r="J295" s="8"/>
    </row>
    <row r="296" ht="14.25" spans="1:10">
      <c r="A296" s="15" t="s">
        <v>700</v>
      </c>
      <c r="B296" s="15"/>
      <c r="C296" s="15"/>
      <c r="D296" s="15"/>
      <c r="E296" s="15"/>
      <c r="F296" s="15"/>
      <c r="G296" s="16" t="s">
        <v>701</v>
      </c>
      <c r="H296" s="16"/>
      <c r="I296" s="16"/>
      <c r="J296" s="16"/>
    </row>
    <row r="297" ht="87" customHeight="1" spans="1:10">
      <c r="A297" s="15" t="s">
        <v>702</v>
      </c>
      <c r="B297" s="17" t="s">
        <v>822</v>
      </c>
      <c r="C297" s="17"/>
      <c r="D297" s="17"/>
      <c r="E297" s="17"/>
      <c r="F297" s="17"/>
      <c r="G297" s="18" t="s">
        <v>823</v>
      </c>
      <c r="H297" s="18"/>
      <c r="I297" s="18"/>
      <c r="J297" s="18"/>
    </row>
    <row r="298" ht="14.25" spans="1:10">
      <c r="A298" s="15" t="s">
        <v>643</v>
      </c>
      <c r="B298" s="15"/>
      <c r="C298" s="15"/>
      <c r="D298" s="19" t="s">
        <v>703</v>
      </c>
      <c r="E298" s="19"/>
      <c r="F298" s="19"/>
      <c r="G298" s="20" t="s">
        <v>704</v>
      </c>
      <c r="H298" s="20"/>
      <c r="I298" s="20"/>
      <c r="J298" s="20"/>
    </row>
    <row r="299" ht="14.25" spans="1:10">
      <c r="A299" s="21" t="s">
        <v>705</v>
      </c>
      <c r="B299" s="5" t="s">
        <v>650</v>
      </c>
      <c r="C299" s="9" t="s">
        <v>706</v>
      </c>
      <c r="D299" s="7" t="s">
        <v>644</v>
      </c>
      <c r="E299" s="4" t="s">
        <v>645</v>
      </c>
      <c r="F299" s="22" t="s">
        <v>646</v>
      </c>
      <c r="G299" s="23" t="s">
        <v>647</v>
      </c>
      <c r="H299" s="24" t="s">
        <v>695</v>
      </c>
      <c r="I299" s="24" t="s">
        <v>697</v>
      </c>
      <c r="J299" s="24" t="s">
        <v>707</v>
      </c>
    </row>
    <row r="300" ht="14.25" spans="1:10">
      <c r="A300" s="21"/>
      <c r="B300" s="5"/>
      <c r="C300" s="8" t="s">
        <v>644</v>
      </c>
      <c r="D300" s="8" t="s">
        <v>652</v>
      </c>
      <c r="E300" s="4"/>
      <c r="F300" s="27" t="s">
        <v>653</v>
      </c>
      <c r="G300" s="28" t="s">
        <v>654</v>
      </c>
      <c r="H300" s="24"/>
      <c r="I300" s="24"/>
      <c r="J300" s="24"/>
    </row>
    <row r="301" ht="26.25" spans="1:10">
      <c r="A301" s="5" t="s">
        <v>708</v>
      </c>
      <c r="B301" s="9" t="s">
        <v>657</v>
      </c>
      <c r="C301" s="6" t="s">
        <v>824</v>
      </c>
      <c r="D301" s="9" t="s">
        <v>710</v>
      </c>
      <c r="E301" s="8">
        <v>1</v>
      </c>
      <c r="F301" s="19" t="s">
        <v>750</v>
      </c>
      <c r="G301" s="19">
        <v>1</v>
      </c>
      <c r="H301" s="19">
        <v>10</v>
      </c>
      <c r="I301" s="19">
        <v>10</v>
      </c>
      <c r="J301" s="19" t="s">
        <v>825</v>
      </c>
    </row>
    <row r="302" ht="179.25" spans="1:10">
      <c r="A302" s="5"/>
      <c r="B302" s="9"/>
      <c r="C302" s="6" t="s">
        <v>826</v>
      </c>
      <c r="D302" s="9" t="s">
        <v>710</v>
      </c>
      <c r="E302" s="8">
        <v>10</v>
      </c>
      <c r="F302" s="19" t="s">
        <v>750</v>
      </c>
      <c r="G302" s="8">
        <v>10</v>
      </c>
      <c r="H302" s="19">
        <v>10</v>
      </c>
      <c r="I302" s="19">
        <v>10</v>
      </c>
      <c r="J302" s="19" t="s">
        <v>825</v>
      </c>
    </row>
    <row r="303" ht="14.25" spans="1:10">
      <c r="A303" s="5"/>
      <c r="B303" s="7" t="s">
        <v>661</v>
      </c>
      <c r="C303" s="6" t="s">
        <v>752</v>
      </c>
      <c r="D303" s="9" t="s">
        <v>713</v>
      </c>
      <c r="E303" s="8">
        <v>100</v>
      </c>
      <c r="F303" s="19" t="s">
        <v>664</v>
      </c>
      <c r="G303" s="8">
        <v>100</v>
      </c>
      <c r="H303" s="19">
        <v>10</v>
      </c>
      <c r="I303" s="19">
        <v>10</v>
      </c>
      <c r="J303" s="19" t="s">
        <v>825</v>
      </c>
    </row>
    <row r="304" ht="14.25" spans="1:10">
      <c r="A304" s="5"/>
      <c r="B304" s="7" t="s">
        <v>665</v>
      </c>
      <c r="C304" s="6" t="s">
        <v>753</v>
      </c>
      <c r="D304" s="9" t="s">
        <v>715</v>
      </c>
      <c r="E304" s="8">
        <v>100</v>
      </c>
      <c r="F304" s="19" t="s">
        <v>664</v>
      </c>
      <c r="G304" s="8">
        <v>100</v>
      </c>
      <c r="H304" s="19">
        <v>20</v>
      </c>
      <c r="I304" s="19">
        <v>20</v>
      </c>
      <c r="J304" s="19" t="s">
        <v>825</v>
      </c>
    </row>
    <row r="305" ht="15" spans="1:10">
      <c r="A305" s="5"/>
      <c r="B305" s="4" t="s">
        <v>669</v>
      </c>
      <c r="C305" s="6" t="s">
        <v>827</v>
      </c>
      <c r="D305" s="9" t="s">
        <v>671</v>
      </c>
      <c r="E305" s="93" t="s">
        <v>828</v>
      </c>
      <c r="F305" s="93" t="s">
        <v>672</v>
      </c>
      <c r="G305" s="93" t="s">
        <v>829</v>
      </c>
      <c r="H305" s="19">
        <v>10</v>
      </c>
      <c r="I305" s="19">
        <v>4</v>
      </c>
      <c r="J305" s="19" t="s">
        <v>825</v>
      </c>
    </row>
    <row r="306" ht="26.25" spans="1:10">
      <c r="A306" s="5" t="s">
        <v>718</v>
      </c>
      <c r="B306" s="8" t="s">
        <v>719</v>
      </c>
      <c r="C306" s="6" t="s">
        <v>830</v>
      </c>
      <c r="D306" s="9" t="s">
        <v>676</v>
      </c>
      <c r="E306" s="8">
        <v>20</v>
      </c>
      <c r="F306" s="19" t="s">
        <v>831</v>
      </c>
      <c r="G306" s="19">
        <v>20</v>
      </c>
      <c r="H306" s="19">
        <v>10</v>
      </c>
      <c r="I306" s="19">
        <v>10</v>
      </c>
      <c r="J306" s="19" t="s">
        <v>825</v>
      </c>
    </row>
    <row r="307" ht="26.25" spans="1:10">
      <c r="A307" s="5"/>
      <c r="B307" s="8" t="s">
        <v>720</v>
      </c>
      <c r="C307" s="6" t="s">
        <v>832</v>
      </c>
      <c r="D307" s="9" t="s">
        <v>710</v>
      </c>
      <c r="E307" s="8">
        <v>1543</v>
      </c>
      <c r="F307" s="19" t="s">
        <v>660</v>
      </c>
      <c r="G307" s="19">
        <v>1543</v>
      </c>
      <c r="H307" s="19">
        <v>10</v>
      </c>
      <c r="I307" s="19">
        <v>10</v>
      </c>
      <c r="J307" s="19" t="s">
        <v>825</v>
      </c>
    </row>
    <row r="308" ht="26.25" spans="1:10">
      <c r="A308" s="5"/>
      <c r="B308" s="8" t="s">
        <v>722</v>
      </c>
      <c r="C308" s="6" t="s">
        <v>833</v>
      </c>
      <c r="D308" s="9" t="s">
        <v>710</v>
      </c>
      <c r="E308" s="8" t="s">
        <v>834</v>
      </c>
      <c r="F308" s="19" t="s">
        <v>617</v>
      </c>
      <c r="G308" s="19">
        <v>1</v>
      </c>
      <c r="H308" s="19">
        <v>5</v>
      </c>
      <c r="I308" s="19">
        <v>5</v>
      </c>
      <c r="J308" s="19" t="s">
        <v>825</v>
      </c>
    </row>
    <row r="309" ht="51.75" spans="1:10">
      <c r="A309" s="5"/>
      <c r="B309" s="32" t="s">
        <v>723</v>
      </c>
      <c r="C309" s="6" t="s">
        <v>835</v>
      </c>
      <c r="D309" s="9" t="s">
        <v>710</v>
      </c>
      <c r="E309" s="32">
        <v>1</v>
      </c>
      <c r="F309" s="28" t="s">
        <v>750</v>
      </c>
      <c r="G309" s="28">
        <v>1</v>
      </c>
      <c r="H309" s="28">
        <v>5</v>
      </c>
      <c r="I309" s="28">
        <v>5</v>
      </c>
      <c r="J309" s="19" t="s">
        <v>825</v>
      </c>
    </row>
    <row r="310" ht="14.25" spans="1:10">
      <c r="A310" s="34" t="s">
        <v>724</v>
      </c>
      <c r="B310" s="35" t="s">
        <v>680</v>
      </c>
      <c r="C310" s="94" t="s">
        <v>836</v>
      </c>
      <c r="D310" s="9" t="s">
        <v>671</v>
      </c>
      <c r="E310" s="94">
        <v>100</v>
      </c>
      <c r="F310" s="19" t="s">
        <v>664</v>
      </c>
      <c r="G310" s="94">
        <v>90</v>
      </c>
      <c r="H310" s="94">
        <v>5</v>
      </c>
      <c r="I310" s="94">
        <v>5</v>
      </c>
      <c r="J310" s="94"/>
    </row>
    <row r="311" ht="26.25" spans="1:10">
      <c r="A311" s="34"/>
      <c r="B311" s="37" t="s">
        <v>682</v>
      </c>
      <c r="C311" s="94" t="s">
        <v>837</v>
      </c>
      <c r="D311" s="9" t="s">
        <v>671</v>
      </c>
      <c r="E311" s="94">
        <v>100</v>
      </c>
      <c r="F311" s="19" t="s">
        <v>664</v>
      </c>
      <c r="G311" s="94">
        <v>90</v>
      </c>
      <c r="H311" s="94">
        <v>5</v>
      </c>
      <c r="I311" s="94">
        <v>5</v>
      </c>
      <c r="J311" s="94"/>
    </row>
    <row r="312" ht="14.25" spans="1:10">
      <c r="A312" s="5" t="s">
        <v>726</v>
      </c>
      <c r="B312" s="5"/>
      <c r="C312" s="95" t="s">
        <v>825</v>
      </c>
      <c r="D312" s="95"/>
      <c r="E312" s="95"/>
      <c r="F312" s="95"/>
      <c r="G312" s="95"/>
      <c r="H312" s="95"/>
      <c r="I312" s="95"/>
      <c r="J312" s="95"/>
    </row>
    <row r="313" ht="14.25" spans="1:10">
      <c r="A313" s="5" t="s">
        <v>727</v>
      </c>
      <c r="B313" s="8">
        <v>94</v>
      </c>
      <c r="C313" s="8"/>
      <c r="D313" s="8"/>
      <c r="E313" s="8"/>
      <c r="F313" s="8"/>
      <c r="G313" s="8"/>
      <c r="H313" s="8"/>
      <c r="I313" s="4" t="s">
        <v>820</v>
      </c>
      <c r="J313" s="40" t="s">
        <v>728</v>
      </c>
    </row>
    <row r="314" spans="1:10">
      <c r="A314" s="41" t="s">
        <v>729</v>
      </c>
      <c r="B314" s="41"/>
      <c r="C314" s="41"/>
      <c r="D314" s="41"/>
      <c r="E314" s="41"/>
      <c r="F314" s="41"/>
      <c r="G314" s="41"/>
      <c r="H314" s="41"/>
      <c r="I314" s="41"/>
      <c r="J314" s="41"/>
    </row>
    <row r="315" spans="1:10">
      <c r="A315" s="41" t="s">
        <v>730</v>
      </c>
      <c r="B315" s="41"/>
      <c r="C315" s="41"/>
      <c r="D315" s="41"/>
      <c r="E315" s="41"/>
      <c r="F315" s="41"/>
      <c r="G315" s="41"/>
      <c r="H315" s="41"/>
      <c r="I315" s="41"/>
      <c r="J315" s="41"/>
    </row>
    <row r="316" spans="1:10">
      <c r="A316" s="41" t="s">
        <v>731</v>
      </c>
      <c r="B316" s="41"/>
      <c r="C316" s="41"/>
      <c r="D316" s="41"/>
      <c r="E316" s="41"/>
      <c r="F316" s="41"/>
      <c r="G316" s="41"/>
      <c r="H316" s="41"/>
      <c r="I316" s="41"/>
      <c r="J316" s="41"/>
    </row>
    <row r="317" spans="1:10">
      <c r="A317" s="41" t="s">
        <v>732</v>
      </c>
      <c r="B317" s="41"/>
      <c r="C317" s="41"/>
      <c r="D317" s="41"/>
      <c r="E317" s="41"/>
      <c r="F317" s="41"/>
      <c r="G317" s="41"/>
      <c r="H317" s="41"/>
      <c r="I317" s="41"/>
      <c r="J317" s="41"/>
    </row>
    <row r="318" spans="1:10">
      <c r="A318" s="41" t="s">
        <v>733</v>
      </c>
      <c r="B318" s="41"/>
      <c r="C318" s="41"/>
      <c r="D318" s="41"/>
      <c r="E318" s="41"/>
      <c r="F318" s="41"/>
      <c r="G318" s="41"/>
      <c r="H318" s="41"/>
      <c r="I318" s="41"/>
      <c r="J318" s="41"/>
    </row>
    <row r="320" ht="24" spans="1:10">
      <c r="A320" s="2" t="s">
        <v>686</v>
      </c>
      <c r="B320" s="2"/>
      <c r="C320" s="2"/>
      <c r="D320" s="2"/>
      <c r="E320" s="2"/>
      <c r="F320" s="2"/>
      <c r="G320" s="2"/>
      <c r="H320" s="2"/>
      <c r="I320" s="2"/>
      <c r="J320" s="2"/>
    </row>
    <row r="321" ht="24.75" spans="1:10">
      <c r="A321" s="2"/>
      <c r="B321" s="2"/>
      <c r="C321" s="2"/>
      <c r="D321" s="2"/>
      <c r="E321" s="2"/>
      <c r="F321" s="2"/>
      <c r="G321" s="2"/>
      <c r="H321" s="2"/>
      <c r="I321" s="2"/>
      <c r="J321" s="2"/>
    </row>
    <row r="322" ht="14.25" spans="1:10">
      <c r="A322" s="3" t="s">
        <v>687</v>
      </c>
      <c r="B322" s="4" t="s">
        <v>838</v>
      </c>
      <c r="C322" s="4"/>
      <c r="D322" s="4"/>
      <c r="E322" s="4"/>
      <c r="F322" s="4"/>
      <c r="G322" s="4"/>
      <c r="H322" s="4"/>
      <c r="I322" s="4"/>
      <c r="J322" s="4"/>
    </row>
    <row r="323" ht="14.25" spans="1:10">
      <c r="A323" s="5" t="s">
        <v>689</v>
      </c>
      <c r="B323" s="6" t="s">
        <v>839</v>
      </c>
      <c r="C323" s="6"/>
      <c r="D323" s="6"/>
      <c r="E323" s="7" t="s">
        <v>691</v>
      </c>
      <c r="F323" s="4" t="s">
        <v>692</v>
      </c>
      <c r="G323" s="4"/>
      <c r="H323" s="4"/>
      <c r="I323" s="4"/>
      <c r="J323" s="4"/>
    </row>
    <row r="324" ht="14.25" spans="1:10">
      <c r="A324" s="5"/>
      <c r="B324" s="6"/>
      <c r="C324" s="6"/>
      <c r="D324" s="6"/>
      <c r="E324" s="8" t="s">
        <v>653</v>
      </c>
      <c r="F324" s="4"/>
      <c r="G324" s="4"/>
      <c r="H324" s="4"/>
      <c r="I324" s="4"/>
      <c r="J324" s="4"/>
    </row>
    <row r="325" ht="14.25" spans="1:10">
      <c r="A325" s="5" t="s">
        <v>693</v>
      </c>
      <c r="B325" s="8"/>
      <c r="C325" s="9" t="s">
        <v>623</v>
      </c>
      <c r="D325" s="9" t="s">
        <v>694</v>
      </c>
      <c r="E325" s="7" t="s">
        <v>694</v>
      </c>
      <c r="F325" s="4" t="s">
        <v>695</v>
      </c>
      <c r="G325" s="4"/>
      <c r="H325" s="4" t="s">
        <v>696</v>
      </c>
      <c r="I325" s="4" t="s">
        <v>697</v>
      </c>
      <c r="J325" s="4"/>
    </row>
    <row r="326" ht="14.25" spans="1:10">
      <c r="A326" s="5"/>
      <c r="B326" s="8"/>
      <c r="C326" s="8" t="s">
        <v>538</v>
      </c>
      <c r="D326" s="8" t="s">
        <v>538</v>
      </c>
      <c r="E326" s="8" t="s">
        <v>698</v>
      </c>
      <c r="F326" s="4"/>
      <c r="G326" s="4"/>
      <c r="H326" s="4"/>
      <c r="I326" s="4"/>
      <c r="J326" s="4"/>
    </row>
    <row r="327" ht="26.25" spans="1:10">
      <c r="A327" s="5"/>
      <c r="B327" s="8" t="s">
        <v>633</v>
      </c>
      <c r="C327" s="10">
        <v>2300000</v>
      </c>
      <c r="D327" s="11">
        <v>2300000</v>
      </c>
      <c r="E327" s="11">
        <v>2300000</v>
      </c>
      <c r="F327" s="8">
        <v>10</v>
      </c>
      <c r="G327" s="8"/>
      <c r="H327" s="8">
        <v>100</v>
      </c>
      <c r="I327" s="8">
        <v>10</v>
      </c>
      <c r="J327" s="8"/>
    </row>
    <row r="328" ht="14.25" spans="1:10">
      <c r="A328" s="5"/>
      <c r="B328" s="12" t="s">
        <v>635</v>
      </c>
      <c r="C328" s="11">
        <v>2300000</v>
      </c>
      <c r="D328" s="11">
        <v>2300000</v>
      </c>
      <c r="E328" s="11">
        <v>2300000</v>
      </c>
      <c r="F328" s="8">
        <v>10</v>
      </c>
      <c r="G328" s="8"/>
      <c r="H328" s="8">
        <v>100</v>
      </c>
      <c r="I328" s="8">
        <v>10</v>
      </c>
      <c r="J328" s="8"/>
    </row>
    <row r="329" ht="26.25" spans="1:10">
      <c r="A329" s="5"/>
      <c r="B329" s="13" t="s">
        <v>636</v>
      </c>
      <c r="C329" s="11"/>
      <c r="D329" s="11"/>
      <c r="E329" s="11"/>
      <c r="F329" s="8"/>
      <c r="G329" s="8"/>
      <c r="H329" s="8"/>
      <c r="I329" s="8"/>
      <c r="J329" s="8"/>
    </row>
    <row r="330" ht="26.25" spans="1:10">
      <c r="A330" s="5"/>
      <c r="B330" s="13" t="s">
        <v>637</v>
      </c>
      <c r="C330" s="13"/>
      <c r="D330" s="13"/>
      <c r="E330" s="13"/>
      <c r="F330" s="8" t="s">
        <v>543</v>
      </c>
      <c r="G330" s="8"/>
      <c r="H330" s="8" t="s">
        <v>543</v>
      </c>
      <c r="I330" s="8" t="s">
        <v>543</v>
      </c>
      <c r="J330" s="8"/>
    </row>
    <row r="331" ht="26.25" spans="1:10">
      <c r="A331" s="5"/>
      <c r="B331" s="13" t="s">
        <v>699</v>
      </c>
      <c r="C331" s="8"/>
      <c r="D331" s="8"/>
      <c r="E331" s="14"/>
      <c r="F331" s="8" t="s">
        <v>543</v>
      </c>
      <c r="G331" s="8"/>
      <c r="H331" s="8" t="s">
        <v>543</v>
      </c>
      <c r="I331" s="8" t="s">
        <v>543</v>
      </c>
      <c r="J331" s="8"/>
    </row>
    <row r="332" ht="14.25" spans="1:10">
      <c r="A332" s="15" t="s">
        <v>700</v>
      </c>
      <c r="B332" s="15"/>
      <c r="C332" s="15"/>
      <c r="D332" s="15"/>
      <c r="E332" s="15"/>
      <c r="F332" s="15"/>
      <c r="G332" s="16" t="s">
        <v>701</v>
      </c>
      <c r="H332" s="16"/>
      <c r="I332" s="16"/>
      <c r="J332" s="16"/>
    </row>
    <row r="333" ht="64" customHeight="1" spans="1:10">
      <c r="A333" s="15" t="s">
        <v>702</v>
      </c>
      <c r="B333" s="17" t="s">
        <v>840</v>
      </c>
      <c r="C333" s="17"/>
      <c r="D333" s="17"/>
      <c r="E333" s="17"/>
      <c r="F333" s="17"/>
      <c r="G333" s="18" t="s">
        <v>840</v>
      </c>
      <c r="H333" s="18"/>
      <c r="I333" s="18"/>
      <c r="J333" s="18"/>
    </row>
    <row r="334" ht="14.25" spans="1:10">
      <c r="A334" s="79" t="s">
        <v>643</v>
      </c>
      <c r="B334" s="79"/>
      <c r="C334" s="15"/>
      <c r="D334" s="19" t="s">
        <v>703</v>
      </c>
      <c r="E334" s="19"/>
      <c r="F334" s="19"/>
      <c r="G334" s="20" t="s">
        <v>704</v>
      </c>
      <c r="H334" s="20"/>
      <c r="I334" s="20"/>
      <c r="J334" s="20"/>
    </row>
    <row r="335" ht="14.25" spans="1:10">
      <c r="A335" s="26" t="s">
        <v>705</v>
      </c>
      <c r="B335" s="26" t="s">
        <v>650</v>
      </c>
      <c r="C335" s="9" t="s">
        <v>706</v>
      </c>
      <c r="D335" s="7" t="s">
        <v>644</v>
      </c>
      <c r="E335" s="4" t="s">
        <v>645</v>
      </c>
      <c r="F335" s="22" t="s">
        <v>646</v>
      </c>
      <c r="G335" s="23" t="s">
        <v>647</v>
      </c>
      <c r="H335" s="24" t="s">
        <v>695</v>
      </c>
      <c r="I335" s="24" t="s">
        <v>697</v>
      </c>
      <c r="J335" s="24" t="s">
        <v>707</v>
      </c>
    </row>
    <row r="336" ht="14.25" spans="1:10">
      <c r="A336" s="26"/>
      <c r="B336" s="26"/>
      <c r="C336" s="9" t="s">
        <v>644</v>
      </c>
      <c r="D336" s="9" t="s">
        <v>652</v>
      </c>
      <c r="E336" s="4"/>
      <c r="F336" s="27" t="s">
        <v>653</v>
      </c>
      <c r="G336" s="28" t="s">
        <v>654</v>
      </c>
      <c r="H336" s="24"/>
      <c r="I336" s="24"/>
      <c r="J336" s="24"/>
    </row>
    <row r="337" ht="14.25" spans="1:10">
      <c r="A337" s="26" t="s">
        <v>708</v>
      </c>
      <c r="B337" s="26" t="s">
        <v>657</v>
      </c>
      <c r="C337" s="96" t="s">
        <v>841</v>
      </c>
      <c r="D337" s="26" t="s">
        <v>671</v>
      </c>
      <c r="E337" s="8">
        <v>2000</v>
      </c>
      <c r="F337" s="27" t="s">
        <v>842</v>
      </c>
      <c r="G337" s="19" t="s">
        <v>806</v>
      </c>
      <c r="H337" s="28">
        <v>10</v>
      </c>
      <c r="I337" s="28">
        <v>10</v>
      </c>
      <c r="J337" s="28"/>
    </row>
    <row r="338" ht="14.25" spans="1:10">
      <c r="A338" s="26"/>
      <c r="B338" s="26"/>
      <c r="C338" s="97" t="s">
        <v>843</v>
      </c>
      <c r="D338" s="26" t="s">
        <v>671</v>
      </c>
      <c r="E338" s="8">
        <v>11533</v>
      </c>
      <c r="F338" s="19" t="s">
        <v>766</v>
      </c>
      <c r="G338" s="19" t="s">
        <v>806</v>
      </c>
      <c r="H338" s="19">
        <v>10</v>
      </c>
      <c r="I338" s="19">
        <v>9</v>
      </c>
      <c r="J338" s="19"/>
    </row>
    <row r="339" ht="14.25" spans="1:10">
      <c r="A339" s="26"/>
      <c r="B339" s="26" t="s">
        <v>661</v>
      </c>
      <c r="C339" s="97" t="s">
        <v>844</v>
      </c>
      <c r="D339" s="26" t="s">
        <v>659</v>
      </c>
      <c r="E339" s="8">
        <v>100</v>
      </c>
      <c r="F339" s="19" t="s">
        <v>664</v>
      </c>
      <c r="G339" s="19" t="s">
        <v>806</v>
      </c>
      <c r="H339" s="19">
        <v>10</v>
      </c>
      <c r="I339" s="19">
        <v>8</v>
      </c>
      <c r="J339" s="19"/>
    </row>
    <row r="340" ht="14.25" spans="1:10">
      <c r="A340" s="26"/>
      <c r="B340" s="26"/>
      <c r="C340" s="97" t="s">
        <v>752</v>
      </c>
      <c r="D340" s="26" t="s">
        <v>659</v>
      </c>
      <c r="E340" s="8">
        <v>100</v>
      </c>
      <c r="F340" s="19" t="s">
        <v>664</v>
      </c>
      <c r="G340" s="19" t="s">
        <v>806</v>
      </c>
      <c r="H340" s="19">
        <v>10</v>
      </c>
      <c r="I340" s="19">
        <v>8</v>
      </c>
      <c r="J340" s="19"/>
    </row>
    <row r="341" ht="14.25" spans="1:10">
      <c r="A341" s="26"/>
      <c r="B341" s="26" t="s">
        <v>665</v>
      </c>
      <c r="C341" s="97" t="s">
        <v>845</v>
      </c>
      <c r="D341" s="26" t="s">
        <v>659</v>
      </c>
      <c r="E341" s="8">
        <v>100</v>
      </c>
      <c r="F341" s="19" t="s">
        <v>664</v>
      </c>
      <c r="G341" s="19" t="s">
        <v>806</v>
      </c>
      <c r="H341" s="19">
        <v>10</v>
      </c>
      <c r="I341" s="19">
        <v>9</v>
      </c>
      <c r="J341" s="19"/>
    </row>
    <row r="342" ht="26.25" spans="1:10">
      <c r="A342" s="26" t="s">
        <v>718</v>
      </c>
      <c r="B342" s="26" t="s">
        <v>719</v>
      </c>
      <c r="C342" s="97" t="s">
        <v>846</v>
      </c>
      <c r="D342" s="26" t="s">
        <v>671</v>
      </c>
      <c r="E342" s="8">
        <v>50</v>
      </c>
      <c r="F342" s="19" t="s">
        <v>847</v>
      </c>
      <c r="G342" s="19" t="s">
        <v>806</v>
      </c>
      <c r="H342" s="19">
        <v>10</v>
      </c>
      <c r="I342" s="19">
        <v>8</v>
      </c>
      <c r="J342" s="19"/>
    </row>
    <row r="343" ht="14.25" spans="1:10">
      <c r="A343" s="26"/>
      <c r="B343" s="26" t="s">
        <v>720</v>
      </c>
      <c r="C343" s="97" t="s">
        <v>848</v>
      </c>
      <c r="D343" s="26" t="s">
        <v>671</v>
      </c>
      <c r="E343" s="8">
        <v>3</v>
      </c>
      <c r="F343" s="19" t="s">
        <v>750</v>
      </c>
      <c r="G343" s="19" t="s">
        <v>806</v>
      </c>
      <c r="H343" s="19">
        <v>5</v>
      </c>
      <c r="I343" s="19">
        <v>5</v>
      </c>
      <c r="J343" s="19"/>
    </row>
    <row r="344" ht="14.25" spans="1:10">
      <c r="A344" s="26"/>
      <c r="B344" s="26"/>
      <c r="C344" s="97" t="s">
        <v>849</v>
      </c>
      <c r="D344" s="26" t="s">
        <v>671</v>
      </c>
      <c r="E344" s="8">
        <v>955</v>
      </c>
      <c r="F344" s="19" t="s">
        <v>788</v>
      </c>
      <c r="G344" s="19" t="s">
        <v>806</v>
      </c>
      <c r="H344" s="19">
        <v>5</v>
      </c>
      <c r="I344" s="19">
        <v>5</v>
      </c>
      <c r="J344" s="19"/>
    </row>
    <row r="345" ht="14.25" spans="1:10">
      <c r="A345" s="26"/>
      <c r="B345" s="26"/>
      <c r="C345" s="97" t="s">
        <v>850</v>
      </c>
      <c r="D345" s="26" t="s">
        <v>671</v>
      </c>
      <c r="E345" s="8">
        <v>3246</v>
      </c>
      <c r="F345" s="19" t="s">
        <v>660</v>
      </c>
      <c r="G345" s="19" t="s">
        <v>806</v>
      </c>
      <c r="H345" s="19">
        <v>5</v>
      </c>
      <c r="I345" s="19">
        <v>5</v>
      </c>
      <c r="J345" s="19"/>
    </row>
    <row r="346" ht="26.25" spans="1:10">
      <c r="A346" s="26"/>
      <c r="B346" s="26" t="s">
        <v>723</v>
      </c>
      <c r="C346" s="97" t="s">
        <v>790</v>
      </c>
      <c r="D346" s="26" t="s">
        <v>671</v>
      </c>
      <c r="E346" s="32">
        <v>15</v>
      </c>
      <c r="F346" s="28" t="s">
        <v>668</v>
      </c>
      <c r="G346" s="19" t="s">
        <v>806</v>
      </c>
      <c r="H346" s="28">
        <v>2.5</v>
      </c>
      <c r="I346" s="28">
        <v>2.5</v>
      </c>
      <c r="J346" s="28"/>
    </row>
    <row r="347" ht="14.25" spans="1:10">
      <c r="A347" s="34" t="s">
        <v>724</v>
      </c>
      <c r="B347" s="98" t="s">
        <v>791</v>
      </c>
      <c r="C347" s="99" t="s">
        <v>802</v>
      </c>
      <c r="D347" s="26" t="s">
        <v>671</v>
      </c>
      <c r="E347" s="37">
        <v>95</v>
      </c>
      <c r="F347" s="37" t="s">
        <v>664</v>
      </c>
      <c r="G347" s="16" t="s">
        <v>806</v>
      </c>
      <c r="H347" s="37">
        <v>2.5</v>
      </c>
      <c r="I347" s="37">
        <v>2.5</v>
      </c>
      <c r="J347" s="37"/>
    </row>
    <row r="348" ht="14.25" spans="1:10">
      <c r="A348" s="34"/>
      <c r="B348" s="59"/>
      <c r="C348" s="99"/>
      <c r="D348" s="26"/>
      <c r="E348" s="37"/>
      <c r="F348" s="37"/>
      <c r="G348" s="19"/>
      <c r="H348" s="37"/>
      <c r="I348" s="37"/>
      <c r="J348" s="37"/>
    </row>
    <row r="349" ht="14.25" spans="1:10">
      <c r="A349" s="5" t="s">
        <v>726</v>
      </c>
      <c r="B349" s="5"/>
      <c r="C349" s="39"/>
      <c r="D349" s="39"/>
      <c r="E349" s="39"/>
      <c r="F349" s="39"/>
      <c r="G349" s="39"/>
      <c r="H349" s="39"/>
      <c r="I349" s="39"/>
      <c r="J349" s="39"/>
    </row>
    <row r="350" ht="14.25" spans="1:10">
      <c r="A350" s="5" t="s">
        <v>727</v>
      </c>
      <c r="B350" s="8">
        <v>100</v>
      </c>
      <c r="C350" s="8"/>
      <c r="D350" s="8"/>
      <c r="E350" s="8"/>
      <c r="F350" s="8"/>
      <c r="G350" s="8"/>
      <c r="H350" s="8"/>
      <c r="I350" s="4">
        <v>92</v>
      </c>
      <c r="J350" s="40" t="s">
        <v>728</v>
      </c>
    </row>
    <row r="351" spans="1:10">
      <c r="A351" s="41" t="s">
        <v>729</v>
      </c>
      <c r="B351" s="41"/>
      <c r="C351" s="41"/>
      <c r="D351" s="41"/>
      <c r="E351" s="41"/>
      <c r="F351" s="41"/>
      <c r="G351" s="41"/>
      <c r="H351" s="41"/>
      <c r="I351" s="41"/>
      <c r="J351" s="41"/>
    </row>
    <row r="352" spans="1:10">
      <c r="A352" s="41" t="s">
        <v>730</v>
      </c>
      <c r="B352" s="41"/>
      <c r="C352" s="41"/>
      <c r="D352" s="41"/>
      <c r="E352" s="41"/>
      <c r="F352" s="41"/>
      <c r="G352" s="41"/>
      <c r="H352" s="41"/>
      <c r="I352" s="41"/>
      <c r="J352" s="41"/>
    </row>
    <row r="353" spans="1:10">
      <c r="A353" s="41" t="s">
        <v>731</v>
      </c>
      <c r="B353" s="41"/>
      <c r="C353" s="41"/>
      <c r="D353" s="41"/>
      <c r="E353" s="41"/>
      <c r="F353" s="41"/>
      <c r="G353" s="41"/>
      <c r="H353" s="41"/>
      <c r="I353" s="41"/>
      <c r="J353" s="41"/>
    </row>
    <row r="354" spans="1:10">
      <c r="A354" s="41" t="s">
        <v>732</v>
      </c>
      <c r="B354" s="41"/>
      <c r="C354" s="41"/>
      <c r="D354" s="41"/>
      <c r="E354" s="41"/>
      <c r="F354" s="41"/>
      <c r="G354" s="41"/>
      <c r="H354" s="41"/>
      <c r="I354" s="41"/>
      <c r="J354" s="41"/>
    </row>
    <row r="355" spans="1:10">
      <c r="A355" s="41" t="s">
        <v>733</v>
      </c>
      <c r="B355" s="41"/>
      <c r="C355" s="41"/>
      <c r="D355" s="41"/>
      <c r="E355" s="41"/>
      <c r="F355" s="41"/>
      <c r="G355" s="41"/>
      <c r="H355" s="41"/>
      <c r="I355" s="41"/>
      <c r="J355" s="41"/>
    </row>
    <row r="357" ht="24" spans="1:10">
      <c r="A357" s="2" t="s">
        <v>686</v>
      </c>
      <c r="B357" s="2"/>
      <c r="C357" s="2"/>
      <c r="D357" s="2"/>
      <c r="E357" s="2"/>
      <c r="F357" s="2"/>
      <c r="G357" s="2"/>
      <c r="H357" s="2"/>
      <c r="I357" s="2"/>
      <c r="J357" s="2"/>
    </row>
    <row r="358" ht="24.75" spans="1:10">
      <c r="A358" s="2"/>
      <c r="B358" s="2"/>
      <c r="C358" s="2"/>
      <c r="D358" s="2"/>
      <c r="E358" s="2"/>
      <c r="F358" s="2"/>
      <c r="G358" s="2"/>
      <c r="H358" s="2"/>
      <c r="I358" s="2"/>
      <c r="J358" s="2"/>
    </row>
    <row r="359" ht="14.25" spans="1:10">
      <c r="A359" s="3" t="s">
        <v>687</v>
      </c>
      <c r="B359" s="4" t="s">
        <v>780</v>
      </c>
      <c r="C359" s="4"/>
      <c r="D359" s="4"/>
      <c r="E359" s="4"/>
      <c r="F359" s="4"/>
      <c r="G359" s="4"/>
      <c r="H359" s="4"/>
      <c r="I359" s="4"/>
      <c r="J359" s="4"/>
    </row>
    <row r="360" spans="1:10">
      <c r="A360" s="5" t="s">
        <v>689</v>
      </c>
      <c r="B360" s="6" t="s">
        <v>779</v>
      </c>
      <c r="C360" s="6"/>
      <c r="D360" s="6"/>
      <c r="E360" s="7" t="s">
        <v>691</v>
      </c>
      <c r="F360" s="4" t="s">
        <v>780</v>
      </c>
      <c r="G360" s="4"/>
      <c r="H360" s="4"/>
      <c r="I360" s="4"/>
      <c r="J360" s="4"/>
    </row>
    <row r="361" ht="14.25" spans="1:10">
      <c r="A361" s="5"/>
      <c r="B361" s="6"/>
      <c r="C361" s="6"/>
      <c r="D361" s="6"/>
      <c r="E361" s="8" t="s">
        <v>653</v>
      </c>
      <c r="F361" s="4"/>
      <c r="G361" s="4"/>
      <c r="H361" s="4"/>
      <c r="I361" s="4"/>
      <c r="J361" s="4"/>
    </row>
    <row r="362" ht="14.25" spans="1:10">
      <c r="A362" s="5" t="s">
        <v>693</v>
      </c>
      <c r="B362" s="8"/>
      <c r="C362" s="9" t="s">
        <v>623</v>
      </c>
      <c r="D362" s="9" t="s">
        <v>694</v>
      </c>
      <c r="E362" s="7" t="s">
        <v>694</v>
      </c>
      <c r="F362" s="4" t="s">
        <v>695</v>
      </c>
      <c r="G362" s="4"/>
      <c r="H362" s="4" t="s">
        <v>696</v>
      </c>
      <c r="I362" s="4" t="s">
        <v>697</v>
      </c>
      <c r="J362" s="4"/>
    </row>
    <row r="363" ht="14.25" spans="1:10">
      <c r="A363" s="5"/>
      <c r="B363" s="8"/>
      <c r="C363" s="8" t="s">
        <v>538</v>
      </c>
      <c r="D363" s="8" t="s">
        <v>538</v>
      </c>
      <c r="E363" s="8" t="s">
        <v>698</v>
      </c>
      <c r="F363" s="4"/>
      <c r="G363" s="4"/>
      <c r="H363" s="4"/>
      <c r="I363" s="4"/>
      <c r="J363" s="4"/>
    </row>
    <row r="364" ht="26.25" spans="1:10">
      <c r="A364" s="5"/>
      <c r="B364" s="8" t="s">
        <v>633</v>
      </c>
      <c r="C364" s="56">
        <v>100000</v>
      </c>
      <c r="D364" s="100">
        <v>100000</v>
      </c>
      <c r="E364" s="100">
        <v>40000</v>
      </c>
      <c r="F364" s="8">
        <v>4</v>
      </c>
      <c r="G364" s="8"/>
      <c r="H364" s="8">
        <v>0.04</v>
      </c>
      <c r="I364" s="8">
        <v>4</v>
      </c>
      <c r="J364" s="8"/>
    </row>
    <row r="365" ht="14.25" spans="1:10">
      <c r="A365" s="5"/>
      <c r="B365" s="12" t="s">
        <v>635</v>
      </c>
      <c r="C365" s="100">
        <v>100000</v>
      </c>
      <c r="D365" s="100">
        <v>100000</v>
      </c>
      <c r="E365" s="100">
        <v>40000</v>
      </c>
      <c r="F365" s="8">
        <v>4</v>
      </c>
      <c r="G365" s="8"/>
      <c r="H365" s="8">
        <v>0.04</v>
      </c>
      <c r="I365" s="8">
        <v>4</v>
      </c>
      <c r="J365" s="8"/>
    </row>
    <row r="366" ht="26.25" spans="1:10">
      <c r="A366" s="5"/>
      <c r="B366" s="13" t="s">
        <v>636</v>
      </c>
      <c r="C366" s="13"/>
      <c r="D366" s="13"/>
      <c r="E366" s="13"/>
      <c r="F366" s="8"/>
      <c r="G366" s="8"/>
      <c r="H366" s="8"/>
      <c r="I366" s="8"/>
      <c r="J366" s="8"/>
    </row>
    <row r="367" ht="26.25" spans="1:10">
      <c r="A367" s="5"/>
      <c r="B367" s="13" t="s">
        <v>637</v>
      </c>
      <c r="C367" s="13"/>
      <c r="D367" s="13"/>
      <c r="E367" s="13"/>
      <c r="F367" s="8"/>
      <c r="G367" s="8"/>
      <c r="H367" s="8"/>
      <c r="I367" s="8"/>
      <c r="J367" s="8"/>
    </row>
    <row r="368" ht="26.25" spans="1:10">
      <c r="A368" s="5"/>
      <c r="B368" s="13" t="s">
        <v>699</v>
      </c>
      <c r="C368" s="8"/>
      <c r="D368" s="8"/>
      <c r="E368" s="14"/>
      <c r="F368" s="8"/>
      <c r="G368" s="8"/>
      <c r="H368" s="8"/>
      <c r="I368" s="8"/>
      <c r="J368" s="8"/>
    </row>
    <row r="369" ht="14.25" spans="1:10">
      <c r="A369" s="15" t="s">
        <v>700</v>
      </c>
      <c r="B369" s="15"/>
      <c r="C369" s="15"/>
      <c r="D369" s="15"/>
      <c r="E369" s="15"/>
      <c r="F369" s="15"/>
      <c r="G369" s="16" t="s">
        <v>701</v>
      </c>
      <c r="H369" s="16"/>
      <c r="I369" s="16"/>
      <c r="J369" s="16"/>
    </row>
    <row r="370" ht="73" customHeight="1" spans="1:10">
      <c r="A370" s="15" t="s">
        <v>702</v>
      </c>
      <c r="B370" s="17" t="s">
        <v>851</v>
      </c>
      <c r="C370" s="17"/>
      <c r="D370" s="17"/>
      <c r="E370" s="17"/>
      <c r="F370" s="17"/>
      <c r="G370" s="18" t="s">
        <v>852</v>
      </c>
      <c r="H370" s="18"/>
      <c r="I370" s="18"/>
      <c r="J370" s="18"/>
    </row>
    <row r="371" ht="14.25" spans="1:10">
      <c r="A371" s="15" t="s">
        <v>643</v>
      </c>
      <c r="B371" s="15"/>
      <c r="C371" s="15"/>
      <c r="D371" s="19" t="s">
        <v>703</v>
      </c>
      <c r="E371" s="19"/>
      <c r="F371" s="19"/>
      <c r="G371" s="20" t="s">
        <v>704</v>
      </c>
      <c r="H371" s="20"/>
      <c r="I371" s="20"/>
      <c r="J371" s="20"/>
    </row>
    <row r="372" ht="14.25" spans="1:10">
      <c r="A372" s="21" t="s">
        <v>705</v>
      </c>
      <c r="B372" s="5" t="s">
        <v>650</v>
      </c>
      <c r="C372" s="9" t="s">
        <v>706</v>
      </c>
      <c r="D372" s="7" t="s">
        <v>644</v>
      </c>
      <c r="E372" s="4" t="s">
        <v>645</v>
      </c>
      <c r="F372" s="22" t="s">
        <v>646</v>
      </c>
      <c r="G372" s="23" t="s">
        <v>647</v>
      </c>
      <c r="H372" s="24" t="s">
        <v>695</v>
      </c>
      <c r="I372" s="24" t="s">
        <v>697</v>
      </c>
      <c r="J372" s="24" t="s">
        <v>707</v>
      </c>
    </row>
    <row r="373" ht="14.25" spans="1:10">
      <c r="A373" s="21"/>
      <c r="B373" s="5"/>
      <c r="C373" s="8" t="s">
        <v>644</v>
      </c>
      <c r="D373" s="8" t="s">
        <v>652</v>
      </c>
      <c r="E373" s="4"/>
      <c r="F373" s="27" t="s">
        <v>653</v>
      </c>
      <c r="G373" s="28" t="s">
        <v>654</v>
      </c>
      <c r="H373" s="24"/>
      <c r="I373" s="24"/>
      <c r="J373" s="24"/>
    </row>
    <row r="374" ht="14.25" spans="1:10">
      <c r="A374" s="5" t="s">
        <v>708</v>
      </c>
      <c r="B374" s="9" t="s">
        <v>657</v>
      </c>
      <c r="C374" s="6" t="s">
        <v>853</v>
      </c>
      <c r="D374" s="9" t="s">
        <v>710</v>
      </c>
      <c r="E374" s="48">
        <v>1200</v>
      </c>
      <c r="F374" s="19" t="s">
        <v>660</v>
      </c>
      <c r="G374" s="46">
        <v>1</v>
      </c>
      <c r="H374" s="19">
        <v>10</v>
      </c>
      <c r="I374" s="19">
        <v>20</v>
      </c>
      <c r="J374" s="19"/>
    </row>
    <row r="375" ht="14.25" spans="1:10">
      <c r="A375" s="5"/>
      <c r="B375" s="7" t="s">
        <v>661</v>
      </c>
      <c r="C375" s="6" t="s">
        <v>854</v>
      </c>
      <c r="D375" s="9" t="s">
        <v>713</v>
      </c>
      <c r="E375" s="48">
        <v>458</v>
      </c>
      <c r="F375" s="19" t="s">
        <v>855</v>
      </c>
      <c r="G375" s="46">
        <v>0.95</v>
      </c>
      <c r="H375" s="19">
        <v>20</v>
      </c>
      <c r="I375" s="19">
        <v>10</v>
      </c>
      <c r="J375" s="19"/>
    </row>
    <row r="376" ht="14.25" spans="1:10">
      <c r="A376" s="5"/>
      <c r="B376" s="7" t="s">
        <v>665</v>
      </c>
      <c r="C376" s="6" t="s">
        <v>856</v>
      </c>
      <c r="D376" s="9" t="s">
        <v>715</v>
      </c>
      <c r="E376" s="46">
        <v>1</v>
      </c>
      <c r="F376" s="19" t="s">
        <v>855</v>
      </c>
      <c r="G376" s="46">
        <v>0.95</v>
      </c>
      <c r="H376" s="19">
        <v>10</v>
      </c>
      <c r="I376" s="19">
        <v>10</v>
      </c>
      <c r="J376" s="19"/>
    </row>
    <row r="377" ht="26.25" spans="1:10">
      <c r="A377" s="5"/>
      <c r="B377" s="4" t="s">
        <v>669</v>
      </c>
      <c r="C377" s="6" t="s">
        <v>857</v>
      </c>
      <c r="D377" s="9" t="s">
        <v>671</v>
      </c>
      <c r="E377" s="46">
        <v>1</v>
      </c>
      <c r="F377" s="19" t="s">
        <v>855</v>
      </c>
      <c r="G377" s="46">
        <v>1</v>
      </c>
      <c r="H377" s="19">
        <v>10</v>
      </c>
      <c r="I377" s="19">
        <v>10</v>
      </c>
      <c r="J377" s="19"/>
    </row>
    <row r="378" ht="26.25" spans="1:10">
      <c r="A378" s="5" t="s">
        <v>718</v>
      </c>
      <c r="B378" s="8" t="s">
        <v>719</v>
      </c>
      <c r="C378" s="6" t="s">
        <v>858</v>
      </c>
      <c r="D378" s="9" t="s">
        <v>676</v>
      </c>
      <c r="E378" s="46">
        <v>1</v>
      </c>
      <c r="F378" s="19" t="s">
        <v>660</v>
      </c>
      <c r="G378" s="46">
        <v>1</v>
      </c>
      <c r="H378" s="19">
        <v>14</v>
      </c>
      <c r="I378" s="19">
        <v>14</v>
      </c>
      <c r="J378" s="19"/>
    </row>
    <row r="379" ht="39" spans="1:10">
      <c r="A379" s="5"/>
      <c r="B379" s="8" t="s">
        <v>720</v>
      </c>
      <c r="C379" s="6" t="s">
        <v>859</v>
      </c>
      <c r="D379" s="42"/>
      <c r="E379" s="46">
        <v>1</v>
      </c>
      <c r="F379" s="19" t="s">
        <v>660</v>
      </c>
      <c r="G379" s="46">
        <v>0.95</v>
      </c>
      <c r="H379" s="19">
        <v>10</v>
      </c>
      <c r="I379" s="19">
        <v>5</v>
      </c>
      <c r="J379" s="19"/>
    </row>
    <row r="380" ht="26.25" spans="1:10">
      <c r="A380" s="5"/>
      <c r="B380" s="8" t="s">
        <v>722</v>
      </c>
      <c r="C380" s="6" t="s">
        <v>860</v>
      </c>
      <c r="D380" s="42"/>
      <c r="E380" s="46">
        <v>1</v>
      </c>
      <c r="F380" s="19" t="s">
        <v>660</v>
      </c>
      <c r="G380" s="46">
        <v>1</v>
      </c>
      <c r="H380" s="19">
        <v>10</v>
      </c>
      <c r="I380" s="19">
        <v>10</v>
      </c>
      <c r="J380" s="19"/>
    </row>
    <row r="381" ht="26.25" spans="1:10">
      <c r="A381" s="5"/>
      <c r="B381" s="32" t="s">
        <v>723</v>
      </c>
      <c r="C381" s="43" t="s">
        <v>861</v>
      </c>
      <c r="D381" s="42"/>
      <c r="E381" s="46">
        <v>1</v>
      </c>
      <c r="F381" s="19" t="s">
        <v>660</v>
      </c>
      <c r="G381" s="46">
        <v>0.95</v>
      </c>
      <c r="H381" s="28">
        <v>10</v>
      </c>
      <c r="I381" s="28">
        <v>5</v>
      </c>
      <c r="J381" s="28"/>
    </row>
    <row r="382" ht="14.25" spans="1:10">
      <c r="A382" s="34" t="s">
        <v>724</v>
      </c>
      <c r="B382" s="35" t="s">
        <v>680</v>
      </c>
      <c r="C382" s="44" t="s">
        <v>862</v>
      </c>
      <c r="D382" s="42"/>
      <c r="E382" s="38">
        <v>0.95</v>
      </c>
      <c r="F382" s="37" t="s">
        <v>660</v>
      </c>
      <c r="G382" s="38">
        <v>0.95</v>
      </c>
      <c r="H382" s="37">
        <v>10</v>
      </c>
      <c r="I382" s="37">
        <v>10</v>
      </c>
      <c r="J382" s="37"/>
    </row>
    <row r="383" ht="26.25" spans="1:10">
      <c r="A383" s="34"/>
      <c r="B383" s="37" t="s">
        <v>682</v>
      </c>
      <c r="C383" s="44"/>
      <c r="D383" s="42" t="s">
        <v>671</v>
      </c>
      <c r="E383" s="37"/>
      <c r="F383" s="37"/>
      <c r="G383" s="37"/>
      <c r="H383" s="37"/>
      <c r="I383" s="37"/>
      <c r="J383" s="37"/>
    </row>
    <row r="384" ht="14.25" spans="1:10">
      <c r="A384" s="5" t="s">
        <v>726</v>
      </c>
      <c r="B384" s="5"/>
      <c r="C384" s="39"/>
      <c r="D384" s="39"/>
      <c r="E384" s="39"/>
      <c r="F384" s="39"/>
      <c r="G384" s="39"/>
      <c r="H384" s="39"/>
      <c r="I384" s="39"/>
      <c r="J384" s="39"/>
    </row>
    <row r="385" ht="14.25" spans="1:10">
      <c r="A385" s="5" t="s">
        <v>727</v>
      </c>
      <c r="B385" s="8">
        <v>100</v>
      </c>
      <c r="C385" s="8"/>
      <c r="D385" s="8"/>
      <c r="E385" s="8"/>
      <c r="F385" s="8"/>
      <c r="G385" s="8"/>
      <c r="H385" s="8"/>
      <c r="I385" s="4">
        <v>94</v>
      </c>
      <c r="J385" s="40" t="s">
        <v>728</v>
      </c>
    </row>
    <row r="386" spans="1:10">
      <c r="A386" s="41" t="s">
        <v>729</v>
      </c>
      <c r="B386" s="41"/>
      <c r="C386" s="41"/>
      <c r="D386" s="41"/>
      <c r="E386" s="41"/>
      <c r="F386" s="41"/>
      <c r="G386" s="41"/>
      <c r="H386" s="41"/>
      <c r="I386" s="41"/>
      <c r="J386" s="41"/>
    </row>
    <row r="387" spans="1:10">
      <c r="A387" s="41" t="s">
        <v>730</v>
      </c>
      <c r="B387" s="41"/>
      <c r="C387" s="41"/>
      <c r="D387" s="41"/>
      <c r="E387" s="41"/>
      <c r="F387" s="41"/>
      <c r="G387" s="41"/>
      <c r="H387" s="41"/>
      <c r="I387" s="41"/>
      <c r="J387" s="41"/>
    </row>
    <row r="388" spans="1:10">
      <c r="A388" s="41" t="s">
        <v>731</v>
      </c>
      <c r="B388" s="41"/>
      <c r="C388" s="41"/>
      <c r="D388" s="41"/>
      <c r="E388" s="41"/>
      <c r="F388" s="41"/>
      <c r="G388" s="41"/>
      <c r="H388" s="41"/>
      <c r="I388" s="41"/>
      <c r="J388" s="41"/>
    </row>
    <row r="389" spans="1:10">
      <c r="A389" s="41" t="s">
        <v>732</v>
      </c>
      <c r="B389" s="41"/>
      <c r="C389" s="41"/>
      <c r="D389" s="41"/>
      <c r="E389" s="41"/>
      <c r="F389" s="41"/>
      <c r="G389" s="41"/>
      <c r="H389" s="41"/>
      <c r="I389" s="41"/>
      <c r="J389" s="41"/>
    </row>
    <row r="390" spans="1:10">
      <c r="A390" s="41" t="s">
        <v>733</v>
      </c>
      <c r="B390" s="41"/>
      <c r="C390" s="41"/>
      <c r="D390" s="41"/>
      <c r="E390" s="41"/>
      <c r="F390" s="41"/>
      <c r="G390" s="41"/>
      <c r="H390" s="41"/>
      <c r="I390" s="41"/>
      <c r="J390" s="41"/>
    </row>
    <row r="392" ht="24" spans="1:10">
      <c r="A392" s="2" t="s">
        <v>686</v>
      </c>
      <c r="B392" s="2"/>
      <c r="C392" s="2"/>
      <c r="D392" s="2"/>
      <c r="E392" s="2"/>
      <c r="F392" s="2"/>
      <c r="G392" s="101"/>
      <c r="H392" s="2"/>
      <c r="I392" s="2"/>
      <c r="J392" s="2"/>
    </row>
    <row r="393" ht="24.75" spans="1:10">
      <c r="A393" s="2"/>
      <c r="B393" s="2"/>
      <c r="C393" s="2"/>
      <c r="D393" s="2"/>
      <c r="E393" s="2"/>
      <c r="F393" s="2"/>
      <c r="G393" s="101"/>
      <c r="H393" s="2"/>
      <c r="I393" s="2"/>
      <c r="J393" s="2"/>
    </row>
    <row r="394" ht="14.25" spans="1:10">
      <c r="A394" s="3" t="s">
        <v>687</v>
      </c>
      <c r="B394" s="102" t="s">
        <v>863</v>
      </c>
      <c r="C394" s="102"/>
      <c r="D394" s="102"/>
      <c r="E394" s="102"/>
      <c r="F394" s="102"/>
      <c r="G394" s="102"/>
      <c r="H394" s="102"/>
      <c r="I394" s="102"/>
      <c r="J394" s="102"/>
    </row>
    <row r="395" ht="14.25" spans="1:10">
      <c r="A395" s="5" t="s">
        <v>689</v>
      </c>
      <c r="B395" s="6" t="s">
        <v>747</v>
      </c>
      <c r="C395" s="6"/>
      <c r="D395" s="6"/>
      <c r="E395" s="7" t="s">
        <v>691</v>
      </c>
      <c r="F395" s="4" t="s">
        <v>747</v>
      </c>
      <c r="G395" s="102"/>
      <c r="H395" s="4"/>
      <c r="I395" s="4"/>
      <c r="J395" s="4"/>
    </row>
    <row r="396" ht="14.25" spans="1:10">
      <c r="A396" s="5"/>
      <c r="B396" s="6"/>
      <c r="C396" s="6"/>
      <c r="D396" s="6"/>
      <c r="E396" s="8" t="s">
        <v>653</v>
      </c>
      <c r="F396" s="4"/>
      <c r="G396" s="102"/>
      <c r="H396" s="4"/>
      <c r="I396" s="4"/>
      <c r="J396" s="4"/>
    </row>
    <row r="397" ht="14.25" spans="1:10">
      <c r="A397" s="5" t="s">
        <v>693</v>
      </c>
      <c r="B397" s="8"/>
      <c r="C397" s="9" t="s">
        <v>623</v>
      </c>
      <c r="D397" s="9" t="s">
        <v>694</v>
      </c>
      <c r="E397" s="7" t="s">
        <v>694</v>
      </c>
      <c r="F397" s="4" t="s">
        <v>695</v>
      </c>
      <c r="G397" s="102"/>
      <c r="H397" s="4" t="s">
        <v>696</v>
      </c>
      <c r="I397" s="4" t="s">
        <v>697</v>
      </c>
      <c r="J397" s="4"/>
    </row>
    <row r="398" ht="14.25" spans="1:10">
      <c r="A398" s="5"/>
      <c r="B398" s="8"/>
      <c r="C398" s="8" t="s">
        <v>538</v>
      </c>
      <c r="D398" s="8" t="s">
        <v>538</v>
      </c>
      <c r="E398" s="8" t="s">
        <v>698</v>
      </c>
      <c r="F398" s="4"/>
      <c r="G398" s="102"/>
      <c r="H398" s="4"/>
      <c r="I398" s="4"/>
      <c r="J398" s="4"/>
    </row>
    <row r="399" ht="26.25" spans="1:10">
      <c r="A399" s="5"/>
      <c r="B399" s="8" t="s">
        <v>633</v>
      </c>
      <c r="C399" s="10">
        <v>11000000</v>
      </c>
      <c r="D399" s="56">
        <v>11000000</v>
      </c>
      <c r="E399" s="56">
        <v>11000000</v>
      </c>
      <c r="F399" s="8">
        <v>10</v>
      </c>
      <c r="G399" s="6"/>
      <c r="H399" s="8">
        <v>1</v>
      </c>
      <c r="I399" s="8">
        <v>10</v>
      </c>
      <c r="J399" s="8"/>
    </row>
    <row r="400" ht="14.25" spans="1:10">
      <c r="A400" s="5"/>
      <c r="B400" s="12" t="s">
        <v>635</v>
      </c>
      <c r="C400" s="11">
        <v>11000000</v>
      </c>
      <c r="D400" s="56">
        <v>11000000</v>
      </c>
      <c r="E400" s="103">
        <v>11000000</v>
      </c>
      <c r="F400" s="8" t="s">
        <v>543</v>
      </c>
      <c r="G400" s="6"/>
      <c r="H400" s="8" t="s">
        <v>543</v>
      </c>
      <c r="I400" s="8" t="s">
        <v>543</v>
      </c>
      <c r="J400" s="8"/>
    </row>
    <row r="401" ht="26.25" spans="1:10">
      <c r="A401" s="5"/>
      <c r="B401" s="13" t="s">
        <v>636</v>
      </c>
      <c r="C401" s="11"/>
      <c r="D401" s="8"/>
      <c r="E401" s="56"/>
      <c r="F401" s="8"/>
      <c r="G401" s="6"/>
      <c r="H401" s="8"/>
      <c r="I401" s="8"/>
      <c r="J401" s="8"/>
    </row>
    <row r="402" ht="26.25" spans="1:10">
      <c r="A402" s="5"/>
      <c r="B402" s="13" t="s">
        <v>637</v>
      </c>
      <c r="C402" s="13"/>
      <c r="D402" s="13"/>
      <c r="E402" s="13"/>
      <c r="F402" s="8" t="s">
        <v>543</v>
      </c>
      <c r="G402" s="6"/>
      <c r="H402" s="8" t="s">
        <v>543</v>
      </c>
      <c r="I402" s="8" t="s">
        <v>543</v>
      </c>
      <c r="J402" s="8"/>
    </row>
    <row r="403" ht="26.25" spans="1:10">
      <c r="A403" s="5"/>
      <c r="B403" s="13" t="s">
        <v>699</v>
      </c>
      <c r="C403" s="8"/>
      <c r="D403" s="8"/>
      <c r="E403" s="14"/>
      <c r="F403" s="8" t="s">
        <v>543</v>
      </c>
      <c r="G403" s="6"/>
      <c r="H403" s="8" t="s">
        <v>543</v>
      </c>
      <c r="I403" s="8" t="s">
        <v>543</v>
      </c>
      <c r="J403" s="8"/>
    </row>
    <row r="404" ht="14.25" spans="1:10">
      <c r="A404" s="15" t="s">
        <v>700</v>
      </c>
      <c r="B404" s="15"/>
      <c r="C404" s="15"/>
      <c r="D404" s="15"/>
      <c r="E404" s="15"/>
      <c r="F404" s="15"/>
      <c r="G404" s="104" t="s">
        <v>701</v>
      </c>
      <c r="H404" s="16"/>
      <c r="I404" s="16"/>
      <c r="J404" s="16"/>
    </row>
    <row r="405" ht="144" customHeight="1" spans="1:10">
      <c r="A405" s="15" t="s">
        <v>702</v>
      </c>
      <c r="B405" s="105" t="s">
        <v>864</v>
      </c>
      <c r="C405" s="105"/>
      <c r="D405" s="105"/>
      <c r="E405" s="105"/>
      <c r="F405" s="105"/>
      <c r="G405" s="106" t="s">
        <v>865</v>
      </c>
      <c r="H405" s="18"/>
      <c r="I405" s="18"/>
      <c r="J405" s="18"/>
    </row>
    <row r="406" ht="14.25" spans="1:10">
      <c r="A406" s="15" t="s">
        <v>643</v>
      </c>
      <c r="B406" s="15"/>
      <c r="C406" s="15"/>
      <c r="D406" s="19" t="s">
        <v>703</v>
      </c>
      <c r="E406" s="19"/>
      <c r="F406" s="19"/>
      <c r="G406" s="107" t="s">
        <v>704</v>
      </c>
      <c r="H406" s="20"/>
      <c r="I406" s="20"/>
      <c r="J406" s="20"/>
    </row>
    <row r="407" ht="14.25" spans="1:10">
      <c r="A407" s="21" t="s">
        <v>705</v>
      </c>
      <c r="B407" s="5" t="s">
        <v>650</v>
      </c>
      <c r="C407" s="9" t="s">
        <v>706</v>
      </c>
      <c r="D407" s="7" t="s">
        <v>644</v>
      </c>
      <c r="E407" s="4" t="s">
        <v>645</v>
      </c>
      <c r="F407" s="22" t="s">
        <v>646</v>
      </c>
      <c r="G407" s="108" t="s">
        <v>647</v>
      </c>
      <c r="H407" s="24" t="s">
        <v>695</v>
      </c>
      <c r="I407" s="24" t="s">
        <v>697</v>
      </c>
      <c r="J407" s="24" t="s">
        <v>707</v>
      </c>
    </row>
    <row r="408" ht="14.25" spans="1:10">
      <c r="A408" s="21"/>
      <c r="B408" s="109"/>
      <c r="C408" s="8" t="s">
        <v>644</v>
      </c>
      <c r="D408" s="8" t="s">
        <v>652</v>
      </c>
      <c r="E408" s="7"/>
      <c r="F408" s="110" t="s">
        <v>653</v>
      </c>
      <c r="G408" s="104" t="s">
        <v>654</v>
      </c>
      <c r="H408" s="23"/>
      <c r="I408" s="23"/>
      <c r="J408" s="23"/>
    </row>
    <row r="409" ht="26.25" spans="1:10">
      <c r="A409" s="21" t="s">
        <v>708</v>
      </c>
      <c r="B409" s="26" t="s">
        <v>657</v>
      </c>
      <c r="C409" s="6" t="s">
        <v>866</v>
      </c>
      <c r="D409" s="60" t="s">
        <v>671</v>
      </c>
      <c r="E409" s="26">
        <v>200</v>
      </c>
      <c r="F409" s="111" t="s">
        <v>808</v>
      </c>
      <c r="G409" s="112" t="s">
        <v>867</v>
      </c>
      <c r="H409" s="111">
        <v>7</v>
      </c>
      <c r="I409" s="111">
        <v>7</v>
      </c>
      <c r="J409" s="111"/>
    </row>
    <row r="410" ht="14.25" spans="1:10">
      <c r="A410" s="21"/>
      <c r="B410" s="26" t="s">
        <v>657</v>
      </c>
      <c r="C410" s="6" t="s">
        <v>868</v>
      </c>
      <c r="D410" s="60" t="s">
        <v>671</v>
      </c>
      <c r="E410" s="26">
        <v>3</v>
      </c>
      <c r="F410" s="111" t="s">
        <v>869</v>
      </c>
      <c r="G410" s="112" t="s">
        <v>870</v>
      </c>
      <c r="H410" s="111">
        <v>6</v>
      </c>
      <c r="I410" s="111">
        <v>6</v>
      </c>
      <c r="J410" s="111"/>
    </row>
    <row r="411" ht="14.25" spans="1:10">
      <c r="A411" s="21"/>
      <c r="B411" s="26" t="s">
        <v>657</v>
      </c>
      <c r="C411" s="6" t="s">
        <v>871</v>
      </c>
      <c r="D411" s="60" t="s">
        <v>671</v>
      </c>
      <c r="E411" s="26">
        <v>11658</v>
      </c>
      <c r="F411" s="111" t="s">
        <v>808</v>
      </c>
      <c r="G411" s="112" t="s">
        <v>872</v>
      </c>
      <c r="H411" s="111">
        <v>6</v>
      </c>
      <c r="I411" s="111">
        <v>6</v>
      </c>
      <c r="J411" s="111"/>
    </row>
    <row r="412" ht="26.25" spans="1:10">
      <c r="A412" s="21"/>
      <c r="B412" s="26" t="s">
        <v>657</v>
      </c>
      <c r="C412" s="6" t="s">
        <v>873</v>
      </c>
      <c r="D412" s="60" t="s">
        <v>671</v>
      </c>
      <c r="E412" s="26"/>
      <c r="F412" s="111"/>
      <c r="G412" s="113" t="s">
        <v>874</v>
      </c>
      <c r="H412" s="111">
        <v>6</v>
      </c>
      <c r="I412" s="111">
        <v>6</v>
      </c>
      <c r="J412" s="111"/>
    </row>
    <row r="413" ht="48.75" spans="1:10">
      <c r="A413" s="21"/>
      <c r="B413" s="26" t="s">
        <v>657</v>
      </c>
      <c r="C413" s="6" t="s">
        <v>875</v>
      </c>
      <c r="D413" s="60" t="s">
        <v>671</v>
      </c>
      <c r="E413" s="26">
        <v>1800</v>
      </c>
      <c r="F413" s="111" t="s">
        <v>808</v>
      </c>
      <c r="G413" s="112" t="s">
        <v>876</v>
      </c>
      <c r="H413" s="111">
        <v>5</v>
      </c>
      <c r="I413" s="111">
        <v>5</v>
      </c>
      <c r="J413" s="114" t="s">
        <v>877</v>
      </c>
    </row>
    <row r="414" ht="48.75" spans="1:10">
      <c r="A414" s="21"/>
      <c r="B414" s="26" t="s">
        <v>657</v>
      </c>
      <c r="C414" s="6" t="s">
        <v>878</v>
      </c>
      <c r="D414" s="60" t="s">
        <v>671</v>
      </c>
      <c r="E414" s="26">
        <v>3700</v>
      </c>
      <c r="F414" s="111" t="s">
        <v>766</v>
      </c>
      <c r="G414" s="112" t="s">
        <v>879</v>
      </c>
      <c r="H414" s="111">
        <v>3</v>
      </c>
      <c r="I414" s="111">
        <v>3</v>
      </c>
      <c r="J414" s="115" t="s">
        <v>877</v>
      </c>
    </row>
    <row r="415" ht="48.75" spans="1:10">
      <c r="A415" s="21"/>
      <c r="B415" s="26" t="s">
        <v>657</v>
      </c>
      <c r="C415" s="6" t="s">
        <v>880</v>
      </c>
      <c r="D415" s="60" t="s">
        <v>710</v>
      </c>
      <c r="E415" s="26">
        <v>0</v>
      </c>
      <c r="F415" s="111"/>
      <c r="G415" s="112" t="s">
        <v>881</v>
      </c>
      <c r="H415" s="111">
        <v>5</v>
      </c>
      <c r="I415" s="111">
        <v>5</v>
      </c>
      <c r="J415" s="116" t="s">
        <v>882</v>
      </c>
    </row>
    <row r="416" ht="14.25" spans="1:10">
      <c r="A416" s="5"/>
      <c r="B416" s="9" t="s">
        <v>661</v>
      </c>
      <c r="C416" s="6" t="s">
        <v>883</v>
      </c>
      <c r="D416" s="60" t="s">
        <v>710</v>
      </c>
      <c r="E416" s="117">
        <v>1</v>
      </c>
      <c r="F416" s="111"/>
      <c r="G416" s="118">
        <v>1</v>
      </c>
      <c r="H416" s="111">
        <v>6</v>
      </c>
      <c r="I416" s="111">
        <v>6</v>
      </c>
      <c r="J416" s="111"/>
    </row>
    <row r="417" ht="15" spans="1:10">
      <c r="A417" s="5"/>
      <c r="B417" s="7" t="s">
        <v>665</v>
      </c>
      <c r="C417" s="119" t="s">
        <v>884</v>
      </c>
      <c r="D417" s="60" t="s">
        <v>710</v>
      </c>
      <c r="E417" s="120" t="s">
        <v>885</v>
      </c>
      <c r="F417" s="114"/>
      <c r="G417" s="120" t="s">
        <v>885</v>
      </c>
      <c r="H417" s="111">
        <v>3</v>
      </c>
      <c r="I417" s="111">
        <v>3</v>
      </c>
      <c r="J417" s="111"/>
    </row>
    <row r="418" ht="15" spans="1:10">
      <c r="A418" s="5"/>
      <c r="B418" s="7" t="s">
        <v>665</v>
      </c>
      <c r="C418" s="119" t="s">
        <v>886</v>
      </c>
      <c r="D418" s="60" t="s">
        <v>710</v>
      </c>
      <c r="E418" s="120" t="s">
        <v>887</v>
      </c>
      <c r="F418" s="114"/>
      <c r="G418" s="120" t="s">
        <v>887</v>
      </c>
      <c r="H418" s="111">
        <v>3</v>
      </c>
      <c r="I418" s="111">
        <v>3</v>
      </c>
      <c r="J418" s="111"/>
    </row>
    <row r="419" ht="14.25" spans="1:10">
      <c r="A419" s="5"/>
      <c r="B419" s="4" t="s">
        <v>669</v>
      </c>
      <c r="C419" s="6" t="s">
        <v>888</v>
      </c>
      <c r="D419" s="60" t="s">
        <v>710</v>
      </c>
      <c r="E419" s="121">
        <v>11000000</v>
      </c>
      <c r="F419" s="111" t="s">
        <v>672</v>
      </c>
      <c r="G419" s="112" t="s">
        <v>889</v>
      </c>
      <c r="H419" s="111">
        <v>6</v>
      </c>
      <c r="I419" s="111">
        <v>6</v>
      </c>
      <c r="J419" s="111"/>
    </row>
    <row r="420" ht="26.25" spans="1:10">
      <c r="A420" s="5" t="s">
        <v>718</v>
      </c>
      <c r="B420" s="8" t="s">
        <v>719</v>
      </c>
      <c r="C420" s="6"/>
      <c r="D420" s="9"/>
      <c r="E420" s="8"/>
      <c r="F420" s="19"/>
      <c r="G420" s="122"/>
      <c r="H420" s="19"/>
      <c r="I420" s="19"/>
      <c r="J420" s="19"/>
    </row>
    <row r="421" ht="26.25" spans="1:10">
      <c r="A421" s="5"/>
      <c r="B421" s="8" t="s">
        <v>720</v>
      </c>
      <c r="C421" s="6" t="s">
        <v>850</v>
      </c>
      <c r="D421" s="9" t="s">
        <v>671</v>
      </c>
      <c r="E421" s="8">
        <v>409</v>
      </c>
      <c r="F421" s="19" t="s">
        <v>660</v>
      </c>
      <c r="G421" s="122">
        <v>501</v>
      </c>
      <c r="H421" s="19">
        <v>30</v>
      </c>
      <c r="I421" s="19">
        <v>30</v>
      </c>
      <c r="J421" s="19"/>
    </row>
    <row r="422" ht="26.25" spans="1:10">
      <c r="A422" s="5"/>
      <c r="B422" s="8" t="s">
        <v>722</v>
      </c>
      <c r="C422" s="6"/>
      <c r="D422" s="42"/>
      <c r="E422" s="8"/>
      <c r="F422" s="19"/>
      <c r="G422" s="122"/>
      <c r="H422" s="19"/>
      <c r="I422" s="19"/>
      <c r="J422" s="19"/>
    </row>
    <row r="423" ht="26.25" spans="1:10">
      <c r="A423" s="5"/>
      <c r="B423" s="32" t="s">
        <v>723</v>
      </c>
      <c r="C423" s="43"/>
      <c r="D423" s="42"/>
      <c r="E423" s="32"/>
      <c r="F423" s="28"/>
      <c r="G423" s="123"/>
      <c r="H423" s="28"/>
      <c r="I423" s="28"/>
      <c r="J423" s="28"/>
    </row>
    <row r="424" ht="14.25" spans="1:10">
      <c r="A424" s="34" t="s">
        <v>724</v>
      </c>
      <c r="B424" s="35" t="s">
        <v>680</v>
      </c>
      <c r="C424" s="44" t="s">
        <v>890</v>
      </c>
      <c r="D424" s="42"/>
      <c r="E424" s="38">
        <v>0.95</v>
      </c>
      <c r="F424" s="37"/>
      <c r="G424" s="44"/>
      <c r="H424" s="37">
        <v>10</v>
      </c>
      <c r="I424" s="37">
        <v>10</v>
      </c>
      <c r="J424" s="37"/>
    </row>
    <row r="425" ht="26.25" spans="1:10">
      <c r="A425" s="34"/>
      <c r="B425" s="37" t="s">
        <v>682</v>
      </c>
      <c r="C425" s="44"/>
      <c r="D425" s="124" t="s">
        <v>671</v>
      </c>
      <c r="E425" s="37"/>
      <c r="F425" s="37"/>
      <c r="G425" s="44"/>
      <c r="H425" s="37"/>
      <c r="I425" s="37"/>
      <c r="J425" s="37"/>
    </row>
    <row r="426" ht="14.25" spans="1:10">
      <c r="A426" s="5" t="s">
        <v>726</v>
      </c>
      <c r="B426" s="5"/>
      <c r="C426" s="39"/>
      <c r="D426" s="39"/>
      <c r="E426" s="39"/>
      <c r="F426" s="39"/>
      <c r="G426" s="125"/>
      <c r="H426" s="39"/>
      <c r="I426" s="39"/>
      <c r="J426" s="39"/>
    </row>
    <row r="427" ht="14.25" spans="1:10">
      <c r="A427" s="5" t="s">
        <v>727</v>
      </c>
      <c r="B427" s="8">
        <v>100</v>
      </c>
      <c r="C427" s="8"/>
      <c r="D427" s="8"/>
      <c r="E427" s="8"/>
      <c r="F427" s="8"/>
      <c r="G427" s="6"/>
      <c r="H427" s="8"/>
      <c r="I427" s="4">
        <v>96</v>
      </c>
      <c r="J427" s="40" t="s">
        <v>728</v>
      </c>
    </row>
    <row r="428" spans="1:10">
      <c r="A428" s="41" t="s">
        <v>729</v>
      </c>
      <c r="B428" s="41"/>
      <c r="C428" s="41"/>
      <c r="D428" s="41"/>
      <c r="E428" s="41"/>
      <c r="F428" s="41"/>
      <c r="G428" s="41"/>
      <c r="H428" s="41"/>
      <c r="I428" s="41"/>
      <c r="J428" s="41"/>
    </row>
    <row r="429" spans="1:10">
      <c r="A429" s="41" t="s">
        <v>730</v>
      </c>
      <c r="B429" s="41"/>
      <c r="C429" s="41"/>
      <c r="D429" s="41"/>
      <c r="E429" s="41"/>
      <c r="F429" s="41"/>
      <c r="G429" s="41"/>
      <c r="H429" s="41"/>
      <c r="I429" s="41"/>
      <c r="J429" s="41"/>
    </row>
    <row r="430" spans="1:10">
      <c r="A430" s="41" t="s">
        <v>731</v>
      </c>
      <c r="B430" s="41"/>
      <c r="C430" s="41"/>
      <c r="D430" s="41"/>
      <c r="E430" s="41"/>
      <c r="F430" s="41"/>
      <c r="G430" s="41"/>
      <c r="H430" s="41"/>
      <c r="I430" s="41"/>
      <c r="J430" s="41"/>
    </row>
    <row r="431" spans="1:10">
      <c r="A431" s="41" t="s">
        <v>732</v>
      </c>
      <c r="B431" s="41"/>
      <c r="C431" s="41"/>
      <c r="D431" s="41"/>
      <c r="E431" s="41"/>
      <c r="F431" s="41"/>
      <c r="G431" s="41"/>
      <c r="H431" s="41"/>
      <c r="I431" s="41"/>
      <c r="J431" s="41"/>
    </row>
    <row r="432" spans="1:10">
      <c r="A432" s="41" t="s">
        <v>733</v>
      </c>
      <c r="B432" s="41"/>
      <c r="C432" s="41"/>
      <c r="D432" s="41"/>
      <c r="E432" s="41"/>
      <c r="F432" s="41"/>
      <c r="G432" s="41"/>
      <c r="H432" s="41"/>
      <c r="I432" s="41"/>
      <c r="J432" s="41"/>
    </row>
    <row r="433" ht="24" spans="1:10">
      <c r="A433" s="126" t="s">
        <v>686</v>
      </c>
      <c r="B433" s="126"/>
      <c r="C433" s="126"/>
      <c r="D433" s="126"/>
      <c r="E433" s="126"/>
      <c r="F433" s="126"/>
      <c r="G433" s="126"/>
      <c r="H433" s="126"/>
      <c r="I433" s="126"/>
      <c r="J433" s="126"/>
    </row>
    <row r="434" ht="24.75" spans="1:10">
      <c r="A434" s="126"/>
      <c r="B434" s="126"/>
      <c r="C434" s="126"/>
      <c r="D434" s="126"/>
      <c r="E434" s="126"/>
      <c r="F434" s="126"/>
      <c r="G434" s="126"/>
      <c r="H434" s="126"/>
      <c r="I434" s="126"/>
      <c r="J434" s="126"/>
    </row>
    <row r="435" ht="14.25" spans="1:10">
      <c r="A435" s="127" t="s">
        <v>687</v>
      </c>
      <c r="B435" s="128" t="s">
        <v>891</v>
      </c>
      <c r="C435" s="128"/>
      <c r="D435" s="128"/>
      <c r="E435" s="128"/>
      <c r="F435" s="128"/>
      <c r="G435" s="128"/>
      <c r="H435" s="128"/>
      <c r="I435" s="128"/>
      <c r="J435" s="128"/>
    </row>
    <row r="436" ht="14.25" spans="1:10">
      <c r="A436" s="129" t="s">
        <v>689</v>
      </c>
      <c r="B436" s="130" t="s">
        <v>892</v>
      </c>
      <c r="C436" s="130"/>
      <c r="D436" s="130"/>
      <c r="E436" s="131" t="s">
        <v>691</v>
      </c>
      <c r="F436" s="128" t="s">
        <v>893</v>
      </c>
      <c r="G436" s="128"/>
      <c r="H436" s="128"/>
      <c r="I436" s="128"/>
      <c r="J436" s="128"/>
    </row>
    <row r="437" ht="14.25" spans="1:10">
      <c r="A437" s="129"/>
      <c r="B437" s="130"/>
      <c r="C437" s="130"/>
      <c r="D437" s="130"/>
      <c r="E437" s="132" t="s">
        <v>653</v>
      </c>
      <c r="F437" s="128"/>
      <c r="G437" s="128"/>
      <c r="H437" s="128"/>
      <c r="I437" s="128"/>
      <c r="J437" s="128"/>
    </row>
    <row r="438" ht="14.25" spans="1:10">
      <c r="A438" s="129" t="s">
        <v>693</v>
      </c>
      <c r="B438" s="132"/>
      <c r="C438" s="133" t="s">
        <v>623</v>
      </c>
      <c r="D438" s="133" t="s">
        <v>694</v>
      </c>
      <c r="E438" s="131" t="s">
        <v>694</v>
      </c>
      <c r="F438" s="128" t="s">
        <v>695</v>
      </c>
      <c r="G438" s="128"/>
      <c r="H438" s="128" t="s">
        <v>696</v>
      </c>
      <c r="I438" s="128" t="s">
        <v>697</v>
      </c>
      <c r="J438" s="128"/>
    </row>
    <row r="439" ht="14.25" spans="1:10">
      <c r="A439" s="129"/>
      <c r="B439" s="132"/>
      <c r="C439" s="132" t="s">
        <v>538</v>
      </c>
      <c r="D439" s="132" t="s">
        <v>538</v>
      </c>
      <c r="E439" s="132" t="s">
        <v>698</v>
      </c>
      <c r="F439" s="128"/>
      <c r="G439" s="128"/>
      <c r="H439" s="128"/>
      <c r="I439" s="128"/>
      <c r="J439" s="128"/>
    </row>
    <row r="440" ht="26.25" spans="1:10">
      <c r="A440" s="129"/>
      <c r="B440" s="132" t="s">
        <v>633</v>
      </c>
      <c r="C440" s="134">
        <v>8141600</v>
      </c>
      <c r="D440" s="134">
        <v>8141600</v>
      </c>
      <c r="E440" s="134">
        <v>8141600</v>
      </c>
      <c r="F440" s="132">
        <v>10</v>
      </c>
      <c r="G440" s="132"/>
      <c r="H440" s="135">
        <v>1</v>
      </c>
      <c r="I440" s="132">
        <v>10</v>
      </c>
      <c r="J440" s="132"/>
    </row>
    <row r="441" ht="14.25" spans="1:10">
      <c r="A441" s="129"/>
      <c r="B441" s="136" t="s">
        <v>635</v>
      </c>
      <c r="C441" s="134">
        <v>8141600</v>
      </c>
      <c r="D441" s="134">
        <v>8141600</v>
      </c>
      <c r="E441" s="134">
        <v>8141600</v>
      </c>
      <c r="F441" s="132" t="s">
        <v>543</v>
      </c>
      <c r="G441" s="132"/>
      <c r="H441" s="135">
        <v>1</v>
      </c>
      <c r="I441" s="132" t="s">
        <v>543</v>
      </c>
      <c r="J441" s="132"/>
    </row>
    <row r="442" ht="26.25" spans="1:10">
      <c r="A442" s="129"/>
      <c r="B442" s="137" t="s">
        <v>636</v>
      </c>
      <c r="C442" s="134"/>
      <c r="D442" s="134"/>
      <c r="E442" s="134"/>
      <c r="F442" s="132"/>
      <c r="G442" s="132"/>
      <c r="H442" s="132"/>
      <c r="I442" s="132"/>
      <c r="J442" s="132"/>
    </row>
    <row r="443" ht="26.25" spans="1:10">
      <c r="A443" s="129"/>
      <c r="B443" s="137" t="s">
        <v>637</v>
      </c>
      <c r="C443" s="137"/>
      <c r="D443" s="137"/>
      <c r="E443" s="137"/>
      <c r="F443" s="132" t="s">
        <v>543</v>
      </c>
      <c r="G443" s="132"/>
      <c r="H443" s="132" t="s">
        <v>543</v>
      </c>
      <c r="I443" s="132" t="s">
        <v>543</v>
      </c>
      <c r="J443" s="132"/>
    </row>
    <row r="444" ht="26.25" spans="1:10">
      <c r="A444" s="129"/>
      <c r="B444" s="137" t="s">
        <v>699</v>
      </c>
      <c r="C444" s="132"/>
      <c r="D444" s="132"/>
      <c r="E444" s="138"/>
      <c r="F444" s="132" t="s">
        <v>543</v>
      </c>
      <c r="G444" s="132"/>
      <c r="H444" s="132" t="s">
        <v>543</v>
      </c>
      <c r="I444" s="132" t="s">
        <v>543</v>
      </c>
      <c r="J444" s="132"/>
    </row>
    <row r="445" ht="14.25" spans="1:10">
      <c r="A445" s="15" t="s">
        <v>700</v>
      </c>
      <c r="B445" s="15"/>
      <c r="C445" s="15"/>
      <c r="D445" s="15"/>
      <c r="E445" s="15"/>
      <c r="F445" s="15"/>
      <c r="G445" s="16" t="s">
        <v>701</v>
      </c>
      <c r="H445" s="16"/>
      <c r="I445" s="16"/>
      <c r="J445" s="16"/>
    </row>
    <row r="446" ht="91" customHeight="1" spans="1:10">
      <c r="A446" s="15" t="s">
        <v>702</v>
      </c>
      <c r="B446" s="105" t="s">
        <v>894</v>
      </c>
      <c r="C446" s="105"/>
      <c r="D446" s="105"/>
      <c r="E446" s="105"/>
      <c r="F446" s="105"/>
      <c r="G446" s="18" t="s">
        <v>894</v>
      </c>
      <c r="H446" s="18"/>
      <c r="I446" s="18"/>
      <c r="J446" s="18"/>
    </row>
    <row r="447" ht="14.25" spans="1:10">
      <c r="A447" s="15" t="s">
        <v>643</v>
      </c>
      <c r="B447" s="15"/>
      <c r="C447" s="15"/>
      <c r="D447" s="19" t="s">
        <v>703</v>
      </c>
      <c r="E447" s="19"/>
      <c r="F447" s="19"/>
      <c r="G447" s="20" t="s">
        <v>704</v>
      </c>
      <c r="H447" s="20"/>
      <c r="I447" s="20"/>
      <c r="J447" s="20"/>
    </row>
    <row r="448" ht="14.25" spans="1:10">
      <c r="A448" s="139" t="s">
        <v>705</v>
      </c>
      <c r="B448" s="129" t="s">
        <v>650</v>
      </c>
      <c r="C448" s="133" t="s">
        <v>706</v>
      </c>
      <c r="D448" s="131" t="s">
        <v>644</v>
      </c>
      <c r="E448" s="128" t="s">
        <v>645</v>
      </c>
      <c r="F448" s="22" t="s">
        <v>646</v>
      </c>
      <c r="G448" s="23" t="s">
        <v>647</v>
      </c>
      <c r="H448" s="24" t="s">
        <v>695</v>
      </c>
      <c r="I448" s="24" t="s">
        <v>697</v>
      </c>
      <c r="J448" s="24" t="s">
        <v>707</v>
      </c>
    </row>
    <row r="449" ht="14.25" spans="1:10">
      <c r="A449" s="139"/>
      <c r="B449" s="129"/>
      <c r="C449" s="132" t="s">
        <v>644</v>
      </c>
      <c r="D449" s="133" t="s">
        <v>652</v>
      </c>
      <c r="E449" s="128"/>
      <c r="F449" s="27" t="s">
        <v>653</v>
      </c>
      <c r="G449" s="28" t="s">
        <v>654</v>
      </c>
      <c r="H449" s="24"/>
      <c r="I449" s="24"/>
      <c r="J449" s="24"/>
    </row>
    <row r="450" ht="24.75" spans="1:10">
      <c r="A450" s="140" t="s">
        <v>708</v>
      </c>
      <c r="B450" s="133" t="s">
        <v>657</v>
      </c>
      <c r="C450" s="141" t="s">
        <v>895</v>
      </c>
      <c r="D450" s="142" t="s">
        <v>671</v>
      </c>
      <c r="E450" s="143">
        <v>240</v>
      </c>
      <c r="F450" s="144" t="s">
        <v>808</v>
      </c>
      <c r="G450" s="145">
        <v>1636.47</v>
      </c>
      <c r="H450" s="145">
        <v>6</v>
      </c>
      <c r="I450" s="145">
        <v>6</v>
      </c>
      <c r="J450" s="146" t="s">
        <v>806</v>
      </c>
    </row>
    <row r="451" ht="24.75" spans="1:10">
      <c r="A451" s="140"/>
      <c r="B451" s="133"/>
      <c r="C451" s="141" t="s">
        <v>896</v>
      </c>
      <c r="D451" s="142" t="s">
        <v>671</v>
      </c>
      <c r="E451" s="143">
        <v>3660</v>
      </c>
      <c r="F451" s="144" t="s">
        <v>808</v>
      </c>
      <c r="G451" s="145">
        <v>836.1</v>
      </c>
      <c r="H451" s="145">
        <v>6</v>
      </c>
      <c r="I451" s="145">
        <v>1.37</v>
      </c>
      <c r="J451" s="146" t="s">
        <v>897</v>
      </c>
    </row>
    <row r="452" ht="14.25" spans="1:10">
      <c r="A452" s="140"/>
      <c r="B452" s="133"/>
      <c r="C452" s="141" t="s">
        <v>898</v>
      </c>
      <c r="D452" s="142" t="s">
        <v>671</v>
      </c>
      <c r="E452" s="143">
        <v>450</v>
      </c>
      <c r="F452" s="144" t="s">
        <v>808</v>
      </c>
      <c r="G452" s="145">
        <v>1036.71</v>
      </c>
      <c r="H452" s="145">
        <v>6</v>
      </c>
      <c r="I452" s="145">
        <v>6</v>
      </c>
      <c r="J452" s="146" t="s">
        <v>806</v>
      </c>
    </row>
    <row r="453" ht="14.25" spans="1:10">
      <c r="A453" s="140"/>
      <c r="B453" s="133"/>
      <c r="C453" s="141" t="s">
        <v>899</v>
      </c>
      <c r="D453" s="142" t="s">
        <v>671</v>
      </c>
      <c r="E453" s="143">
        <v>800</v>
      </c>
      <c r="F453" s="144" t="s">
        <v>808</v>
      </c>
      <c r="G453" s="145">
        <v>6042.07</v>
      </c>
      <c r="H453" s="145">
        <v>6</v>
      </c>
      <c r="I453" s="145">
        <v>6</v>
      </c>
      <c r="J453" s="146" t="s">
        <v>806</v>
      </c>
    </row>
    <row r="454" ht="24.75" spans="1:10">
      <c r="A454" s="140"/>
      <c r="B454" s="133"/>
      <c r="C454" s="141" t="s">
        <v>900</v>
      </c>
      <c r="D454" s="142" t="s">
        <v>671</v>
      </c>
      <c r="E454" s="143">
        <v>3800</v>
      </c>
      <c r="F454" s="147" t="s">
        <v>808</v>
      </c>
      <c r="G454" s="145">
        <v>2936.6</v>
      </c>
      <c r="H454" s="145">
        <v>6</v>
      </c>
      <c r="I454" s="145">
        <v>4.6</v>
      </c>
      <c r="J454" s="147" t="s">
        <v>897</v>
      </c>
    </row>
    <row r="455" ht="14.25" spans="1:10">
      <c r="A455" s="140"/>
      <c r="B455" s="131" t="s">
        <v>661</v>
      </c>
      <c r="C455" s="141" t="s">
        <v>883</v>
      </c>
      <c r="D455" s="142" t="s">
        <v>710</v>
      </c>
      <c r="E455" s="148">
        <v>1</v>
      </c>
      <c r="F455" s="149" t="s">
        <v>664</v>
      </c>
      <c r="G455" s="150">
        <v>1</v>
      </c>
      <c r="H455" s="145">
        <v>5</v>
      </c>
      <c r="I455" s="145">
        <v>5</v>
      </c>
      <c r="J455" s="146" t="s">
        <v>806</v>
      </c>
    </row>
    <row r="456" ht="14.25" spans="1:10">
      <c r="A456" s="140"/>
      <c r="B456" s="131" t="s">
        <v>665</v>
      </c>
      <c r="C456" s="141" t="s">
        <v>901</v>
      </c>
      <c r="D456" s="142" t="s">
        <v>710</v>
      </c>
      <c r="E456" s="148">
        <v>1</v>
      </c>
      <c r="F456" s="149" t="s">
        <v>664</v>
      </c>
      <c r="G456" s="150">
        <v>1</v>
      </c>
      <c r="H456" s="145">
        <v>5</v>
      </c>
      <c r="I456" s="145">
        <v>5</v>
      </c>
      <c r="J456" s="146" t="s">
        <v>806</v>
      </c>
    </row>
    <row r="457" ht="14.25" spans="1:10">
      <c r="A457" s="139"/>
      <c r="B457" s="128" t="s">
        <v>669</v>
      </c>
      <c r="C457" s="141" t="s">
        <v>827</v>
      </c>
      <c r="D457" s="142" t="s">
        <v>676</v>
      </c>
      <c r="E457" s="151" t="s">
        <v>902</v>
      </c>
      <c r="F457" s="147" t="s">
        <v>672</v>
      </c>
      <c r="G457" s="152" t="s">
        <v>902</v>
      </c>
      <c r="H457" s="145">
        <v>10</v>
      </c>
      <c r="I457" s="145">
        <v>10</v>
      </c>
      <c r="J457" s="146" t="s">
        <v>806</v>
      </c>
    </row>
    <row r="458" ht="14.25" spans="1:10">
      <c r="A458" s="140" t="s">
        <v>718</v>
      </c>
      <c r="B458" s="133" t="s">
        <v>719</v>
      </c>
      <c r="C458" s="141" t="s">
        <v>903</v>
      </c>
      <c r="D458" s="142" t="s">
        <v>671</v>
      </c>
      <c r="E458" s="143">
        <v>30</v>
      </c>
      <c r="F458" s="147" t="s">
        <v>660</v>
      </c>
      <c r="G458" s="145">
        <v>45</v>
      </c>
      <c r="H458" s="145">
        <v>6</v>
      </c>
      <c r="I458" s="145">
        <v>6</v>
      </c>
      <c r="J458" s="146" t="s">
        <v>806</v>
      </c>
    </row>
    <row r="459" ht="14.25" spans="1:10">
      <c r="A459" s="140"/>
      <c r="B459" s="132"/>
      <c r="C459" s="141" t="s">
        <v>904</v>
      </c>
      <c r="D459" s="142" t="s">
        <v>671</v>
      </c>
      <c r="E459" s="153">
        <v>60</v>
      </c>
      <c r="F459" s="147" t="s">
        <v>831</v>
      </c>
      <c r="G459" s="154">
        <v>70</v>
      </c>
      <c r="H459" s="145">
        <v>6</v>
      </c>
      <c r="I459" s="145">
        <v>6</v>
      </c>
      <c r="J459" s="146" t="s">
        <v>806</v>
      </c>
    </row>
    <row r="460" ht="26.25" spans="1:10">
      <c r="A460" s="140"/>
      <c r="B460" s="132" t="s">
        <v>720</v>
      </c>
      <c r="C460" s="141" t="s">
        <v>905</v>
      </c>
      <c r="D460" s="142" t="s">
        <v>671</v>
      </c>
      <c r="E460" s="155">
        <v>300</v>
      </c>
      <c r="F460" s="147" t="s">
        <v>660</v>
      </c>
      <c r="G460" s="147">
        <v>500</v>
      </c>
      <c r="H460" s="145">
        <v>6</v>
      </c>
      <c r="I460" s="145">
        <v>6</v>
      </c>
      <c r="J460" s="146" t="s">
        <v>806</v>
      </c>
    </row>
    <row r="461" ht="26.25" spans="1:10">
      <c r="A461" s="140"/>
      <c r="B461" s="132" t="s">
        <v>722</v>
      </c>
      <c r="C461" s="141" t="s">
        <v>906</v>
      </c>
      <c r="D461" s="142" t="s">
        <v>671</v>
      </c>
      <c r="E461" s="153">
        <v>20000</v>
      </c>
      <c r="F461" s="147" t="s">
        <v>907</v>
      </c>
      <c r="G461" s="147">
        <v>21000</v>
      </c>
      <c r="H461" s="145">
        <v>6</v>
      </c>
      <c r="I461" s="145">
        <v>6</v>
      </c>
      <c r="J461" s="146" t="s">
        <v>806</v>
      </c>
    </row>
    <row r="462" ht="26.25" spans="1:10">
      <c r="A462" s="139"/>
      <c r="B462" s="156" t="s">
        <v>723</v>
      </c>
      <c r="C462" s="141" t="s">
        <v>908</v>
      </c>
      <c r="D462" s="142" t="s">
        <v>671</v>
      </c>
      <c r="E462" s="157">
        <v>20</v>
      </c>
      <c r="F462" s="146" t="s">
        <v>668</v>
      </c>
      <c r="G462" s="157">
        <v>20</v>
      </c>
      <c r="H462" s="145">
        <v>6</v>
      </c>
      <c r="I462" s="145">
        <v>6</v>
      </c>
      <c r="J462" s="146" t="s">
        <v>806</v>
      </c>
    </row>
    <row r="463" ht="14.25" spans="1:10">
      <c r="A463" s="158" t="s">
        <v>724</v>
      </c>
      <c r="B463" s="159" t="s">
        <v>680</v>
      </c>
      <c r="C463" s="160" t="s">
        <v>802</v>
      </c>
      <c r="D463" s="161" t="s">
        <v>671</v>
      </c>
      <c r="E463" s="162">
        <v>90</v>
      </c>
      <c r="F463" s="162" t="s">
        <v>664</v>
      </c>
      <c r="G463" s="162">
        <v>92</v>
      </c>
      <c r="H463" s="163">
        <v>10</v>
      </c>
      <c r="I463" s="163">
        <v>10</v>
      </c>
      <c r="J463" s="16" t="s">
        <v>806</v>
      </c>
    </row>
    <row r="464" ht="26.25" spans="1:10">
      <c r="A464" s="158"/>
      <c r="B464" s="162" t="s">
        <v>682</v>
      </c>
      <c r="C464" s="160"/>
      <c r="D464" s="164"/>
      <c r="E464" s="162"/>
      <c r="F464" s="162"/>
      <c r="G464" s="162"/>
      <c r="H464" s="165"/>
      <c r="I464" s="165"/>
      <c r="J464" s="28"/>
    </row>
    <row r="465" ht="14.25" spans="1:10">
      <c r="A465" s="129" t="s">
        <v>726</v>
      </c>
      <c r="B465" s="129"/>
      <c r="C465" s="166" t="s">
        <v>617</v>
      </c>
      <c r="D465" s="166"/>
      <c r="E465" s="166"/>
      <c r="F465" s="166"/>
      <c r="G465" s="166"/>
      <c r="H465" s="166"/>
      <c r="I465" s="166"/>
      <c r="J465" s="166"/>
    </row>
    <row r="466" ht="14.25" spans="1:10">
      <c r="A466" s="129" t="s">
        <v>727</v>
      </c>
      <c r="B466" s="132">
        <v>100</v>
      </c>
      <c r="C466" s="132"/>
      <c r="D466" s="132"/>
      <c r="E466" s="132"/>
      <c r="F466" s="132"/>
      <c r="G466" s="132"/>
      <c r="H466" s="132"/>
      <c r="I466" s="128">
        <v>93.97</v>
      </c>
      <c r="J466" s="167" t="s">
        <v>728</v>
      </c>
    </row>
    <row r="467" spans="1:10">
      <c r="A467" s="168" t="s">
        <v>729</v>
      </c>
      <c r="B467" s="168"/>
      <c r="C467" s="168"/>
      <c r="D467" s="168"/>
      <c r="E467" s="168"/>
      <c r="F467" s="168"/>
      <c r="G467" s="168"/>
      <c r="H467" s="168"/>
      <c r="I467" s="168"/>
      <c r="J467" s="168"/>
    </row>
    <row r="468" spans="1:10">
      <c r="A468" s="168" t="s">
        <v>730</v>
      </c>
      <c r="B468" s="168"/>
      <c r="C468" s="168"/>
      <c r="D468" s="168"/>
      <c r="E468" s="168"/>
      <c r="F468" s="168"/>
      <c r="G468" s="168"/>
      <c r="H468" s="168"/>
      <c r="I468" s="168"/>
      <c r="J468" s="168"/>
    </row>
    <row r="469" spans="1:10">
      <c r="A469" s="168" t="s">
        <v>731</v>
      </c>
      <c r="B469" s="168"/>
      <c r="C469" s="168"/>
      <c r="D469" s="168"/>
      <c r="E469" s="168"/>
      <c r="F469" s="168"/>
      <c r="G469" s="168"/>
      <c r="H469" s="168"/>
      <c r="I469" s="168"/>
      <c r="J469" s="168"/>
    </row>
    <row r="470" spans="1:10">
      <c r="A470" s="168" t="s">
        <v>732</v>
      </c>
      <c r="B470" s="168"/>
      <c r="C470" s="168"/>
      <c r="D470" s="168"/>
      <c r="E470" s="168"/>
      <c r="F470" s="168"/>
      <c r="G470" s="168"/>
      <c r="H470" s="168"/>
      <c r="I470" s="168"/>
      <c r="J470" s="168"/>
    </row>
    <row r="471" spans="1:10">
      <c r="A471" s="168" t="s">
        <v>733</v>
      </c>
      <c r="B471" s="168"/>
      <c r="C471" s="168"/>
      <c r="D471" s="168"/>
      <c r="E471" s="168"/>
      <c r="F471" s="168"/>
      <c r="G471" s="168"/>
      <c r="H471" s="168"/>
      <c r="I471" s="168"/>
      <c r="J471" s="168"/>
    </row>
    <row r="472" ht="24" spans="1:10">
      <c r="A472" s="126" t="s">
        <v>686</v>
      </c>
      <c r="B472" s="126"/>
      <c r="C472" s="126"/>
      <c r="D472" s="126"/>
      <c r="E472" s="126"/>
      <c r="F472" s="126"/>
      <c r="G472" s="126"/>
      <c r="H472" s="126"/>
      <c r="I472" s="126"/>
      <c r="J472" s="126"/>
    </row>
    <row r="473" ht="24.75" spans="1:10">
      <c r="A473" s="126"/>
      <c r="B473" s="126"/>
      <c r="C473" s="126"/>
      <c r="D473" s="126"/>
      <c r="E473" s="126"/>
      <c r="F473" s="126"/>
      <c r="G473" s="126"/>
      <c r="H473" s="126"/>
      <c r="I473" s="126"/>
      <c r="J473" s="126"/>
    </row>
    <row r="474" ht="14.25" spans="1:10">
      <c r="A474" s="127" t="s">
        <v>687</v>
      </c>
      <c r="B474" s="128" t="s">
        <v>909</v>
      </c>
      <c r="C474" s="128"/>
      <c r="D474" s="128"/>
      <c r="E474" s="128"/>
      <c r="F474" s="128"/>
      <c r="G474" s="128"/>
      <c r="H474" s="128"/>
      <c r="I474" s="128"/>
      <c r="J474" s="128"/>
    </row>
    <row r="475" ht="14.25" spans="1:10">
      <c r="A475" s="129" t="s">
        <v>689</v>
      </c>
      <c r="B475" s="130" t="s">
        <v>892</v>
      </c>
      <c r="C475" s="130"/>
      <c r="D475" s="130"/>
      <c r="E475" s="131" t="s">
        <v>691</v>
      </c>
      <c r="F475" s="128" t="s">
        <v>893</v>
      </c>
      <c r="G475" s="128"/>
      <c r="H475" s="128"/>
      <c r="I475" s="128"/>
      <c r="J475" s="128"/>
    </row>
    <row r="476" ht="14.25" spans="1:10">
      <c r="A476" s="129"/>
      <c r="B476" s="130"/>
      <c r="C476" s="130"/>
      <c r="D476" s="130"/>
      <c r="E476" s="132" t="s">
        <v>653</v>
      </c>
      <c r="F476" s="128"/>
      <c r="G476" s="128"/>
      <c r="H476" s="128"/>
      <c r="I476" s="128"/>
      <c r="J476" s="128"/>
    </row>
    <row r="477" ht="14.25" spans="1:10">
      <c r="A477" s="129" t="s">
        <v>693</v>
      </c>
      <c r="B477" s="132"/>
      <c r="C477" s="133" t="s">
        <v>623</v>
      </c>
      <c r="D477" s="133" t="s">
        <v>694</v>
      </c>
      <c r="E477" s="131" t="s">
        <v>694</v>
      </c>
      <c r="F477" s="128" t="s">
        <v>695</v>
      </c>
      <c r="G477" s="128"/>
      <c r="H477" s="128" t="s">
        <v>696</v>
      </c>
      <c r="I477" s="128" t="s">
        <v>697</v>
      </c>
      <c r="J477" s="128"/>
    </row>
    <row r="478" ht="14.25" spans="1:10">
      <c r="A478" s="129"/>
      <c r="B478" s="132"/>
      <c r="C478" s="132" t="s">
        <v>538</v>
      </c>
      <c r="D478" s="132" t="s">
        <v>538</v>
      </c>
      <c r="E478" s="132" t="s">
        <v>698</v>
      </c>
      <c r="F478" s="128"/>
      <c r="G478" s="128"/>
      <c r="H478" s="128"/>
      <c r="I478" s="128"/>
      <c r="J478" s="128"/>
    </row>
    <row r="479" ht="26.25" spans="1:10">
      <c r="A479" s="129"/>
      <c r="B479" s="132" t="s">
        <v>633</v>
      </c>
      <c r="C479" s="134">
        <v>3900000</v>
      </c>
      <c r="D479" s="134">
        <v>3744000</v>
      </c>
      <c r="E479" s="134">
        <v>3744000</v>
      </c>
      <c r="F479" s="132">
        <v>10</v>
      </c>
      <c r="G479" s="132"/>
      <c r="H479" s="135">
        <v>1</v>
      </c>
      <c r="I479" s="132">
        <v>9.6</v>
      </c>
      <c r="J479" s="132"/>
    </row>
    <row r="480" ht="14.25" spans="1:10">
      <c r="A480" s="129"/>
      <c r="B480" s="136" t="s">
        <v>635</v>
      </c>
      <c r="C480" s="134">
        <v>3900000</v>
      </c>
      <c r="D480" s="134">
        <v>3744000</v>
      </c>
      <c r="E480" s="134">
        <v>3744000</v>
      </c>
      <c r="F480" s="132" t="s">
        <v>543</v>
      </c>
      <c r="G480" s="132"/>
      <c r="H480" s="135">
        <v>1</v>
      </c>
      <c r="I480" s="132" t="s">
        <v>543</v>
      </c>
      <c r="J480" s="132"/>
    </row>
    <row r="481" ht="26.25" spans="1:10">
      <c r="A481" s="129"/>
      <c r="B481" s="137" t="s">
        <v>636</v>
      </c>
      <c r="C481" s="134"/>
      <c r="D481" s="134"/>
      <c r="E481" s="134"/>
      <c r="F481" s="132"/>
      <c r="G481" s="132"/>
      <c r="H481" s="132"/>
      <c r="I481" s="132"/>
      <c r="J481" s="132"/>
    </row>
    <row r="482" ht="26.25" spans="1:10">
      <c r="A482" s="129"/>
      <c r="B482" s="137" t="s">
        <v>637</v>
      </c>
      <c r="C482" s="137"/>
      <c r="D482" s="137"/>
      <c r="E482" s="137"/>
      <c r="F482" s="132" t="s">
        <v>543</v>
      </c>
      <c r="G482" s="132"/>
      <c r="H482" s="132" t="s">
        <v>543</v>
      </c>
      <c r="I482" s="132" t="s">
        <v>543</v>
      </c>
      <c r="J482" s="132"/>
    </row>
    <row r="483" ht="26.25" spans="1:10">
      <c r="A483" s="129"/>
      <c r="B483" s="137" t="s">
        <v>699</v>
      </c>
      <c r="C483" s="132"/>
      <c r="D483" s="132"/>
      <c r="E483" s="138"/>
      <c r="F483" s="132" t="s">
        <v>543</v>
      </c>
      <c r="G483" s="132"/>
      <c r="H483" s="132" t="s">
        <v>543</v>
      </c>
      <c r="I483" s="132" t="s">
        <v>543</v>
      </c>
      <c r="J483" s="132"/>
    </row>
    <row r="484" ht="14.25" spans="1:10">
      <c r="A484" s="15" t="s">
        <v>700</v>
      </c>
      <c r="B484" s="15"/>
      <c r="C484" s="15"/>
      <c r="D484" s="15"/>
      <c r="E484" s="15"/>
      <c r="F484" s="15"/>
      <c r="G484" s="16" t="s">
        <v>701</v>
      </c>
      <c r="H484" s="16"/>
      <c r="I484" s="16"/>
      <c r="J484" s="16"/>
    </row>
    <row r="485" ht="51" customHeight="1" spans="1:10">
      <c r="A485" s="15" t="s">
        <v>702</v>
      </c>
      <c r="B485" s="105" t="s">
        <v>910</v>
      </c>
      <c r="C485" s="105"/>
      <c r="D485" s="105"/>
      <c r="E485" s="105"/>
      <c r="F485" s="105"/>
      <c r="G485" s="106" t="s">
        <v>911</v>
      </c>
      <c r="H485" s="106"/>
      <c r="I485" s="106"/>
      <c r="J485" s="106"/>
    </row>
    <row r="486" ht="14.25" spans="1:10">
      <c r="A486" s="15" t="s">
        <v>643</v>
      </c>
      <c r="B486" s="15"/>
      <c r="C486" s="15"/>
      <c r="D486" s="19" t="s">
        <v>703</v>
      </c>
      <c r="E486" s="19"/>
      <c r="F486" s="19"/>
      <c r="G486" s="20" t="s">
        <v>704</v>
      </c>
      <c r="H486" s="20"/>
      <c r="I486" s="20"/>
      <c r="J486" s="20"/>
    </row>
    <row r="487" ht="14.25" spans="1:10">
      <c r="A487" s="139" t="s">
        <v>705</v>
      </c>
      <c r="B487" s="129" t="s">
        <v>650</v>
      </c>
      <c r="C487" s="133" t="s">
        <v>706</v>
      </c>
      <c r="D487" s="131" t="s">
        <v>644</v>
      </c>
      <c r="E487" s="128" t="s">
        <v>645</v>
      </c>
      <c r="F487" s="22" t="s">
        <v>646</v>
      </c>
      <c r="G487" s="23" t="s">
        <v>647</v>
      </c>
      <c r="H487" s="24" t="s">
        <v>695</v>
      </c>
      <c r="I487" s="24" t="s">
        <v>697</v>
      </c>
      <c r="J487" s="24" t="s">
        <v>707</v>
      </c>
    </row>
    <row r="488" ht="14.25" spans="1:10">
      <c r="A488" s="139"/>
      <c r="B488" s="129"/>
      <c r="C488" s="132" t="s">
        <v>644</v>
      </c>
      <c r="D488" s="133" t="s">
        <v>652</v>
      </c>
      <c r="E488" s="128"/>
      <c r="F488" s="27" t="s">
        <v>653</v>
      </c>
      <c r="G488" s="28" t="s">
        <v>654</v>
      </c>
      <c r="H488" s="24"/>
      <c r="I488" s="24"/>
      <c r="J488" s="24"/>
    </row>
    <row r="489" ht="14.25" spans="1:10">
      <c r="A489" s="140" t="s">
        <v>708</v>
      </c>
      <c r="B489" s="133" t="s">
        <v>657</v>
      </c>
      <c r="C489" s="141" t="s">
        <v>912</v>
      </c>
      <c r="D489" s="142" t="s">
        <v>671</v>
      </c>
      <c r="E489" s="143">
        <v>50</v>
      </c>
      <c r="F489" s="144" t="s">
        <v>757</v>
      </c>
      <c r="G489" s="145">
        <v>208.08</v>
      </c>
      <c r="H489" s="145">
        <v>10</v>
      </c>
      <c r="I489" s="145">
        <v>10</v>
      </c>
      <c r="J489" s="146"/>
    </row>
    <row r="490" ht="24.75" spans="1:10">
      <c r="A490" s="140"/>
      <c r="B490" s="133"/>
      <c r="C490" s="141" t="s">
        <v>913</v>
      </c>
      <c r="D490" s="142" t="s">
        <v>671</v>
      </c>
      <c r="E490" s="143">
        <v>6</v>
      </c>
      <c r="F490" s="144" t="s">
        <v>770</v>
      </c>
      <c r="G490" s="145">
        <v>7</v>
      </c>
      <c r="H490" s="145">
        <v>7</v>
      </c>
      <c r="I490" s="145">
        <v>8</v>
      </c>
      <c r="J490" s="146"/>
    </row>
    <row r="491" ht="14.25" spans="1:10">
      <c r="A491" s="140"/>
      <c r="B491" s="133"/>
      <c r="C491" s="141" t="s">
        <v>914</v>
      </c>
      <c r="D491" s="142" t="s">
        <v>671</v>
      </c>
      <c r="E491" s="143">
        <v>16100</v>
      </c>
      <c r="F491" s="144" t="s">
        <v>766</v>
      </c>
      <c r="G491" s="145">
        <v>17669</v>
      </c>
      <c r="H491" s="145">
        <v>7</v>
      </c>
      <c r="I491" s="145">
        <v>8</v>
      </c>
      <c r="J491" s="146"/>
    </row>
    <row r="492" ht="24.75" spans="1:10">
      <c r="A492" s="140"/>
      <c r="B492" s="133"/>
      <c r="C492" s="141" t="s">
        <v>915</v>
      </c>
      <c r="D492" s="142" t="s">
        <v>671</v>
      </c>
      <c r="E492" s="143">
        <v>7600</v>
      </c>
      <c r="F492" s="147" t="s">
        <v>766</v>
      </c>
      <c r="G492" s="145">
        <v>960</v>
      </c>
      <c r="H492" s="145">
        <v>6</v>
      </c>
      <c r="I492" s="145">
        <v>0.76</v>
      </c>
      <c r="J492" s="147" t="s">
        <v>916</v>
      </c>
    </row>
    <row r="493" ht="14.25" spans="1:10">
      <c r="A493" s="140"/>
      <c r="B493" s="131" t="s">
        <v>661</v>
      </c>
      <c r="C493" s="141" t="s">
        <v>883</v>
      </c>
      <c r="D493" s="142" t="s">
        <v>710</v>
      </c>
      <c r="E493" s="148">
        <v>1</v>
      </c>
      <c r="F493" s="147" t="s">
        <v>664</v>
      </c>
      <c r="G493" s="150">
        <v>1</v>
      </c>
      <c r="H493" s="145">
        <v>5</v>
      </c>
      <c r="I493" s="145">
        <v>5</v>
      </c>
      <c r="J493" s="146"/>
    </row>
    <row r="494" ht="14.25" spans="1:10">
      <c r="A494" s="140"/>
      <c r="B494" s="131" t="s">
        <v>665</v>
      </c>
      <c r="C494" s="141" t="s">
        <v>901</v>
      </c>
      <c r="D494" s="142" t="s">
        <v>710</v>
      </c>
      <c r="E494" s="148">
        <v>1</v>
      </c>
      <c r="F494" s="147" t="s">
        <v>664</v>
      </c>
      <c r="G494" s="150">
        <v>1</v>
      </c>
      <c r="H494" s="145">
        <v>5</v>
      </c>
      <c r="I494" s="145">
        <v>5</v>
      </c>
      <c r="J494" s="146"/>
    </row>
    <row r="495" ht="14.25" spans="1:10">
      <c r="A495" s="139"/>
      <c r="B495" s="128" t="s">
        <v>669</v>
      </c>
      <c r="C495" s="141" t="s">
        <v>827</v>
      </c>
      <c r="D495" s="142" t="s">
        <v>676</v>
      </c>
      <c r="E495" s="169">
        <v>3900000</v>
      </c>
      <c r="F495" s="147" t="s">
        <v>672</v>
      </c>
      <c r="G495" s="170">
        <v>3744000</v>
      </c>
      <c r="H495" s="145">
        <v>10</v>
      </c>
      <c r="I495" s="145">
        <v>10</v>
      </c>
      <c r="J495" s="146"/>
    </row>
    <row r="496" ht="26.25" spans="1:10">
      <c r="A496" s="129" t="s">
        <v>718</v>
      </c>
      <c r="B496" s="132" t="s">
        <v>719</v>
      </c>
      <c r="C496" s="141" t="s">
        <v>917</v>
      </c>
      <c r="D496" s="142" t="s">
        <v>671</v>
      </c>
      <c r="E496" s="169">
        <v>840200</v>
      </c>
      <c r="F496" s="147" t="s">
        <v>672</v>
      </c>
      <c r="G496" s="169">
        <v>840200</v>
      </c>
      <c r="H496" s="147">
        <v>10</v>
      </c>
      <c r="I496" s="147">
        <v>10</v>
      </c>
      <c r="J496" s="147"/>
    </row>
    <row r="497" ht="26.25" spans="1:10">
      <c r="A497" s="129"/>
      <c r="B497" s="132" t="s">
        <v>720</v>
      </c>
      <c r="C497" s="141" t="s">
        <v>905</v>
      </c>
      <c r="D497" s="142" t="s">
        <v>671</v>
      </c>
      <c r="E497" s="143">
        <v>798</v>
      </c>
      <c r="F497" s="147" t="s">
        <v>660</v>
      </c>
      <c r="G497" s="145">
        <v>798</v>
      </c>
      <c r="H497" s="145">
        <v>10</v>
      </c>
      <c r="I497" s="145">
        <v>10</v>
      </c>
      <c r="J497" s="146"/>
    </row>
    <row r="498" ht="26.25" spans="1:10">
      <c r="A498" s="129"/>
      <c r="B498" s="156" t="s">
        <v>723</v>
      </c>
      <c r="C498" s="141" t="s">
        <v>908</v>
      </c>
      <c r="D498" s="142" t="s">
        <v>671</v>
      </c>
      <c r="E498" s="157">
        <v>20</v>
      </c>
      <c r="F498" s="146" t="s">
        <v>668</v>
      </c>
      <c r="G498" s="157">
        <v>20</v>
      </c>
      <c r="H498" s="145">
        <v>10</v>
      </c>
      <c r="I498" s="145">
        <v>10</v>
      </c>
      <c r="J498" s="146"/>
    </row>
    <row r="499" ht="24.75" spans="1:10">
      <c r="A499" s="158" t="s">
        <v>724</v>
      </c>
      <c r="B499" s="159" t="s">
        <v>680</v>
      </c>
      <c r="C499" s="141" t="s">
        <v>918</v>
      </c>
      <c r="D499" s="142" t="s">
        <v>671</v>
      </c>
      <c r="E499" s="171">
        <v>0.9</v>
      </c>
      <c r="F499" s="149" t="s">
        <v>664</v>
      </c>
      <c r="G499" s="150">
        <v>0.9</v>
      </c>
      <c r="H499" s="145">
        <v>5</v>
      </c>
      <c r="I499" s="145">
        <v>5</v>
      </c>
      <c r="J499" s="146"/>
    </row>
    <row r="500" ht="26.25" spans="1:10">
      <c r="A500" s="158"/>
      <c r="B500" s="162" t="s">
        <v>682</v>
      </c>
      <c r="C500" s="141" t="s">
        <v>919</v>
      </c>
      <c r="D500" s="142" t="s">
        <v>671</v>
      </c>
      <c r="E500" s="171">
        <v>0.9</v>
      </c>
      <c r="F500" s="149" t="s">
        <v>664</v>
      </c>
      <c r="G500" s="150">
        <v>0.92</v>
      </c>
      <c r="H500" s="145">
        <v>5</v>
      </c>
      <c r="I500" s="145">
        <v>5</v>
      </c>
      <c r="J500" s="146"/>
    </row>
    <row r="501" ht="14.25" spans="1:10">
      <c r="A501" s="129" t="s">
        <v>726</v>
      </c>
      <c r="B501" s="129"/>
      <c r="C501" s="166" t="s">
        <v>617</v>
      </c>
      <c r="D501" s="166"/>
      <c r="E501" s="166"/>
      <c r="F501" s="166"/>
      <c r="G501" s="166"/>
      <c r="H501" s="166"/>
      <c r="I501" s="166"/>
      <c r="J501" s="166"/>
    </row>
    <row r="502" ht="14.25" spans="1:10">
      <c r="A502" s="129" t="s">
        <v>727</v>
      </c>
      <c r="B502" s="132">
        <v>100</v>
      </c>
      <c r="C502" s="132"/>
      <c r="D502" s="132"/>
      <c r="E502" s="132"/>
      <c r="F502" s="132"/>
      <c r="G502" s="132"/>
      <c r="H502" s="132"/>
      <c r="I502" s="128">
        <v>96.35</v>
      </c>
      <c r="J502" s="167" t="s">
        <v>728</v>
      </c>
    </row>
    <row r="503" spans="1:10">
      <c r="A503" s="168" t="s">
        <v>729</v>
      </c>
      <c r="B503" s="168"/>
      <c r="C503" s="168"/>
      <c r="D503" s="168"/>
      <c r="E503" s="168"/>
      <c r="F503" s="168"/>
      <c r="G503" s="168"/>
      <c r="H503" s="168"/>
      <c r="I503" s="168"/>
      <c r="J503" s="168"/>
    </row>
    <row r="504" spans="1:10">
      <c r="A504" s="168" t="s">
        <v>730</v>
      </c>
      <c r="B504" s="168"/>
      <c r="C504" s="168"/>
      <c r="D504" s="168"/>
      <c r="E504" s="168"/>
      <c r="F504" s="168"/>
      <c r="G504" s="168"/>
      <c r="H504" s="168"/>
      <c r="I504" s="168"/>
      <c r="J504" s="168"/>
    </row>
    <row r="505" spans="1:10">
      <c r="A505" s="168" t="s">
        <v>731</v>
      </c>
      <c r="B505" s="168"/>
      <c r="C505" s="168"/>
      <c r="D505" s="168"/>
      <c r="E505" s="168"/>
      <c r="F505" s="168"/>
      <c r="G505" s="168"/>
      <c r="H505" s="168"/>
      <c r="I505" s="168"/>
      <c r="J505" s="168"/>
    </row>
    <row r="506" spans="1:10">
      <c r="A506" s="168" t="s">
        <v>732</v>
      </c>
      <c r="B506" s="168"/>
      <c r="C506" s="168"/>
      <c r="D506" s="168"/>
      <c r="E506" s="168"/>
      <c r="F506" s="168"/>
      <c r="G506" s="168"/>
      <c r="H506" s="168"/>
      <c r="I506" s="168"/>
      <c r="J506" s="168"/>
    </row>
    <row r="507" spans="1:10">
      <c r="A507" s="168" t="s">
        <v>733</v>
      </c>
      <c r="B507" s="168"/>
      <c r="C507" s="168"/>
      <c r="D507" s="168"/>
      <c r="E507" s="168"/>
      <c r="F507" s="168"/>
      <c r="G507" s="168"/>
      <c r="H507" s="168"/>
      <c r="I507" s="168"/>
      <c r="J507" s="168"/>
    </row>
    <row r="509" ht="24" spans="1:10">
      <c r="A509" s="126" t="s">
        <v>686</v>
      </c>
      <c r="B509" s="126"/>
      <c r="C509" s="126"/>
      <c r="D509" s="126"/>
      <c r="E509" s="126"/>
      <c r="F509" s="126"/>
      <c r="G509" s="126"/>
      <c r="H509" s="126"/>
      <c r="I509" s="126"/>
      <c r="J509" s="126"/>
    </row>
    <row r="510" ht="24.75" spans="1:10">
      <c r="A510" s="126"/>
      <c r="B510" s="126"/>
      <c r="C510" s="126"/>
      <c r="D510" s="126"/>
      <c r="E510" s="126"/>
      <c r="F510" s="126"/>
      <c r="G510" s="126"/>
      <c r="H510" s="126"/>
      <c r="I510" s="126"/>
      <c r="J510" s="126"/>
    </row>
    <row r="511" ht="14.25" spans="1:10">
      <c r="A511" s="127" t="s">
        <v>687</v>
      </c>
      <c r="B511" s="128" t="s">
        <v>920</v>
      </c>
      <c r="C511" s="128"/>
      <c r="D511" s="128"/>
      <c r="E511" s="128"/>
      <c r="F511" s="128"/>
      <c r="G511" s="128"/>
      <c r="H511" s="128"/>
      <c r="I511" s="128"/>
      <c r="J511" s="128"/>
    </row>
    <row r="512" ht="14.25" spans="1:10">
      <c r="A512" s="129" t="s">
        <v>689</v>
      </c>
      <c r="B512" s="130" t="s">
        <v>892</v>
      </c>
      <c r="C512" s="130"/>
      <c r="D512" s="130"/>
      <c r="E512" s="131" t="s">
        <v>691</v>
      </c>
      <c r="F512" s="128" t="s">
        <v>893</v>
      </c>
      <c r="G512" s="128"/>
      <c r="H512" s="128"/>
      <c r="I512" s="128"/>
      <c r="J512" s="128"/>
    </row>
    <row r="513" ht="14.25" spans="1:10">
      <c r="A513" s="129"/>
      <c r="B513" s="130"/>
      <c r="C513" s="130"/>
      <c r="D513" s="130"/>
      <c r="E513" s="132" t="s">
        <v>653</v>
      </c>
      <c r="F513" s="128"/>
      <c r="G513" s="128"/>
      <c r="H513" s="128"/>
      <c r="I513" s="128"/>
      <c r="J513" s="128"/>
    </row>
    <row r="514" ht="14.25" spans="1:10">
      <c r="A514" s="129" t="s">
        <v>693</v>
      </c>
      <c r="B514" s="132"/>
      <c r="C514" s="133" t="s">
        <v>623</v>
      </c>
      <c r="D514" s="133" t="s">
        <v>694</v>
      </c>
      <c r="E514" s="131" t="s">
        <v>694</v>
      </c>
      <c r="F514" s="128" t="s">
        <v>695</v>
      </c>
      <c r="G514" s="128"/>
      <c r="H514" s="128" t="s">
        <v>696</v>
      </c>
      <c r="I514" s="128" t="s">
        <v>697</v>
      </c>
      <c r="J514" s="128"/>
    </row>
    <row r="515" ht="14.25" spans="1:10">
      <c r="A515" s="129"/>
      <c r="B515" s="132"/>
      <c r="C515" s="132" t="s">
        <v>538</v>
      </c>
      <c r="D515" s="132" t="s">
        <v>538</v>
      </c>
      <c r="E515" s="132" t="s">
        <v>698</v>
      </c>
      <c r="F515" s="128"/>
      <c r="G515" s="128"/>
      <c r="H515" s="128"/>
      <c r="I515" s="128"/>
      <c r="J515" s="128"/>
    </row>
    <row r="516" ht="26.25" spans="1:10">
      <c r="A516" s="129"/>
      <c r="B516" s="132" t="s">
        <v>633</v>
      </c>
      <c r="C516" s="134">
        <v>2093600</v>
      </c>
      <c r="D516" s="134">
        <v>2093600</v>
      </c>
      <c r="E516" s="134">
        <v>2093600</v>
      </c>
      <c r="F516" s="132">
        <v>10</v>
      </c>
      <c r="G516" s="132"/>
      <c r="H516" s="135">
        <v>1</v>
      </c>
      <c r="I516" s="132">
        <v>10</v>
      </c>
      <c r="J516" s="132"/>
    </row>
    <row r="517" ht="14.25" spans="1:10">
      <c r="A517" s="129"/>
      <c r="B517" s="136" t="s">
        <v>635</v>
      </c>
      <c r="C517" s="134">
        <v>2093600</v>
      </c>
      <c r="D517" s="134">
        <v>2093600</v>
      </c>
      <c r="E517" s="134">
        <v>2093600</v>
      </c>
      <c r="F517" s="132" t="s">
        <v>543</v>
      </c>
      <c r="G517" s="132"/>
      <c r="H517" s="135">
        <v>1</v>
      </c>
      <c r="I517" s="132" t="s">
        <v>543</v>
      </c>
      <c r="J517" s="132"/>
    </row>
    <row r="518" ht="26.25" spans="1:10">
      <c r="A518" s="129"/>
      <c r="B518" s="137" t="s">
        <v>636</v>
      </c>
      <c r="C518" s="134"/>
      <c r="D518" s="134"/>
      <c r="E518" s="134"/>
      <c r="F518" s="132"/>
      <c r="G518" s="132"/>
      <c r="H518" s="132"/>
      <c r="I518" s="132"/>
      <c r="J518" s="132"/>
    </row>
    <row r="519" ht="26.25" spans="1:10">
      <c r="A519" s="129"/>
      <c r="B519" s="137" t="s">
        <v>637</v>
      </c>
      <c r="C519" s="137"/>
      <c r="D519" s="137"/>
      <c r="E519" s="137"/>
      <c r="F519" s="132" t="s">
        <v>543</v>
      </c>
      <c r="G519" s="132"/>
      <c r="H519" s="132" t="s">
        <v>543</v>
      </c>
      <c r="I519" s="132" t="s">
        <v>543</v>
      </c>
      <c r="J519" s="132"/>
    </row>
    <row r="520" ht="26.25" spans="1:10">
      <c r="A520" s="129"/>
      <c r="B520" s="137" t="s">
        <v>699</v>
      </c>
      <c r="C520" s="132"/>
      <c r="D520" s="132"/>
      <c r="E520" s="138"/>
      <c r="F520" s="132" t="s">
        <v>543</v>
      </c>
      <c r="G520" s="132"/>
      <c r="H520" s="132" t="s">
        <v>543</v>
      </c>
      <c r="I520" s="132" t="s">
        <v>543</v>
      </c>
      <c r="J520" s="132"/>
    </row>
    <row r="521" ht="14.25" spans="1:10">
      <c r="A521" s="15" t="s">
        <v>700</v>
      </c>
      <c r="B521" s="15"/>
      <c r="C521" s="15"/>
      <c r="D521" s="15"/>
      <c r="E521" s="15"/>
      <c r="F521" s="15"/>
      <c r="G521" s="16" t="s">
        <v>701</v>
      </c>
      <c r="H521" s="16"/>
      <c r="I521" s="16"/>
      <c r="J521" s="16"/>
    </row>
    <row r="522" ht="75" customHeight="1" spans="1:10">
      <c r="A522" s="15" t="s">
        <v>702</v>
      </c>
      <c r="B522" s="105" t="s">
        <v>921</v>
      </c>
      <c r="C522" s="105"/>
      <c r="D522" s="105"/>
      <c r="E522" s="105"/>
      <c r="F522" s="105"/>
      <c r="G522" s="106" t="s">
        <v>922</v>
      </c>
      <c r="H522" s="106"/>
      <c r="I522" s="106"/>
      <c r="J522" s="106"/>
    </row>
    <row r="523" ht="14.25" spans="1:10">
      <c r="A523" s="15" t="s">
        <v>643</v>
      </c>
      <c r="B523" s="15"/>
      <c r="C523" s="15"/>
      <c r="D523" s="19" t="s">
        <v>703</v>
      </c>
      <c r="E523" s="19"/>
      <c r="F523" s="19"/>
      <c r="G523" s="20" t="s">
        <v>704</v>
      </c>
      <c r="H523" s="20"/>
      <c r="I523" s="20"/>
      <c r="J523" s="20"/>
    </row>
    <row r="524" ht="14.25" spans="1:10">
      <c r="A524" s="139" t="s">
        <v>705</v>
      </c>
      <c r="B524" s="129" t="s">
        <v>650</v>
      </c>
      <c r="C524" s="133" t="s">
        <v>706</v>
      </c>
      <c r="D524" s="131" t="s">
        <v>644</v>
      </c>
      <c r="E524" s="128" t="s">
        <v>645</v>
      </c>
      <c r="F524" s="22" t="s">
        <v>646</v>
      </c>
      <c r="G524" s="23" t="s">
        <v>647</v>
      </c>
      <c r="H524" s="24" t="s">
        <v>695</v>
      </c>
      <c r="I524" s="24" t="s">
        <v>697</v>
      </c>
      <c r="J524" s="24" t="s">
        <v>707</v>
      </c>
    </row>
    <row r="525" ht="14.25" spans="1:10">
      <c r="A525" s="139"/>
      <c r="B525" s="129"/>
      <c r="C525" s="132" t="s">
        <v>644</v>
      </c>
      <c r="D525" s="133" t="s">
        <v>652</v>
      </c>
      <c r="E525" s="128"/>
      <c r="F525" s="27" t="s">
        <v>653</v>
      </c>
      <c r="G525" s="28" t="s">
        <v>654</v>
      </c>
      <c r="H525" s="24"/>
      <c r="I525" s="24"/>
      <c r="J525" s="24"/>
    </row>
    <row r="526" ht="14.25" spans="1:10">
      <c r="A526" s="129" t="s">
        <v>708</v>
      </c>
      <c r="B526" s="133" t="s">
        <v>657</v>
      </c>
      <c r="C526" s="141" t="s">
        <v>923</v>
      </c>
      <c r="D526" s="142" t="s">
        <v>671</v>
      </c>
      <c r="E526" s="143">
        <v>24875.3</v>
      </c>
      <c r="F526" s="147" t="s">
        <v>777</v>
      </c>
      <c r="G526" s="145">
        <v>26082.1</v>
      </c>
      <c r="H526" s="145">
        <v>15</v>
      </c>
      <c r="I526" s="145">
        <v>15</v>
      </c>
      <c r="J526" s="147"/>
    </row>
    <row r="527" ht="14.25" spans="1:10">
      <c r="A527" s="129"/>
      <c r="B527" s="131" t="s">
        <v>661</v>
      </c>
      <c r="C527" s="141" t="s">
        <v>883</v>
      </c>
      <c r="D527" s="142" t="s">
        <v>710</v>
      </c>
      <c r="E527" s="148">
        <v>1</v>
      </c>
      <c r="F527" s="147" t="s">
        <v>664</v>
      </c>
      <c r="G527" s="150">
        <v>1</v>
      </c>
      <c r="H527" s="145">
        <v>10</v>
      </c>
      <c r="I527" s="145">
        <v>10</v>
      </c>
      <c r="J527" s="147"/>
    </row>
    <row r="528" ht="14.25" spans="1:10">
      <c r="A528" s="129"/>
      <c r="B528" s="131" t="s">
        <v>665</v>
      </c>
      <c r="C528" s="141" t="s">
        <v>901</v>
      </c>
      <c r="D528" s="142" t="s">
        <v>710</v>
      </c>
      <c r="E528" s="148">
        <v>1</v>
      </c>
      <c r="F528" s="147" t="s">
        <v>664</v>
      </c>
      <c r="G528" s="150">
        <v>1</v>
      </c>
      <c r="H528" s="145">
        <v>10</v>
      </c>
      <c r="I528" s="145">
        <v>10</v>
      </c>
      <c r="J528" s="147"/>
    </row>
    <row r="529" ht="14.25" spans="1:10">
      <c r="A529" s="129"/>
      <c r="B529" s="128" t="s">
        <v>669</v>
      </c>
      <c r="C529" s="141" t="s">
        <v>827</v>
      </c>
      <c r="D529" s="142" t="s">
        <v>676</v>
      </c>
      <c r="E529" s="151" t="s">
        <v>924</v>
      </c>
      <c r="F529" s="147" t="s">
        <v>672</v>
      </c>
      <c r="G529" s="152" t="s">
        <v>924</v>
      </c>
      <c r="H529" s="145">
        <v>15</v>
      </c>
      <c r="I529" s="145">
        <v>15</v>
      </c>
      <c r="J529" s="147"/>
    </row>
    <row r="530" ht="26.25" spans="1:10">
      <c r="A530" s="129" t="s">
        <v>718</v>
      </c>
      <c r="B530" s="132" t="s">
        <v>719</v>
      </c>
      <c r="C530" s="172" t="s">
        <v>917</v>
      </c>
      <c r="D530" s="142" t="s">
        <v>671</v>
      </c>
      <c r="E530" s="169">
        <v>945000</v>
      </c>
      <c r="F530" s="147" t="s">
        <v>672</v>
      </c>
      <c r="G530" s="169">
        <v>866820</v>
      </c>
      <c r="H530" s="145">
        <v>10</v>
      </c>
      <c r="I530" s="145">
        <v>9.17</v>
      </c>
      <c r="J530" s="147"/>
    </row>
    <row r="531" ht="14.25" spans="1:10">
      <c r="A531" s="129"/>
      <c r="B531" s="133" t="s">
        <v>720</v>
      </c>
      <c r="C531" s="141" t="s">
        <v>905</v>
      </c>
      <c r="D531" s="142" t="s">
        <v>671</v>
      </c>
      <c r="E531" s="143">
        <v>900</v>
      </c>
      <c r="F531" s="147" t="s">
        <v>660</v>
      </c>
      <c r="G531" s="145">
        <v>1500</v>
      </c>
      <c r="H531" s="145">
        <v>7</v>
      </c>
      <c r="I531" s="145">
        <v>7</v>
      </c>
      <c r="J531" s="147"/>
    </row>
    <row r="532" ht="14.25" spans="1:10">
      <c r="A532" s="129"/>
      <c r="B532" s="132"/>
      <c r="C532" s="141" t="s">
        <v>925</v>
      </c>
      <c r="D532" s="142" t="s">
        <v>671</v>
      </c>
      <c r="E532" s="143">
        <v>150</v>
      </c>
      <c r="F532" s="147" t="s">
        <v>660</v>
      </c>
      <c r="G532" s="145">
        <v>347</v>
      </c>
      <c r="H532" s="145">
        <v>8</v>
      </c>
      <c r="I532" s="145">
        <v>8</v>
      </c>
      <c r="J532" s="147"/>
    </row>
    <row r="533" ht="26.25" spans="1:10">
      <c r="A533" s="129"/>
      <c r="B533" s="156" t="s">
        <v>723</v>
      </c>
      <c r="C533" s="173" t="s">
        <v>926</v>
      </c>
      <c r="D533" s="142" t="s">
        <v>671</v>
      </c>
      <c r="E533" s="157">
        <v>30</v>
      </c>
      <c r="F533" s="147" t="s">
        <v>664</v>
      </c>
      <c r="G533" s="174">
        <v>0.4</v>
      </c>
      <c r="H533" s="146">
        <v>5</v>
      </c>
      <c r="I533" s="146">
        <v>5</v>
      </c>
      <c r="J533" s="147"/>
    </row>
    <row r="534" ht="14.25" spans="1:10">
      <c r="A534" s="158" t="s">
        <v>724</v>
      </c>
      <c r="B534" s="159" t="s">
        <v>680</v>
      </c>
      <c r="C534" s="141" t="s">
        <v>927</v>
      </c>
      <c r="D534" s="142" t="s">
        <v>671</v>
      </c>
      <c r="E534" s="153">
        <v>90</v>
      </c>
      <c r="F534" s="147" t="s">
        <v>664</v>
      </c>
      <c r="G534" s="150">
        <v>0.95</v>
      </c>
      <c r="H534" s="145">
        <v>5</v>
      </c>
      <c r="I534" s="145">
        <v>5</v>
      </c>
      <c r="J534" s="147"/>
    </row>
    <row r="535" ht="26.25" spans="1:10">
      <c r="A535" s="158"/>
      <c r="B535" s="162" t="s">
        <v>682</v>
      </c>
      <c r="C535" s="141" t="s">
        <v>918</v>
      </c>
      <c r="D535" s="142" t="s">
        <v>671</v>
      </c>
      <c r="E535" s="153">
        <v>90</v>
      </c>
      <c r="F535" s="147" t="s">
        <v>664</v>
      </c>
      <c r="G535" s="150">
        <v>0.95</v>
      </c>
      <c r="H535" s="145">
        <v>5</v>
      </c>
      <c r="I535" s="145">
        <v>5</v>
      </c>
      <c r="J535" s="147"/>
    </row>
    <row r="536" ht="14.25" spans="1:10">
      <c r="A536" s="129" t="s">
        <v>726</v>
      </c>
      <c r="B536" s="129"/>
      <c r="C536" s="166" t="s">
        <v>617</v>
      </c>
      <c r="D536" s="166"/>
      <c r="E536" s="166"/>
      <c r="F536" s="166"/>
      <c r="G536" s="166"/>
      <c r="H536" s="166"/>
      <c r="I536" s="166"/>
      <c r="J536" s="166"/>
    </row>
    <row r="537" ht="14.25" spans="1:10">
      <c r="A537" s="129" t="s">
        <v>727</v>
      </c>
      <c r="B537" s="132">
        <v>100</v>
      </c>
      <c r="C537" s="132"/>
      <c r="D537" s="132"/>
      <c r="E537" s="132"/>
      <c r="F537" s="132"/>
      <c r="G537" s="132"/>
      <c r="H537" s="132"/>
      <c r="I537" s="128">
        <v>99.17</v>
      </c>
      <c r="J537" s="167" t="s">
        <v>728</v>
      </c>
    </row>
    <row r="538" spans="1:10">
      <c r="A538" s="168" t="s">
        <v>729</v>
      </c>
      <c r="B538" s="168"/>
      <c r="C538" s="168"/>
      <c r="D538" s="168"/>
      <c r="E538" s="168"/>
      <c r="F538" s="168"/>
      <c r="G538" s="168"/>
      <c r="H538" s="168"/>
      <c r="I538" s="168"/>
      <c r="J538" s="168"/>
    </row>
    <row r="539" spans="1:10">
      <c r="A539" s="168" t="s">
        <v>730</v>
      </c>
      <c r="B539" s="168"/>
      <c r="C539" s="168"/>
      <c r="D539" s="168"/>
      <c r="E539" s="168"/>
      <c r="F539" s="168"/>
      <c r="G539" s="168"/>
      <c r="H539" s="168"/>
      <c r="I539" s="168"/>
      <c r="J539" s="168"/>
    </row>
    <row r="540" spans="1:10">
      <c r="A540" s="168" t="s">
        <v>731</v>
      </c>
      <c r="B540" s="168"/>
      <c r="C540" s="168"/>
      <c r="D540" s="168"/>
      <c r="E540" s="168"/>
      <c r="F540" s="168"/>
      <c r="G540" s="168"/>
      <c r="H540" s="168"/>
      <c r="I540" s="168"/>
      <c r="J540" s="168"/>
    </row>
    <row r="541" spans="1:10">
      <c r="A541" s="168" t="s">
        <v>732</v>
      </c>
      <c r="B541" s="168"/>
      <c r="C541" s="168"/>
      <c r="D541" s="168"/>
      <c r="E541" s="168"/>
      <c r="F541" s="168"/>
      <c r="G541" s="168"/>
      <c r="H541" s="168"/>
      <c r="I541" s="168"/>
      <c r="J541" s="168"/>
    </row>
    <row r="542" spans="1:10">
      <c r="A542" s="168" t="s">
        <v>733</v>
      </c>
      <c r="B542" s="168"/>
      <c r="C542" s="168"/>
      <c r="D542" s="168"/>
      <c r="E542" s="168"/>
      <c r="F542" s="168"/>
      <c r="G542" s="168"/>
      <c r="H542" s="168"/>
      <c r="I542" s="168"/>
      <c r="J542" s="168"/>
    </row>
    <row r="544" ht="24" spans="1:10">
      <c r="A544" s="126" t="s">
        <v>686</v>
      </c>
      <c r="B544" s="126"/>
      <c r="C544" s="126"/>
      <c r="D544" s="126"/>
      <c r="E544" s="126"/>
      <c r="F544" s="126"/>
      <c r="G544" s="126"/>
      <c r="H544" s="126"/>
      <c r="I544" s="126"/>
      <c r="J544" s="126"/>
    </row>
    <row r="545" ht="24.75" spans="1:10">
      <c r="A545" s="126"/>
      <c r="B545" s="126"/>
      <c r="C545" s="126"/>
      <c r="D545" s="126"/>
      <c r="E545" s="126"/>
      <c r="F545" s="126"/>
      <c r="G545" s="126"/>
      <c r="H545" s="126"/>
      <c r="I545" s="126"/>
      <c r="J545" s="126"/>
    </row>
    <row r="546" ht="14.25" spans="1:10">
      <c r="A546" s="127" t="s">
        <v>687</v>
      </c>
      <c r="B546" s="128" t="s">
        <v>928</v>
      </c>
      <c r="C546" s="128"/>
      <c r="D546" s="128"/>
      <c r="E546" s="128"/>
      <c r="F546" s="128"/>
      <c r="G546" s="128"/>
      <c r="H546" s="128"/>
      <c r="I546" s="128"/>
      <c r="J546" s="128"/>
    </row>
    <row r="547" ht="14.25" spans="1:10">
      <c r="A547" s="129" t="s">
        <v>689</v>
      </c>
      <c r="B547" s="130" t="s">
        <v>929</v>
      </c>
      <c r="C547" s="130"/>
      <c r="D547" s="130"/>
      <c r="E547" s="131" t="s">
        <v>691</v>
      </c>
      <c r="F547" s="128" t="s">
        <v>893</v>
      </c>
      <c r="G547" s="128"/>
      <c r="H547" s="128"/>
      <c r="I547" s="128"/>
      <c r="J547" s="128"/>
    </row>
    <row r="548" ht="14.25" spans="1:10">
      <c r="A548" s="129"/>
      <c r="B548" s="130"/>
      <c r="C548" s="130"/>
      <c r="D548" s="130"/>
      <c r="E548" s="132" t="s">
        <v>653</v>
      </c>
      <c r="F548" s="128"/>
      <c r="G548" s="128"/>
      <c r="H548" s="128"/>
      <c r="I548" s="128"/>
      <c r="J548" s="128"/>
    </row>
    <row r="549" ht="14.25" spans="1:10">
      <c r="A549" s="129" t="s">
        <v>693</v>
      </c>
      <c r="B549" s="132"/>
      <c r="C549" s="133" t="s">
        <v>623</v>
      </c>
      <c r="D549" s="133" t="s">
        <v>694</v>
      </c>
      <c r="E549" s="131" t="s">
        <v>694</v>
      </c>
      <c r="F549" s="128" t="s">
        <v>695</v>
      </c>
      <c r="G549" s="128"/>
      <c r="H549" s="128" t="s">
        <v>696</v>
      </c>
      <c r="I549" s="128" t="s">
        <v>697</v>
      </c>
      <c r="J549" s="128"/>
    </row>
    <row r="550" ht="14.25" spans="1:10">
      <c r="A550" s="129"/>
      <c r="B550" s="132"/>
      <c r="C550" s="132" t="s">
        <v>538</v>
      </c>
      <c r="D550" s="132" t="s">
        <v>538</v>
      </c>
      <c r="E550" s="132" t="s">
        <v>698</v>
      </c>
      <c r="F550" s="128"/>
      <c r="G550" s="128"/>
      <c r="H550" s="128"/>
      <c r="I550" s="128"/>
      <c r="J550" s="128"/>
    </row>
    <row r="551" ht="26.25" spans="1:10">
      <c r="A551" s="129"/>
      <c r="B551" s="132" t="s">
        <v>633</v>
      </c>
      <c r="C551" s="134">
        <v>6455000</v>
      </c>
      <c r="D551" s="134">
        <v>6455000</v>
      </c>
      <c r="E551" s="134">
        <v>6455000</v>
      </c>
      <c r="F551" s="132">
        <v>10</v>
      </c>
      <c r="G551" s="132"/>
      <c r="H551" s="135">
        <v>1</v>
      </c>
      <c r="I551" s="132">
        <v>10</v>
      </c>
      <c r="J551" s="132"/>
    </row>
    <row r="552" ht="14.25" spans="1:10">
      <c r="A552" s="129"/>
      <c r="B552" s="136" t="s">
        <v>635</v>
      </c>
      <c r="C552" s="134">
        <v>6455000</v>
      </c>
      <c r="D552" s="134">
        <v>6455000</v>
      </c>
      <c r="E552" s="134">
        <v>6455000</v>
      </c>
      <c r="F552" s="132" t="s">
        <v>543</v>
      </c>
      <c r="G552" s="132"/>
      <c r="H552" s="135">
        <v>1</v>
      </c>
      <c r="I552" s="132" t="s">
        <v>543</v>
      </c>
      <c r="J552" s="132"/>
    </row>
    <row r="553" ht="26.25" spans="1:10">
      <c r="A553" s="129"/>
      <c r="B553" s="137" t="s">
        <v>636</v>
      </c>
      <c r="C553" s="134"/>
      <c r="D553" s="134"/>
      <c r="E553" s="134"/>
      <c r="F553" s="132"/>
      <c r="G553" s="132"/>
      <c r="H553" s="132"/>
      <c r="I553" s="132"/>
      <c r="J553" s="132"/>
    </row>
    <row r="554" ht="26.25" spans="1:10">
      <c r="A554" s="129"/>
      <c r="B554" s="137" t="s">
        <v>637</v>
      </c>
      <c r="C554" s="137"/>
      <c r="D554" s="137"/>
      <c r="E554" s="137"/>
      <c r="F554" s="132" t="s">
        <v>543</v>
      </c>
      <c r="G554" s="132"/>
      <c r="H554" s="132" t="s">
        <v>543</v>
      </c>
      <c r="I554" s="132" t="s">
        <v>543</v>
      </c>
      <c r="J554" s="132"/>
    </row>
    <row r="555" ht="26.25" spans="1:10">
      <c r="A555" s="129"/>
      <c r="B555" s="137" t="s">
        <v>699</v>
      </c>
      <c r="C555" s="132"/>
      <c r="D555" s="132"/>
      <c r="E555" s="138"/>
      <c r="F555" s="132" t="s">
        <v>543</v>
      </c>
      <c r="G555" s="132"/>
      <c r="H555" s="132" t="s">
        <v>543</v>
      </c>
      <c r="I555" s="132" t="s">
        <v>543</v>
      </c>
      <c r="J555" s="132"/>
    </row>
    <row r="556" ht="14.25" spans="1:10">
      <c r="A556" s="15" t="s">
        <v>700</v>
      </c>
      <c r="B556" s="15"/>
      <c r="C556" s="15"/>
      <c r="D556" s="15"/>
      <c r="E556" s="15"/>
      <c r="F556" s="15"/>
      <c r="G556" s="16" t="s">
        <v>701</v>
      </c>
      <c r="H556" s="16"/>
      <c r="I556" s="16"/>
      <c r="J556" s="16"/>
    </row>
    <row r="557" ht="74" customHeight="1" spans="1:10">
      <c r="A557" s="15" t="s">
        <v>702</v>
      </c>
      <c r="B557" s="105" t="s">
        <v>930</v>
      </c>
      <c r="C557" s="105"/>
      <c r="D557" s="105"/>
      <c r="E557" s="105"/>
      <c r="F557" s="105"/>
      <c r="G557" s="106" t="s">
        <v>931</v>
      </c>
      <c r="H557" s="106"/>
      <c r="I557" s="106"/>
      <c r="J557" s="106"/>
    </row>
    <row r="558" ht="14.25" spans="1:10">
      <c r="A558" s="15" t="s">
        <v>643</v>
      </c>
      <c r="B558" s="15"/>
      <c r="C558" s="15"/>
      <c r="D558" s="19" t="s">
        <v>703</v>
      </c>
      <c r="E558" s="19"/>
      <c r="F558" s="19"/>
      <c r="G558" s="20" t="s">
        <v>704</v>
      </c>
      <c r="H558" s="20"/>
      <c r="I558" s="20"/>
      <c r="J558" s="20"/>
    </row>
    <row r="559" ht="14.25" spans="1:10">
      <c r="A559" s="139" t="s">
        <v>705</v>
      </c>
      <c r="B559" s="129" t="s">
        <v>650</v>
      </c>
      <c r="C559" s="133" t="s">
        <v>706</v>
      </c>
      <c r="D559" s="131" t="s">
        <v>644</v>
      </c>
      <c r="E559" s="128" t="s">
        <v>645</v>
      </c>
      <c r="F559" s="22" t="s">
        <v>646</v>
      </c>
      <c r="G559" s="23" t="s">
        <v>647</v>
      </c>
      <c r="H559" s="24" t="s">
        <v>695</v>
      </c>
      <c r="I559" s="24" t="s">
        <v>697</v>
      </c>
      <c r="J559" s="24" t="s">
        <v>707</v>
      </c>
    </row>
    <row r="560" ht="14.25" spans="1:10">
      <c r="A560" s="139"/>
      <c r="B560" s="175"/>
      <c r="C560" s="133" t="s">
        <v>644</v>
      </c>
      <c r="D560" s="133" t="s">
        <v>652</v>
      </c>
      <c r="E560" s="131"/>
      <c r="F560" s="110" t="s">
        <v>653</v>
      </c>
      <c r="G560" s="28" t="s">
        <v>654</v>
      </c>
      <c r="H560" s="24"/>
      <c r="I560" s="24"/>
      <c r="J560" s="24"/>
    </row>
    <row r="561" ht="14.25" spans="1:10">
      <c r="A561" s="133" t="s">
        <v>708</v>
      </c>
      <c r="B561" s="176" t="s">
        <v>657</v>
      </c>
      <c r="C561" s="177" t="s">
        <v>932</v>
      </c>
      <c r="D561" s="178" t="s">
        <v>671</v>
      </c>
      <c r="E561" s="179">
        <v>20</v>
      </c>
      <c r="F561" s="180" t="s">
        <v>770</v>
      </c>
      <c r="G561" s="19">
        <v>20</v>
      </c>
      <c r="H561" s="28">
        <v>10</v>
      </c>
      <c r="I561" s="28">
        <v>10</v>
      </c>
      <c r="J561" s="28"/>
    </row>
    <row r="562" ht="14.25" spans="1:10">
      <c r="A562" s="133"/>
      <c r="B562" s="176"/>
      <c r="C562" s="177" t="s">
        <v>933</v>
      </c>
      <c r="D562" s="178" t="s">
        <v>671</v>
      </c>
      <c r="E562" s="179">
        <v>7313</v>
      </c>
      <c r="F562" s="180" t="s">
        <v>766</v>
      </c>
      <c r="G562" s="19">
        <v>7313</v>
      </c>
      <c r="H562" s="28">
        <v>10</v>
      </c>
      <c r="I562" s="28">
        <v>10</v>
      </c>
      <c r="J562" s="28"/>
    </row>
    <row r="563" ht="14.25" spans="1:10">
      <c r="A563" s="133"/>
      <c r="B563" s="181" t="s">
        <v>661</v>
      </c>
      <c r="C563" s="177" t="s">
        <v>883</v>
      </c>
      <c r="D563" s="133" t="s">
        <v>710</v>
      </c>
      <c r="E563" s="182">
        <v>1</v>
      </c>
      <c r="F563" s="180" t="s">
        <v>664</v>
      </c>
      <c r="G563" s="182">
        <v>1</v>
      </c>
      <c r="H563" s="28">
        <v>10</v>
      </c>
      <c r="I563" s="28">
        <v>10</v>
      </c>
      <c r="J563" s="28"/>
    </row>
    <row r="564" ht="14.25" spans="1:10">
      <c r="A564" s="133"/>
      <c r="B564" s="181" t="s">
        <v>665</v>
      </c>
      <c r="C564" s="177" t="s">
        <v>901</v>
      </c>
      <c r="D564" s="133" t="s">
        <v>710</v>
      </c>
      <c r="E564" s="182">
        <v>1</v>
      </c>
      <c r="F564" s="180" t="s">
        <v>664</v>
      </c>
      <c r="G564" s="182">
        <v>1</v>
      </c>
      <c r="H564" s="28">
        <v>10</v>
      </c>
      <c r="I564" s="28">
        <v>10</v>
      </c>
      <c r="J564" s="28"/>
    </row>
    <row r="565" ht="14.25" spans="1:10">
      <c r="A565" s="132"/>
      <c r="B565" s="181" t="s">
        <v>669</v>
      </c>
      <c r="C565" s="183" t="s">
        <v>827</v>
      </c>
      <c r="D565" s="178" t="s">
        <v>934</v>
      </c>
      <c r="E565" s="184" t="s">
        <v>935</v>
      </c>
      <c r="F565" s="180" t="s">
        <v>672</v>
      </c>
      <c r="G565" s="19" t="s">
        <v>935</v>
      </c>
      <c r="H565" s="28">
        <v>10</v>
      </c>
      <c r="I565" s="28">
        <v>10</v>
      </c>
      <c r="J565" s="28"/>
    </row>
    <row r="566" ht="26.25" spans="1:10">
      <c r="A566" s="129" t="s">
        <v>718</v>
      </c>
      <c r="B566" s="176" t="s">
        <v>719</v>
      </c>
      <c r="C566" s="185" t="s">
        <v>917</v>
      </c>
      <c r="D566" s="178" t="s">
        <v>671</v>
      </c>
      <c r="E566" s="186">
        <v>2789000</v>
      </c>
      <c r="F566" s="180" t="s">
        <v>672</v>
      </c>
      <c r="G566" s="186">
        <v>2789000</v>
      </c>
      <c r="H566" s="28">
        <v>10</v>
      </c>
      <c r="I566" s="28">
        <v>10</v>
      </c>
      <c r="J566" s="28"/>
    </row>
    <row r="567" ht="26.25" spans="1:10">
      <c r="A567" s="129"/>
      <c r="B567" s="176" t="s">
        <v>720</v>
      </c>
      <c r="C567" s="185" t="s">
        <v>758</v>
      </c>
      <c r="D567" s="178" t="s">
        <v>671</v>
      </c>
      <c r="E567" s="179">
        <v>3900</v>
      </c>
      <c r="F567" s="180" t="s">
        <v>660</v>
      </c>
      <c r="G567" s="19">
        <v>4200</v>
      </c>
      <c r="H567" s="28">
        <v>10</v>
      </c>
      <c r="I567" s="28">
        <v>10</v>
      </c>
      <c r="J567" s="28"/>
    </row>
    <row r="568" ht="26.25" spans="1:10">
      <c r="A568" s="129"/>
      <c r="B568" s="176" t="s">
        <v>723</v>
      </c>
      <c r="C568" s="185" t="s">
        <v>790</v>
      </c>
      <c r="D568" s="178" t="s">
        <v>671</v>
      </c>
      <c r="E568" s="179" t="s">
        <v>936</v>
      </c>
      <c r="F568" s="180" t="s">
        <v>668</v>
      </c>
      <c r="G568" s="19" t="s">
        <v>936</v>
      </c>
      <c r="H568" s="28">
        <v>10</v>
      </c>
      <c r="I568" s="28">
        <v>10</v>
      </c>
      <c r="J568" s="28"/>
    </row>
    <row r="569" ht="14.25" spans="1:10">
      <c r="A569" s="158" t="s">
        <v>724</v>
      </c>
      <c r="B569" s="176" t="s">
        <v>680</v>
      </c>
      <c r="C569" s="177" t="s">
        <v>937</v>
      </c>
      <c r="D569" s="178" t="s">
        <v>671</v>
      </c>
      <c r="E569" s="187">
        <v>0.9</v>
      </c>
      <c r="F569" s="178" t="s">
        <v>664</v>
      </c>
      <c r="G569" s="188">
        <v>0.92</v>
      </c>
      <c r="H569" s="162">
        <v>10</v>
      </c>
      <c r="I569" s="162">
        <v>10</v>
      </c>
      <c r="J569" s="162"/>
    </row>
    <row r="570" ht="26.25" spans="1:10">
      <c r="A570" s="158"/>
      <c r="B570" s="176" t="s">
        <v>682</v>
      </c>
      <c r="C570" s="177"/>
      <c r="D570" s="178"/>
      <c r="E570" s="187"/>
      <c r="F570" s="178"/>
      <c r="G570" s="188"/>
      <c r="H570" s="162"/>
      <c r="I570" s="162"/>
      <c r="J570" s="162"/>
    </row>
    <row r="571" ht="14.25" spans="1:10">
      <c r="A571" s="129" t="s">
        <v>726</v>
      </c>
      <c r="B571" s="129"/>
      <c r="C571" s="166"/>
      <c r="D571" s="166"/>
      <c r="E571" s="166"/>
      <c r="F571" s="166"/>
      <c r="G571" s="166"/>
      <c r="H571" s="166"/>
      <c r="I571" s="166"/>
      <c r="J571" s="166"/>
    </row>
    <row r="572" ht="14.25" spans="1:10">
      <c r="A572" s="129" t="s">
        <v>727</v>
      </c>
      <c r="B572" s="132">
        <v>100</v>
      </c>
      <c r="C572" s="132"/>
      <c r="D572" s="132"/>
      <c r="E572" s="132"/>
      <c r="F572" s="132"/>
      <c r="G572" s="132"/>
      <c r="H572" s="132"/>
      <c r="I572" s="128">
        <v>100</v>
      </c>
      <c r="J572" s="167" t="s">
        <v>728</v>
      </c>
    </row>
    <row r="573" spans="1:10">
      <c r="A573" s="168" t="s">
        <v>729</v>
      </c>
      <c r="B573" s="168"/>
      <c r="C573" s="168"/>
      <c r="D573" s="168"/>
      <c r="E573" s="168"/>
      <c r="F573" s="168"/>
      <c r="G573" s="168"/>
      <c r="H573" s="168"/>
      <c r="I573" s="168"/>
      <c r="J573" s="168"/>
    </row>
    <row r="574" spans="1:10">
      <c r="A574" s="168" t="s">
        <v>730</v>
      </c>
      <c r="B574" s="168"/>
      <c r="C574" s="168"/>
      <c r="D574" s="168"/>
      <c r="E574" s="168"/>
      <c r="F574" s="168"/>
      <c r="G574" s="168"/>
      <c r="H574" s="168"/>
      <c r="I574" s="168"/>
      <c r="J574" s="168"/>
    </row>
    <row r="575" spans="1:10">
      <c r="A575" s="168" t="s">
        <v>731</v>
      </c>
      <c r="B575" s="168"/>
      <c r="C575" s="168"/>
      <c r="D575" s="168"/>
      <c r="E575" s="168"/>
      <c r="F575" s="168"/>
      <c r="G575" s="168"/>
      <c r="H575" s="168"/>
      <c r="I575" s="168"/>
      <c r="J575" s="168"/>
    </row>
    <row r="576" spans="1:10">
      <c r="A576" s="168" t="s">
        <v>732</v>
      </c>
      <c r="B576" s="168"/>
      <c r="C576" s="168"/>
      <c r="D576" s="168"/>
      <c r="E576" s="168"/>
      <c r="F576" s="168"/>
      <c r="G576" s="168"/>
      <c r="H576" s="168"/>
      <c r="I576" s="168"/>
      <c r="J576" s="168"/>
    </row>
    <row r="577" spans="1:10">
      <c r="A577" s="168" t="s">
        <v>733</v>
      </c>
      <c r="B577" s="168"/>
      <c r="C577" s="168"/>
      <c r="D577" s="168"/>
      <c r="E577" s="168"/>
      <c r="F577" s="168"/>
      <c r="G577" s="168"/>
      <c r="H577" s="168"/>
      <c r="I577" s="168"/>
      <c r="J577" s="168"/>
    </row>
    <row r="579" ht="24" spans="1:10">
      <c r="A579" s="126" t="s">
        <v>686</v>
      </c>
      <c r="B579" s="126"/>
      <c r="C579" s="126"/>
      <c r="D579" s="126"/>
      <c r="E579" s="126"/>
      <c r="F579" s="126"/>
      <c r="G579" s="126"/>
      <c r="H579" s="126"/>
      <c r="I579" s="126"/>
      <c r="J579" s="126"/>
    </row>
    <row r="580" ht="24.75" spans="1:10">
      <c r="A580" s="126"/>
      <c r="B580" s="126"/>
      <c r="C580" s="126"/>
      <c r="D580" s="126"/>
      <c r="E580" s="126"/>
      <c r="F580" s="126"/>
      <c r="G580" s="126"/>
      <c r="H580" s="126"/>
      <c r="I580" s="126"/>
      <c r="J580" s="126"/>
    </row>
    <row r="581" ht="14.25" spans="1:10">
      <c r="A581" s="127" t="s">
        <v>687</v>
      </c>
      <c r="B581" s="128" t="s">
        <v>938</v>
      </c>
      <c r="C581" s="128"/>
      <c r="D581" s="128"/>
      <c r="E581" s="128"/>
      <c r="F581" s="128"/>
      <c r="G581" s="128"/>
      <c r="H581" s="128"/>
      <c r="I581" s="128"/>
      <c r="J581" s="128"/>
    </row>
    <row r="582" ht="14.25" spans="1:10">
      <c r="A582" s="129" t="s">
        <v>689</v>
      </c>
      <c r="B582" s="130" t="s">
        <v>929</v>
      </c>
      <c r="C582" s="130"/>
      <c r="D582" s="130"/>
      <c r="E582" s="131" t="s">
        <v>691</v>
      </c>
      <c r="F582" s="128" t="s">
        <v>893</v>
      </c>
      <c r="G582" s="128"/>
      <c r="H582" s="128"/>
      <c r="I582" s="128"/>
      <c r="J582" s="128"/>
    </row>
    <row r="583" ht="14.25" spans="1:10">
      <c r="A583" s="129"/>
      <c r="B583" s="130"/>
      <c r="C583" s="130"/>
      <c r="D583" s="130"/>
      <c r="E583" s="132" t="s">
        <v>653</v>
      </c>
      <c r="F583" s="128"/>
      <c r="G583" s="128"/>
      <c r="H583" s="128"/>
      <c r="I583" s="128"/>
      <c r="J583" s="128"/>
    </row>
    <row r="584" ht="14.25" spans="1:10">
      <c r="A584" s="129" t="s">
        <v>693</v>
      </c>
      <c r="B584" s="132"/>
      <c r="C584" s="133" t="s">
        <v>623</v>
      </c>
      <c r="D584" s="133" t="s">
        <v>694</v>
      </c>
      <c r="E584" s="131" t="s">
        <v>694</v>
      </c>
      <c r="F584" s="128" t="s">
        <v>695</v>
      </c>
      <c r="G584" s="128"/>
      <c r="H584" s="128" t="s">
        <v>696</v>
      </c>
      <c r="I584" s="128" t="s">
        <v>697</v>
      </c>
      <c r="J584" s="128"/>
    </row>
    <row r="585" ht="14.25" spans="1:10">
      <c r="A585" s="129"/>
      <c r="B585" s="132"/>
      <c r="C585" s="132" t="s">
        <v>538</v>
      </c>
      <c r="D585" s="132" t="s">
        <v>538</v>
      </c>
      <c r="E585" s="132" t="s">
        <v>698</v>
      </c>
      <c r="F585" s="128"/>
      <c r="G585" s="128"/>
      <c r="H585" s="128"/>
      <c r="I585" s="128"/>
      <c r="J585" s="128"/>
    </row>
    <row r="586" ht="26.25" spans="1:10">
      <c r="A586" s="129"/>
      <c r="B586" s="132" t="s">
        <v>633</v>
      </c>
      <c r="C586" s="134">
        <v>19779800</v>
      </c>
      <c r="D586" s="134">
        <v>19779800</v>
      </c>
      <c r="E586" s="134">
        <v>19779800</v>
      </c>
      <c r="F586" s="132">
        <v>10</v>
      </c>
      <c r="G586" s="132"/>
      <c r="H586" s="135">
        <v>1</v>
      </c>
      <c r="I586" s="132">
        <v>10</v>
      </c>
      <c r="J586" s="132"/>
    </row>
    <row r="587" ht="14.25" spans="1:10">
      <c r="A587" s="129"/>
      <c r="B587" s="136" t="s">
        <v>635</v>
      </c>
      <c r="C587" s="134">
        <v>19779800</v>
      </c>
      <c r="D587" s="134">
        <v>19779800</v>
      </c>
      <c r="E587" s="134">
        <v>19779800</v>
      </c>
      <c r="F587" s="132" t="s">
        <v>543</v>
      </c>
      <c r="G587" s="132"/>
      <c r="H587" s="135">
        <v>1</v>
      </c>
      <c r="I587" s="132" t="s">
        <v>543</v>
      </c>
      <c r="J587" s="132"/>
    </row>
    <row r="588" ht="26.25" spans="1:10">
      <c r="A588" s="129"/>
      <c r="B588" s="137" t="s">
        <v>636</v>
      </c>
      <c r="C588" s="134"/>
      <c r="D588" s="134"/>
      <c r="E588" s="134"/>
      <c r="F588" s="132"/>
      <c r="G588" s="132"/>
      <c r="H588" s="135"/>
      <c r="I588" s="132"/>
      <c r="J588" s="132"/>
    </row>
    <row r="589" ht="26.25" spans="1:10">
      <c r="A589" s="129"/>
      <c r="B589" s="137" t="s">
        <v>637</v>
      </c>
      <c r="C589" s="137"/>
      <c r="D589" s="137"/>
      <c r="E589" s="137"/>
      <c r="F589" s="132" t="s">
        <v>543</v>
      </c>
      <c r="G589" s="132"/>
      <c r="H589" s="132" t="s">
        <v>543</v>
      </c>
      <c r="I589" s="132" t="s">
        <v>543</v>
      </c>
      <c r="J589" s="132"/>
    </row>
    <row r="590" ht="26.25" spans="1:10">
      <c r="A590" s="129"/>
      <c r="B590" s="137" t="s">
        <v>699</v>
      </c>
      <c r="C590" s="132"/>
      <c r="D590" s="132"/>
      <c r="E590" s="138"/>
      <c r="F590" s="132" t="s">
        <v>543</v>
      </c>
      <c r="G590" s="132"/>
      <c r="H590" s="132" t="s">
        <v>543</v>
      </c>
      <c r="I590" s="132" t="s">
        <v>543</v>
      </c>
      <c r="J590" s="132"/>
    </row>
    <row r="591" ht="14.25" spans="1:10">
      <c r="A591" s="15" t="s">
        <v>700</v>
      </c>
      <c r="B591" s="15"/>
      <c r="C591" s="15"/>
      <c r="D591" s="15"/>
      <c r="E591" s="15"/>
      <c r="F591" s="15"/>
      <c r="G591" s="16" t="s">
        <v>701</v>
      </c>
      <c r="H591" s="16"/>
      <c r="I591" s="16"/>
      <c r="J591" s="16"/>
    </row>
    <row r="592" ht="81" customHeight="1" spans="1:10">
      <c r="A592" s="15" t="s">
        <v>702</v>
      </c>
      <c r="B592" s="17" t="s">
        <v>939</v>
      </c>
      <c r="C592" s="17"/>
      <c r="D592" s="17"/>
      <c r="E592" s="17"/>
      <c r="F592" s="17"/>
      <c r="G592" s="18" t="s">
        <v>940</v>
      </c>
      <c r="H592" s="18"/>
      <c r="I592" s="18"/>
      <c r="J592" s="18"/>
    </row>
    <row r="593" ht="14.25" spans="1:10">
      <c r="A593" s="15" t="s">
        <v>643</v>
      </c>
      <c r="B593" s="15"/>
      <c r="C593" s="15"/>
      <c r="D593" s="19" t="s">
        <v>703</v>
      </c>
      <c r="E593" s="19"/>
      <c r="F593" s="19"/>
      <c r="G593" s="20" t="s">
        <v>704</v>
      </c>
      <c r="H593" s="20"/>
      <c r="I593" s="20"/>
      <c r="J593" s="20"/>
    </row>
    <row r="594" ht="14.25" spans="1:10">
      <c r="A594" s="139" t="s">
        <v>705</v>
      </c>
      <c r="B594" s="129" t="s">
        <v>650</v>
      </c>
      <c r="C594" s="133" t="s">
        <v>706</v>
      </c>
      <c r="D594" s="131" t="s">
        <v>644</v>
      </c>
      <c r="E594" s="128" t="s">
        <v>645</v>
      </c>
      <c r="F594" s="22" t="s">
        <v>646</v>
      </c>
      <c r="G594" s="23" t="s">
        <v>647</v>
      </c>
      <c r="H594" s="24" t="s">
        <v>695</v>
      </c>
      <c r="I594" s="24" t="s">
        <v>697</v>
      </c>
      <c r="J594" s="24" t="s">
        <v>707</v>
      </c>
    </row>
    <row r="595" ht="14.25" spans="1:10">
      <c r="A595" s="139"/>
      <c r="B595" s="129"/>
      <c r="C595" s="132" t="s">
        <v>644</v>
      </c>
      <c r="D595" s="132" t="s">
        <v>652</v>
      </c>
      <c r="E595" s="128"/>
      <c r="F595" s="27" t="s">
        <v>653</v>
      </c>
      <c r="G595" s="28" t="s">
        <v>654</v>
      </c>
      <c r="H595" s="24"/>
      <c r="I595" s="24"/>
      <c r="J595" s="24"/>
    </row>
    <row r="596" ht="26.25" spans="1:10">
      <c r="A596" s="129" t="s">
        <v>708</v>
      </c>
      <c r="B596" s="133" t="s">
        <v>657</v>
      </c>
      <c r="C596" s="132" t="s">
        <v>941</v>
      </c>
      <c r="D596" s="132" t="s">
        <v>671</v>
      </c>
      <c r="E596" s="132">
        <v>3000</v>
      </c>
      <c r="F596" s="19" t="s">
        <v>757</v>
      </c>
      <c r="G596" s="19">
        <v>3100</v>
      </c>
      <c r="H596" s="19">
        <v>15</v>
      </c>
      <c r="I596" s="19">
        <v>15</v>
      </c>
      <c r="J596" s="19"/>
    </row>
    <row r="597" ht="26.25" spans="1:10">
      <c r="A597" s="129"/>
      <c r="B597" s="133"/>
      <c r="C597" s="132" t="s">
        <v>942</v>
      </c>
      <c r="D597" s="132" t="s">
        <v>710</v>
      </c>
      <c r="E597" s="132">
        <v>1</v>
      </c>
      <c r="F597" s="19" t="s">
        <v>750</v>
      </c>
      <c r="G597" s="19">
        <v>1</v>
      </c>
      <c r="H597" s="19">
        <v>15</v>
      </c>
      <c r="I597" s="19">
        <v>15</v>
      </c>
      <c r="J597" s="19"/>
    </row>
    <row r="598" ht="14.25" spans="1:10">
      <c r="A598" s="129"/>
      <c r="B598" s="131" t="s">
        <v>661</v>
      </c>
      <c r="C598" s="132" t="s">
        <v>883</v>
      </c>
      <c r="D598" s="132" t="s">
        <v>710</v>
      </c>
      <c r="E598" s="135">
        <v>1</v>
      </c>
      <c r="F598" s="19" t="s">
        <v>664</v>
      </c>
      <c r="G598" s="135">
        <v>1</v>
      </c>
      <c r="H598" s="19">
        <v>5</v>
      </c>
      <c r="I598" s="19">
        <v>5</v>
      </c>
      <c r="J598" s="19"/>
    </row>
    <row r="599" ht="14.25" spans="1:10">
      <c r="A599" s="129"/>
      <c r="B599" s="131" t="s">
        <v>665</v>
      </c>
      <c r="C599" s="132" t="s">
        <v>901</v>
      </c>
      <c r="D599" s="132" t="s">
        <v>710</v>
      </c>
      <c r="E599" s="135">
        <v>1</v>
      </c>
      <c r="F599" s="19" t="s">
        <v>664</v>
      </c>
      <c r="G599" s="135">
        <v>1</v>
      </c>
      <c r="H599" s="19">
        <v>5</v>
      </c>
      <c r="I599" s="19">
        <v>5</v>
      </c>
      <c r="J599" s="19"/>
    </row>
    <row r="600" ht="14.25" spans="1:10">
      <c r="A600" s="129"/>
      <c r="B600" s="128" t="s">
        <v>669</v>
      </c>
      <c r="C600" s="189" t="s">
        <v>827</v>
      </c>
      <c r="D600" s="132" t="s">
        <v>934</v>
      </c>
      <c r="E600" s="190">
        <v>19779800</v>
      </c>
      <c r="F600" s="19" t="s">
        <v>672</v>
      </c>
      <c r="G600" s="19" t="s">
        <v>943</v>
      </c>
      <c r="H600" s="19">
        <v>10</v>
      </c>
      <c r="I600" s="19">
        <v>10</v>
      </c>
      <c r="J600" s="19"/>
    </row>
    <row r="601" ht="14.25" spans="1:10">
      <c r="A601" s="175" t="s">
        <v>718</v>
      </c>
      <c r="B601" s="128" t="s">
        <v>719</v>
      </c>
      <c r="C601" s="191" t="s">
        <v>755</v>
      </c>
      <c r="D601" s="132" t="s">
        <v>671</v>
      </c>
      <c r="E601" s="192">
        <v>150</v>
      </c>
      <c r="F601" s="19" t="s">
        <v>672</v>
      </c>
      <c r="G601" s="19">
        <v>150</v>
      </c>
      <c r="H601" s="19">
        <v>8</v>
      </c>
      <c r="I601" s="19">
        <v>5</v>
      </c>
      <c r="J601" s="19"/>
    </row>
    <row r="602" ht="14.25" spans="1:10">
      <c r="A602" s="175"/>
      <c r="B602" s="128"/>
      <c r="C602" s="191" t="s">
        <v>944</v>
      </c>
      <c r="D602" s="132" t="s">
        <v>671</v>
      </c>
      <c r="E602" s="193">
        <v>30</v>
      </c>
      <c r="F602" s="19" t="s">
        <v>660</v>
      </c>
      <c r="G602" s="19">
        <v>45</v>
      </c>
      <c r="H602" s="19">
        <v>7</v>
      </c>
      <c r="I602" s="19">
        <v>5</v>
      </c>
      <c r="J602" s="19"/>
    </row>
    <row r="603" ht="14.25" spans="1:10">
      <c r="A603" s="175"/>
      <c r="B603" s="128"/>
      <c r="C603" s="191" t="s">
        <v>945</v>
      </c>
      <c r="D603" s="132" t="s">
        <v>671</v>
      </c>
      <c r="E603" s="193">
        <v>120</v>
      </c>
      <c r="F603" s="19" t="s">
        <v>672</v>
      </c>
      <c r="G603" s="19">
        <v>120</v>
      </c>
      <c r="H603" s="19">
        <v>5</v>
      </c>
      <c r="I603" s="19">
        <v>5</v>
      </c>
      <c r="J603" s="19"/>
    </row>
    <row r="604" ht="26.25" spans="1:10">
      <c r="A604" s="175"/>
      <c r="B604" s="128" t="s">
        <v>720</v>
      </c>
      <c r="C604" s="191" t="s">
        <v>905</v>
      </c>
      <c r="D604" s="132" t="s">
        <v>671</v>
      </c>
      <c r="E604" s="192">
        <v>3900</v>
      </c>
      <c r="F604" s="19" t="s">
        <v>660</v>
      </c>
      <c r="G604" s="19">
        <v>6000</v>
      </c>
      <c r="H604" s="19">
        <v>5</v>
      </c>
      <c r="I604" s="19">
        <v>5</v>
      </c>
      <c r="J604" s="19"/>
    </row>
    <row r="605" ht="26.25" spans="1:10">
      <c r="A605" s="129"/>
      <c r="B605" s="128" t="s">
        <v>723</v>
      </c>
      <c r="C605" s="191" t="s">
        <v>946</v>
      </c>
      <c r="D605" s="132" t="s">
        <v>671</v>
      </c>
      <c r="E605" s="192" t="s">
        <v>947</v>
      </c>
      <c r="F605" s="28" t="s">
        <v>668</v>
      </c>
      <c r="G605" s="19" t="s">
        <v>947</v>
      </c>
      <c r="H605" s="19">
        <v>5</v>
      </c>
      <c r="I605" s="19">
        <v>5</v>
      </c>
      <c r="J605" s="19"/>
    </row>
    <row r="606" ht="14.25" spans="1:10">
      <c r="A606" s="158" t="s">
        <v>724</v>
      </c>
      <c r="B606" s="159" t="s">
        <v>680</v>
      </c>
      <c r="C606" s="194" t="s">
        <v>802</v>
      </c>
      <c r="D606" s="133" t="s">
        <v>671</v>
      </c>
      <c r="E606" s="133">
        <v>90</v>
      </c>
      <c r="F606" s="162" t="s">
        <v>664</v>
      </c>
      <c r="G606" s="188">
        <v>0.92</v>
      </c>
      <c r="H606" s="162">
        <v>10</v>
      </c>
      <c r="I606" s="162">
        <v>10</v>
      </c>
      <c r="J606" s="162"/>
    </row>
    <row r="607" ht="26.25" spans="1:10">
      <c r="A607" s="158"/>
      <c r="B607" s="162" t="s">
        <v>682</v>
      </c>
      <c r="C607" s="130"/>
      <c r="D607" s="132"/>
      <c r="E607" s="132"/>
      <c r="F607" s="162"/>
      <c r="G607" s="162"/>
      <c r="H607" s="162"/>
      <c r="I607" s="162"/>
      <c r="J607" s="162"/>
    </row>
    <row r="608" ht="14.25" spans="1:10">
      <c r="A608" s="129" t="s">
        <v>726</v>
      </c>
      <c r="B608" s="129"/>
      <c r="C608" s="166"/>
      <c r="D608" s="166"/>
      <c r="E608" s="166"/>
      <c r="F608" s="166"/>
      <c r="G608" s="166"/>
      <c r="H608" s="166"/>
      <c r="I608" s="166"/>
      <c r="J608" s="166"/>
    </row>
    <row r="609" ht="15" spans="1:10">
      <c r="A609" s="129" t="s">
        <v>727</v>
      </c>
      <c r="B609" s="132">
        <v>100</v>
      </c>
      <c r="C609" s="132"/>
      <c r="D609" s="132"/>
      <c r="E609" s="132"/>
      <c r="F609" s="132"/>
      <c r="G609" s="132"/>
      <c r="H609" s="132"/>
      <c r="I609" s="195">
        <v>100</v>
      </c>
      <c r="J609" s="167" t="s">
        <v>728</v>
      </c>
    </row>
    <row r="610" spans="1:10">
      <c r="A610" s="168" t="s">
        <v>729</v>
      </c>
      <c r="B610" s="168"/>
      <c r="C610" s="168"/>
      <c r="D610" s="168"/>
      <c r="E610" s="168"/>
      <c r="F610" s="168"/>
      <c r="G610" s="168"/>
      <c r="H610" s="168"/>
      <c r="I610" s="168"/>
      <c r="J610" s="168"/>
    </row>
    <row r="611" spans="1:10">
      <c r="A611" s="168" t="s">
        <v>730</v>
      </c>
      <c r="B611" s="168"/>
      <c r="C611" s="168"/>
      <c r="D611" s="168"/>
      <c r="E611" s="168"/>
      <c r="F611" s="168"/>
      <c r="G611" s="168"/>
      <c r="H611" s="168"/>
      <c r="I611" s="168"/>
      <c r="J611" s="168"/>
    </row>
    <row r="612" spans="1:10">
      <c r="A612" s="168" t="s">
        <v>731</v>
      </c>
      <c r="B612" s="168"/>
      <c r="C612" s="168"/>
      <c r="D612" s="168"/>
      <c r="E612" s="168"/>
      <c r="F612" s="168"/>
      <c r="G612" s="168"/>
      <c r="H612" s="168"/>
      <c r="I612" s="168"/>
      <c r="J612" s="168"/>
    </row>
    <row r="613" spans="1:10">
      <c r="A613" s="168" t="s">
        <v>732</v>
      </c>
      <c r="B613" s="168"/>
      <c r="C613" s="168"/>
      <c r="D613" s="168"/>
      <c r="E613" s="168"/>
      <c r="F613" s="168"/>
      <c r="G613" s="168"/>
      <c r="H613" s="168"/>
      <c r="I613" s="168"/>
      <c r="J613" s="168"/>
    </row>
    <row r="614" spans="1:10">
      <c r="A614" s="168" t="s">
        <v>733</v>
      </c>
      <c r="B614" s="168"/>
      <c r="C614" s="168"/>
      <c r="D614" s="168"/>
      <c r="E614" s="168"/>
      <c r="F614" s="168"/>
      <c r="G614" s="168"/>
      <c r="H614" s="168"/>
      <c r="I614" s="168"/>
      <c r="J614" s="168"/>
    </row>
  </sheetData>
  <mergeCells count="902">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36:J36"/>
    <mergeCell ref="B38:J38"/>
    <mergeCell ref="F43:G43"/>
    <mergeCell ref="I43:J43"/>
    <mergeCell ref="F46:G46"/>
    <mergeCell ref="I46:J46"/>
    <mergeCell ref="F47:G47"/>
    <mergeCell ref="I47:J47"/>
    <mergeCell ref="A48:F48"/>
    <mergeCell ref="G48:J48"/>
    <mergeCell ref="B49:F49"/>
    <mergeCell ref="G49:J49"/>
    <mergeCell ref="A50:C50"/>
    <mergeCell ref="D50:F50"/>
    <mergeCell ref="G50:J50"/>
    <mergeCell ref="A63:B63"/>
    <mergeCell ref="C63:J63"/>
    <mergeCell ref="B64:H64"/>
    <mergeCell ref="A65:J65"/>
    <mergeCell ref="A66:J66"/>
    <mergeCell ref="A67:J67"/>
    <mergeCell ref="A68:J68"/>
    <mergeCell ref="A69:J69"/>
    <mergeCell ref="A71:J71"/>
    <mergeCell ref="B73:J73"/>
    <mergeCell ref="F78:G78"/>
    <mergeCell ref="I78:J78"/>
    <mergeCell ref="F81:G81"/>
    <mergeCell ref="I81:J81"/>
    <mergeCell ref="F82:G82"/>
    <mergeCell ref="I82:J82"/>
    <mergeCell ref="A83:F83"/>
    <mergeCell ref="G83:J83"/>
    <mergeCell ref="B84:F84"/>
    <mergeCell ref="G84:J84"/>
    <mergeCell ref="A85:C85"/>
    <mergeCell ref="D85:F85"/>
    <mergeCell ref="G85:J85"/>
    <mergeCell ref="A98:B98"/>
    <mergeCell ref="C98:J98"/>
    <mergeCell ref="B99:H99"/>
    <mergeCell ref="A100:J100"/>
    <mergeCell ref="A101:J101"/>
    <mergeCell ref="A102:J102"/>
    <mergeCell ref="A103:J103"/>
    <mergeCell ref="A104:J104"/>
    <mergeCell ref="A106:J106"/>
    <mergeCell ref="B108:J108"/>
    <mergeCell ref="F113:G113"/>
    <mergeCell ref="I113:J113"/>
    <mergeCell ref="F116:G116"/>
    <mergeCell ref="I116:J116"/>
    <mergeCell ref="F117:G117"/>
    <mergeCell ref="I117:J117"/>
    <mergeCell ref="A118:F118"/>
    <mergeCell ref="G118:J118"/>
    <mergeCell ref="B119:F119"/>
    <mergeCell ref="G119:J119"/>
    <mergeCell ref="A120:C120"/>
    <mergeCell ref="D120:F120"/>
    <mergeCell ref="G120:J120"/>
    <mergeCell ref="A134:B134"/>
    <mergeCell ref="C134:J134"/>
    <mergeCell ref="B135:H135"/>
    <mergeCell ref="A136:J136"/>
    <mergeCell ref="A137:J137"/>
    <mergeCell ref="A138:J138"/>
    <mergeCell ref="A139:J139"/>
    <mergeCell ref="A141:J141"/>
    <mergeCell ref="B143:J143"/>
    <mergeCell ref="F148:G148"/>
    <mergeCell ref="I148:J148"/>
    <mergeCell ref="F151:G151"/>
    <mergeCell ref="I151:J151"/>
    <mergeCell ref="F152:G152"/>
    <mergeCell ref="I152:J152"/>
    <mergeCell ref="A153:F153"/>
    <mergeCell ref="G153:J153"/>
    <mergeCell ref="B154:F154"/>
    <mergeCell ref="G154:J154"/>
    <mergeCell ref="A155:C155"/>
    <mergeCell ref="D155:F155"/>
    <mergeCell ref="G155:J155"/>
    <mergeCell ref="A167:B167"/>
    <mergeCell ref="C167:J167"/>
    <mergeCell ref="B168:H168"/>
    <mergeCell ref="A169:J169"/>
    <mergeCell ref="A170:J170"/>
    <mergeCell ref="A171:J171"/>
    <mergeCell ref="A172:J172"/>
    <mergeCell ref="A173:J173"/>
    <mergeCell ref="A175:J175"/>
    <mergeCell ref="B177:J177"/>
    <mergeCell ref="F182:G182"/>
    <mergeCell ref="I182:J182"/>
    <mergeCell ref="F185:G185"/>
    <mergeCell ref="I185:J185"/>
    <mergeCell ref="F186:G186"/>
    <mergeCell ref="I186:J186"/>
    <mergeCell ref="A187:F187"/>
    <mergeCell ref="G187:J187"/>
    <mergeCell ref="B188:F188"/>
    <mergeCell ref="G188:J188"/>
    <mergeCell ref="A189:C189"/>
    <mergeCell ref="D189:F189"/>
    <mergeCell ref="G189:J189"/>
    <mergeCell ref="A202:B202"/>
    <mergeCell ref="C202:J202"/>
    <mergeCell ref="B203:H203"/>
    <mergeCell ref="A204:J204"/>
    <mergeCell ref="A205:J205"/>
    <mergeCell ref="A206:J206"/>
    <mergeCell ref="A207:J207"/>
    <mergeCell ref="A208:J208"/>
    <mergeCell ref="A210:J210"/>
    <mergeCell ref="B212:J212"/>
    <mergeCell ref="F217:G217"/>
    <mergeCell ref="I217:J217"/>
    <mergeCell ref="F220:G220"/>
    <mergeCell ref="I220:J220"/>
    <mergeCell ref="F221:G221"/>
    <mergeCell ref="I221:J221"/>
    <mergeCell ref="A222:F222"/>
    <mergeCell ref="G222:J222"/>
    <mergeCell ref="B223:F223"/>
    <mergeCell ref="G223:J223"/>
    <mergeCell ref="A224:C224"/>
    <mergeCell ref="D224:F224"/>
    <mergeCell ref="G224:J224"/>
    <mergeCell ref="A237:B237"/>
    <mergeCell ref="C237:J237"/>
    <mergeCell ref="B238:H238"/>
    <mergeCell ref="A239:J239"/>
    <mergeCell ref="A240:J240"/>
    <mergeCell ref="A241:J241"/>
    <mergeCell ref="A242:J242"/>
    <mergeCell ref="A243:J243"/>
    <mergeCell ref="A245:J245"/>
    <mergeCell ref="B247:J247"/>
    <mergeCell ref="F252:G252"/>
    <mergeCell ref="I252:J252"/>
    <mergeCell ref="F255:G255"/>
    <mergeCell ref="I255:J255"/>
    <mergeCell ref="F256:G256"/>
    <mergeCell ref="I256:J256"/>
    <mergeCell ref="A257:F257"/>
    <mergeCell ref="G257:J257"/>
    <mergeCell ref="B258:F258"/>
    <mergeCell ref="G258:J258"/>
    <mergeCell ref="A259:C259"/>
    <mergeCell ref="D259:F259"/>
    <mergeCell ref="G259:J259"/>
    <mergeCell ref="A276:B276"/>
    <mergeCell ref="C276:J276"/>
    <mergeCell ref="B277:H277"/>
    <mergeCell ref="A278:J278"/>
    <mergeCell ref="A279:J279"/>
    <mergeCell ref="A280:J280"/>
    <mergeCell ref="A281:J281"/>
    <mergeCell ref="A282:J282"/>
    <mergeCell ref="A284:J284"/>
    <mergeCell ref="B286:J286"/>
    <mergeCell ref="F291:G291"/>
    <mergeCell ref="I291:J291"/>
    <mergeCell ref="F294:G294"/>
    <mergeCell ref="I294:J294"/>
    <mergeCell ref="F295:G295"/>
    <mergeCell ref="I295:J295"/>
    <mergeCell ref="A296:F296"/>
    <mergeCell ref="G296:J296"/>
    <mergeCell ref="B297:F297"/>
    <mergeCell ref="G297:J297"/>
    <mergeCell ref="A298:C298"/>
    <mergeCell ref="D298:F298"/>
    <mergeCell ref="G298:J298"/>
    <mergeCell ref="A312:B312"/>
    <mergeCell ref="C312:J312"/>
    <mergeCell ref="B313:H313"/>
    <mergeCell ref="A314:J314"/>
    <mergeCell ref="A315:J315"/>
    <mergeCell ref="A316:J316"/>
    <mergeCell ref="A317:J317"/>
    <mergeCell ref="A318:J318"/>
    <mergeCell ref="A320:J320"/>
    <mergeCell ref="B322:J322"/>
    <mergeCell ref="F327:G327"/>
    <mergeCell ref="I327:J327"/>
    <mergeCell ref="F330:G330"/>
    <mergeCell ref="I330:J330"/>
    <mergeCell ref="F331:G331"/>
    <mergeCell ref="I331:J331"/>
    <mergeCell ref="A332:F332"/>
    <mergeCell ref="G332:J332"/>
    <mergeCell ref="B333:F333"/>
    <mergeCell ref="G333:J333"/>
    <mergeCell ref="A334:C334"/>
    <mergeCell ref="D334:F334"/>
    <mergeCell ref="G334:J334"/>
    <mergeCell ref="A349:B349"/>
    <mergeCell ref="C349:J349"/>
    <mergeCell ref="B350:H350"/>
    <mergeCell ref="A351:J351"/>
    <mergeCell ref="A352:J352"/>
    <mergeCell ref="A353:J353"/>
    <mergeCell ref="A354:J354"/>
    <mergeCell ref="A355:J355"/>
    <mergeCell ref="A357:J357"/>
    <mergeCell ref="B359:J359"/>
    <mergeCell ref="F364:G364"/>
    <mergeCell ref="I364:J364"/>
    <mergeCell ref="F367:G367"/>
    <mergeCell ref="I367:J367"/>
    <mergeCell ref="F368:G368"/>
    <mergeCell ref="I368:J368"/>
    <mergeCell ref="A369:F369"/>
    <mergeCell ref="G369:J369"/>
    <mergeCell ref="B370:F370"/>
    <mergeCell ref="G370:J370"/>
    <mergeCell ref="A371:C371"/>
    <mergeCell ref="D371:F371"/>
    <mergeCell ref="G371:J371"/>
    <mergeCell ref="A384:B384"/>
    <mergeCell ref="C384:J384"/>
    <mergeCell ref="B385:H385"/>
    <mergeCell ref="A386:J386"/>
    <mergeCell ref="A387:J387"/>
    <mergeCell ref="A388:J388"/>
    <mergeCell ref="A389:J389"/>
    <mergeCell ref="A390:J390"/>
    <mergeCell ref="A392:J392"/>
    <mergeCell ref="B394:J394"/>
    <mergeCell ref="F399:G399"/>
    <mergeCell ref="I399:J399"/>
    <mergeCell ref="F402:G402"/>
    <mergeCell ref="I402:J402"/>
    <mergeCell ref="F403:G403"/>
    <mergeCell ref="I403:J403"/>
    <mergeCell ref="A404:F404"/>
    <mergeCell ref="G404:J404"/>
    <mergeCell ref="B405:F405"/>
    <mergeCell ref="G405:J405"/>
    <mergeCell ref="A406:C406"/>
    <mergeCell ref="D406:F406"/>
    <mergeCell ref="G406:J406"/>
    <mergeCell ref="A426:B426"/>
    <mergeCell ref="C426:J426"/>
    <mergeCell ref="B427:H427"/>
    <mergeCell ref="A428:J428"/>
    <mergeCell ref="A429:J429"/>
    <mergeCell ref="A430:J430"/>
    <mergeCell ref="A431:J431"/>
    <mergeCell ref="A432:J432"/>
    <mergeCell ref="A433:J433"/>
    <mergeCell ref="B435:J435"/>
    <mergeCell ref="F440:G440"/>
    <mergeCell ref="I440:J440"/>
    <mergeCell ref="F443:G443"/>
    <mergeCell ref="I443:J443"/>
    <mergeCell ref="F444:G444"/>
    <mergeCell ref="I444:J444"/>
    <mergeCell ref="A445:F445"/>
    <mergeCell ref="G445:J445"/>
    <mergeCell ref="B446:F446"/>
    <mergeCell ref="G446:J446"/>
    <mergeCell ref="A447:C447"/>
    <mergeCell ref="D447:F447"/>
    <mergeCell ref="G447:J447"/>
    <mergeCell ref="A465:B465"/>
    <mergeCell ref="C465:J465"/>
    <mergeCell ref="B466:H466"/>
    <mergeCell ref="A467:J467"/>
    <mergeCell ref="A468:J468"/>
    <mergeCell ref="A469:J469"/>
    <mergeCell ref="A470:J470"/>
    <mergeCell ref="A471:J471"/>
    <mergeCell ref="A472:J472"/>
    <mergeCell ref="B474:J474"/>
    <mergeCell ref="F479:G479"/>
    <mergeCell ref="I479:J479"/>
    <mergeCell ref="F482:G482"/>
    <mergeCell ref="I482:J482"/>
    <mergeCell ref="F483:G483"/>
    <mergeCell ref="I483:J483"/>
    <mergeCell ref="A484:F484"/>
    <mergeCell ref="G484:J484"/>
    <mergeCell ref="B485:F485"/>
    <mergeCell ref="G485:J485"/>
    <mergeCell ref="A486:C486"/>
    <mergeCell ref="D486:F486"/>
    <mergeCell ref="G486:J486"/>
    <mergeCell ref="A501:B501"/>
    <mergeCell ref="C501:J501"/>
    <mergeCell ref="B502:H502"/>
    <mergeCell ref="A503:J503"/>
    <mergeCell ref="A504:J504"/>
    <mergeCell ref="A505:J505"/>
    <mergeCell ref="A506:J506"/>
    <mergeCell ref="A507:J507"/>
    <mergeCell ref="A509:J509"/>
    <mergeCell ref="B511:J511"/>
    <mergeCell ref="F516:G516"/>
    <mergeCell ref="I516:J516"/>
    <mergeCell ref="F519:G519"/>
    <mergeCell ref="I519:J519"/>
    <mergeCell ref="F520:G520"/>
    <mergeCell ref="I520:J520"/>
    <mergeCell ref="A521:F521"/>
    <mergeCell ref="G521:J521"/>
    <mergeCell ref="B522:F522"/>
    <mergeCell ref="G522:J522"/>
    <mergeCell ref="A523:C523"/>
    <mergeCell ref="D523:F523"/>
    <mergeCell ref="G523:J523"/>
    <mergeCell ref="A536:B536"/>
    <mergeCell ref="C536:J536"/>
    <mergeCell ref="B537:H537"/>
    <mergeCell ref="A538:J538"/>
    <mergeCell ref="A539:J539"/>
    <mergeCell ref="A540:J540"/>
    <mergeCell ref="A541:J541"/>
    <mergeCell ref="A542:J542"/>
    <mergeCell ref="A544:J544"/>
    <mergeCell ref="B546:J546"/>
    <mergeCell ref="F551:G551"/>
    <mergeCell ref="I551:J551"/>
    <mergeCell ref="F554:G554"/>
    <mergeCell ref="I554:J554"/>
    <mergeCell ref="F555:G555"/>
    <mergeCell ref="I555:J555"/>
    <mergeCell ref="A556:F556"/>
    <mergeCell ref="G556:J556"/>
    <mergeCell ref="B557:F557"/>
    <mergeCell ref="G557:J557"/>
    <mergeCell ref="A558:C558"/>
    <mergeCell ref="D558:F558"/>
    <mergeCell ref="G558:J558"/>
    <mergeCell ref="A571:B571"/>
    <mergeCell ref="C571:J571"/>
    <mergeCell ref="B572:H572"/>
    <mergeCell ref="A573:J573"/>
    <mergeCell ref="A574:J574"/>
    <mergeCell ref="A575:J575"/>
    <mergeCell ref="A576:J576"/>
    <mergeCell ref="A577:J577"/>
    <mergeCell ref="A579:J579"/>
    <mergeCell ref="B581:J581"/>
    <mergeCell ref="F586:G586"/>
    <mergeCell ref="I586:J586"/>
    <mergeCell ref="F589:G589"/>
    <mergeCell ref="I589:J589"/>
    <mergeCell ref="F590:G590"/>
    <mergeCell ref="I590:J590"/>
    <mergeCell ref="A591:F591"/>
    <mergeCell ref="G591:J591"/>
    <mergeCell ref="B592:F592"/>
    <mergeCell ref="G592:J592"/>
    <mergeCell ref="A593:C593"/>
    <mergeCell ref="D593:F593"/>
    <mergeCell ref="G593:J593"/>
    <mergeCell ref="A608:B608"/>
    <mergeCell ref="C608:J608"/>
    <mergeCell ref="B609:H609"/>
    <mergeCell ref="A610:J610"/>
    <mergeCell ref="A611:J611"/>
    <mergeCell ref="A612:J612"/>
    <mergeCell ref="A613:J613"/>
    <mergeCell ref="A614:J614"/>
    <mergeCell ref="A4:A5"/>
    <mergeCell ref="A6:A12"/>
    <mergeCell ref="A16:A17"/>
    <mergeCell ref="A18:A21"/>
    <mergeCell ref="A22:A25"/>
    <mergeCell ref="A26:A27"/>
    <mergeCell ref="A39:A40"/>
    <mergeCell ref="A41:A47"/>
    <mergeCell ref="A51:A52"/>
    <mergeCell ref="A53:A56"/>
    <mergeCell ref="A57:A60"/>
    <mergeCell ref="A61:A62"/>
    <mergeCell ref="A74:A75"/>
    <mergeCell ref="A76:A82"/>
    <mergeCell ref="A86:A87"/>
    <mergeCell ref="A88:A91"/>
    <mergeCell ref="A92:A95"/>
    <mergeCell ref="A96:A97"/>
    <mergeCell ref="A109:A110"/>
    <mergeCell ref="A111:A117"/>
    <mergeCell ref="A121:A122"/>
    <mergeCell ref="A123:A129"/>
    <mergeCell ref="A130:A131"/>
    <mergeCell ref="A132:A133"/>
    <mergeCell ref="A144:A145"/>
    <mergeCell ref="A146:A152"/>
    <mergeCell ref="A156:A157"/>
    <mergeCell ref="A158:A162"/>
    <mergeCell ref="A163:A164"/>
    <mergeCell ref="A165:A166"/>
    <mergeCell ref="A178:A179"/>
    <mergeCell ref="A180:A186"/>
    <mergeCell ref="A190:A191"/>
    <mergeCell ref="A192:A195"/>
    <mergeCell ref="A196:A199"/>
    <mergeCell ref="A200:A201"/>
    <mergeCell ref="A213:A214"/>
    <mergeCell ref="A215:A221"/>
    <mergeCell ref="A225:A226"/>
    <mergeCell ref="A227:A230"/>
    <mergeCell ref="A231:A234"/>
    <mergeCell ref="A235:A236"/>
    <mergeCell ref="A248:A249"/>
    <mergeCell ref="A250:A256"/>
    <mergeCell ref="A260:A261"/>
    <mergeCell ref="A262:A268"/>
    <mergeCell ref="A269:A273"/>
    <mergeCell ref="A274:A275"/>
    <mergeCell ref="A287:A288"/>
    <mergeCell ref="A289:A295"/>
    <mergeCell ref="A299:A300"/>
    <mergeCell ref="A301:A305"/>
    <mergeCell ref="A306:A309"/>
    <mergeCell ref="A310:A311"/>
    <mergeCell ref="A323:A324"/>
    <mergeCell ref="A325:A331"/>
    <mergeCell ref="A335:A336"/>
    <mergeCell ref="A337:A341"/>
    <mergeCell ref="A342:A346"/>
    <mergeCell ref="A347:A348"/>
    <mergeCell ref="A360:A361"/>
    <mergeCell ref="A362:A368"/>
    <mergeCell ref="A372:A373"/>
    <mergeCell ref="A374:A377"/>
    <mergeCell ref="A378:A381"/>
    <mergeCell ref="A382:A383"/>
    <mergeCell ref="A395:A396"/>
    <mergeCell ref="A397:A403"/>
    <mergeCell ref="A407:A408"/>
    <mergeCell ref="A409:A419"/>
    <mergeCell ref="A420:A423"/>
    <mergeCell ref="A424:A425"/>
    <mergeCell ref="A436:A437"/>
    <mergeCell ref="A438:A444"/>
    <mergeCell ref="A448:A449"/>
    <mergeCell ref="A450:A457"/>
    <mergeCell ref="A458:A462"/>
    <mergeCell ref="A463:A464"/>
    <mergeCell ref="A475:A476"/>
    <mergeCell ref="A477:A483"/>
    <mergeCell ref="A487:A488"/>
    <mergeCell ref="A489:A495"/>
    <mergeCell ref="A496:A498"/>
    <mergeCell ref="A499:A500"/>
    <mergeCell ref="A512:A513"/>
    <mergeCell ref="A514:A520"/>
    <mergeCell ref="A524:A525"/>
    <mergeCell ref="A526:A529"/>
    <mergeCell ref="A530:A533"/>
    <mergeCell ref="A534:A535"/>
    <mergeCell ref="A547:A548"/>
    <mergeCell ref="A549:A555"/>
    <mergeCell ref="A559:A560"/>
    <mergeCell ref="A561:A565"/>
    <mergeCell ref="A566:A568"/>
    <mergeCell ref="A569:A570"/>
    <mergeCell ref="A582:A583"/>
    <mergeCell ref="A584:A590"/>
    <mergeCell ref="A594:A595"/>
    <mergeCell ref="A596:A600"/>
    <mergeCell ref="A601:A605"/>
    <mergeCell ref="A606:A607"/>
    <mergeCell ref="B6:B7"/>
    <mergeCell ref="B16:B17"/>
    <mergeCell ref="B41:B42"/>
    <mergeCell ref="B51:B52"/>
    <mergeCell ref="B76:B77"/>
    <mergeCell ref="B86:B87"/>
    <mergeCell ref="B111:B112"/>
    <mergeCell ref="B121:B122"/>
    <mergeCell ref="B123:B126"/>
    <mergeCell ref="B146:B147"/>
    <mergeCell ref="B156:B157"/>
    <mergeCell ref="B158:B161"/>
    <mergeCell ref="B180:B181"/>
    <mergeCell ref="B190:B191"/>
    <mergeCell ref="B215:B216"/>
    <mergeCell ref="B225:B226"/>
    <mergeCell ref="B250:B251"/>
    <mergeCell ref="B260:B261"/>
    <mergeCell ref="B262:B266"/>
    <mergeCell ref="B270:B272"/>
    <mergeCell ref="B289:B290"/>
    <mergeCell ref="B299:B300"/>
    <mergeCell ref="B301:B302"/>
    <mergeCell ref="B325:B326"/>
    <mergeCell ref="B335:B336"/>
    <mergeCell ref="B337:B338"/>
    <mergeCell ref="B339:B340"/>
    <mergeCell ref="B343:B345"/>
    <mergeCell ref="B347:B348"/>
    <mergeCell ref="B362:B363"/>
    <mergeCell ref="B372:B373"/>
    <mergeCell ref="B397:B398"/>
    <mergeCell ref="B407:B408"/>
    <mergeCell ref="B438:B439"/>
    <mergeCell ref="B448:B449"/>
    <mergeCell ref="B450:B454"/>
    <mergeCell ref="B458:B459"/>
    <mergeCell ref="B477:B478"/>
    <mergeCell ref="B487:B488"/>
    <mergeCell ref="B489:B492"/>
    <mergeCell ref="B514:B515"/>
    <mergeCell ref="B524:B525"/>
    <mergeCell ref="B531:B532"/>
    <mergeCell ref="B549:B550"/>
    <mergeCell ref="B559:B560"/>
    <mergeCell ref="B561:B562"/>
    <mergeCell ref="B584:B585"/>
    <mergeCell ref="B594:B595"/>
    <mergeCell ref="B596:B597"/>
    <mergeCell ref="B601:B603"/>
    <mergeCell ref="C9:C10"/>
    <mergeCell ref="C26:C27"/>
    <mergeCell ref="C44:C45"/>
    <mergeCell ref="C61:C62"/>
    <mergeCell ref="C79:C80"/>
    <mergeCell ref="C96:C97"/>
    <mergeCell ref="C132:C133"/>
    <mergeCell ref="C149:C150"/>
    <mergeCell ref="C165:C166"/>
    <mergeCell ref="C183:C184"/>
    <mergeCell ref="C200:C201"/>
    <mergeCell ref="C218:C219"/>
    <mergeCell ref="C235:C236"/>
    <mergeCell ref="C253:C254"/>
    <mergeCell ref="C274:C275"/>
    <mergeCell ref="C292:C293"/>
    <mergeCell ref="C328:C329"/>
    <mergeCell ref="C347:C348"/>
    <mergeCell ref="C365:C366"/>
    <mergeCell ref="C382:C383"/>
    <mergeCell ref="C400:C401"/>
    <mergeCell ref="C424:C425"/>
    <mergeCell ref="C441:C442"/>
    <mergeCell ref="C463:C464"/>
    <mergeCell ref="C480:C481"/>
    <mergeCell ref="C517:C518"/>
    <mergeCell ref="C552:C553"/>
    <mergeCell ref="C569:C570"/>
    <mergeCell ref="C587:C588"/>
    <mergeCell ref="C606:C607"/>
    <mergeCell ref="D9:D10"/>
    <mergeCell ref="D26:D27"/>
    <mergeCell ref="D44:D45"/>
    <mergeCell ref="D79:D80"/>
    <mergeCell ref="D96:D97"/>
    <mergeCell ref="D132:D133"/>
    <mergeCell ref="D149:D150"/>
    <mergeCell ref="D165:D166"/>
    <mergeCell ref="D183:D184"/>
    <mergeCell ref="D218:D219"/>
    <mergeCell ref="D235:D236"/>
    <mergeCell ref="D253:D254"/>
    <mergeCell ref="D274:D275"/>
    <mergeCell ref="D292:D293"/>
    <mergeCell ref="D328:D329"/>
    <mergeCell ref="D347:D348"/>
    <mergeCell ref="D365:D366"/>
    <mergeCell ref="D400:D401"/>
    <mergeCell ref="D441:D442"/>
    <mergeCell ref="D463:D464"/>
    <mergeCell ref="D480:D481"/>
    <mergeCell ref="D517:D518"/>
    <mergeCell ref="D552:D553"/>
    <mergeCell ref="D569:D570"/>
    <mergeCell ref="D587:D588"/>
    <mergeCell ref="D606:D607"/>
    <mergeCell ref="E9:E10"/>
    <mergeCell ref="E16:E17"/>
    <mergeCell ref="E26:E27"/>
    <mergeCell ref="E44:E45"/>
    <mergeCell ref="E51:E52"/>
    <mergeCell ref="E61:E62"/>
    <mergeCell ref="E79:E80"/>
    <mergeCell ref="E86:E87"/>
    <mergeCell ref="E96:E97"/>
    <mergeCell ref="E121:E122"/>
    <mergeCell ref="E132:E133"/>
    <mergeCell ref="E149:E150"/>
    <mergeCell ref="E156:E157"/>
    <mergeCell ref="E165:E166"/>
    <mergeCell ref="E183:E184"/>
    <mergeCell ref="E190:E191"/>
    <mergeCell ref="E200:E201"/>
    <mergeCell ref="E218:E219"/>
    <mergeCell ref="E225:E226"/>
    <mergeCell ref="E235:E236"/>
    <mergeCell ref="E253:E254"/>
    <mergeCell ref="E260:E261"/>
    <mergeCell ref="E274:E275"/>
    <mergeCell ref="E292:E293"/>
    <mergeCell ref="E299:E300"/>
    <mergeCell ref="E328:E329"/>
    <mergeCell ref="E335:E336"/>
    <mergeCell ref="E347:E348"/>
    <mergeCell ref="E365:E366"/>
    <mergeCell ref="E372:E373"/>
    <mergeCell ref="E382:E383"/>
    <mergeCell ref="E400:E401"/>
    <mergeCell ref="E407:E408"/>
    <mergeCell ref="E424:E425"/>
    <mergeCell ref="E441:E442"/>
    <mergeCell ref="E448:E449"/>
    <mergeCell ref="E463:E464"/>
    <mergeCell ref="E480:E481"/>
    <mergeCell ref="E487:E488"/>
    <mergeCell ref="E517:E518"/>
    <mergeCell ref="E524:E525"/>
    <mergeCell ref="E552:E553"/>
    <mergeCell ref="E559:E560"/>
    <mergeCell ref="E569:E570"/>
    <mergeCell ref="E587:E588"/>
    <mergeCell ref="E594:E595"/>
    <mergeCell ref="E606:E607"/>
    <mergeCell ref="F26:F27"/>
    <mergeCell ref="F61:F62"/>
    <mergeCell ref="F96:F97"/>
    <mergeCell ref="F132:F133"/>
    <mergeCell ref="F165:F166"/>
    <mergeCell ref="F200:F201"/>
    <mergeCell ref="F235:F236"/>
    <mergeCell ref="F274:F275"/>
    <mergeCell ref="F347:F348"/>
    <mergeCell ref="F382:F383"/>
    <mergeCell ref="F424:F425"/>
    <mergeCell ref="F463:F464"/>
    <mergeCell ref="F569:F570"/>
    <mergeCell ref="F606:F607"/>
    <mergeCell ref="G26:G27"/>
    <mergeCell ref="G61:G62"/>
    <mergeCell ref="G96:G97"/>
    <mergeCell ref="G132:G133"/>
    <mergeCell ref="G165:G166"/>
    <mergeCell ref="G200:G201"/>
    <mergeCell ref="G235:G236"/>
    <mergeCell ref="G274:G275"/>
    <mergeCell ref="G347:G348"/>
    <mergeCell ref="G382:G383"/>
    <mergeCell ref="G424:G425"/>
    <mergeCell ref="G463:G464"/>
    <mergeCell ref="G569:G570"/>
    <mergeCell ref="G606:G607"/>
    <mergeCell ref="H6:H7"/>
    <mergeCell ref="H9:H10"/>
    <mergeCell ref="H16:H17"/>
    <mergeCell ref="H26:H27"/>
    <mergeCell ref="H41:H42"/>
    <mergeCell ref="H44:H45"/>
    <mergeCell ref="H51:H52"/>
    <mergeCell ref="H61:H62"/>
    <mergeCell ref="H76:H77"/>
    <mergeCell ref="H79:H80"/>
    <mergeCell ref="H86:H87"/>
    <mergeCell ref="H96:H97"/>
    <mergeCell ref="H111:H112"/>
    <mergeCell ref="H114:H115"/>
    <mergeCell ref="H121:H122"/>
    <mergeCell ref="H132:H133"/>
    <mergeCell ref="H146:H147"/>
    <mergeCell ref="H149:H150"/>
    <mergeCell ref="H156:H157"/>
    <mergeCell ref="H165:H166"/>
    <mergeCell ref="H180:H181"/>
    <mergeCell ref="H183:H184"/>
    <mergeCell ref="H190:H191"/>
    <mergeCell ref="H200:H201"/>
    <mergeCell ref="H215:H216"/>
    <mergeCell ref="H218:H219"/>
    <mergeCell ref="H225:H226"/>
    <mergeCell ref="H235:H236"/>
    <mergeCell ref="H250:H251"/>
    <mergeCell ref="H253:H254"/>
    <mergeCell ref="H260:H261"/>
    <mergeCell ref="H274:H275"/>
    <mergeCell ref="H289:H290"/>
    <mergeCell ref="H292:H293"/>
    <mergeCell ref="H299:H300"/>
    <mergeCell ref="H325:H326"/>
    <mergeCell ref="H328:H329"/>
    <mergeCell ref="H335:H336"/>
    <mergeCell ref="H347:H348"/>
    <mergeCell ref="H362:H363"/>
    <mergeCell ref="H365:H366"/>
    <mergeCell ref="H372:H373"/>
    <mergeCell ref="H382:H383"/>
    <mergeCell ref="H397:H398"/>
    <mergeCell ref="H400:H401"/>
    <mergeCell ref="H407:H408"/>
    <mergeCell ref="H424:H425"/>
    <mergeCell ref="H438:H439"/>
    <mergeCell ref="H441:H442"/>
    <mergeCell ref="H448:H449"/>
    <mergeCell ref="H463:H464"/>
    <mergeCell ref="H477:H478"/>
    <mergeCell ref="H480:H481"/>
    <mergeCell ref="H487:H488"/>
    <mergeCell ref="H514:H515"/>
    <mergeCell ref="H517:H518"/>
    <mergeCell ref="H524:H525"/>
    <mergeCell ref="H549:H550"/>
    <mergeCell ref="H552:H553"/>
    <mergeCell ref="H559:H560"/>
    <mergeCell ref="H569:H570"/>
    <mergeCell ref="H584:H585"/>
    <mergeCell ref="H587:H588"/>
    <mergeCell ref="H594:H595"/>
    <mergeCell ref="H606:H607"/>
    <mergeCell ref="I16:I17"/>
    <mergeCell ref="I26:I27"/>
    <mergeCell ref="I51:I52"/>
    <mergeCell ref="I61:I62"/>
    <mergeCell ref="I86:I87"/>
    <mergeCell ref="I96:I97"/>
    <mergeCell ref="I121:I122"/>
    <mergeCell ref="I132:I133"/>
    <mergeCell ref="I156:I157"/>
    <mergeCell ref="I165:I166"/>
    <mergeCell ref="I190:I191"/>
    <mergeCell ref="I200:I201"/>
    <mergeCell ref="I225:I226"/>
    <mergeCell ref="I235:I236"/>
    <mergeCell ref="I260:I261"/>
    <mergeCell ref="I274:I275"/>
    <mergeCell ref="I299:I300"/>
    <mergeCell ref="I335:I336"/>
    <mergeCell ref="I347:I348"/>
    <mergeCell ref="I372:I373"/>
    <mergeCell ref="I382:I383"/>
    <mergeCell ref="I407:I408"/>
    <mergeCell ref="I424:I425"/>
    <mergeCell ref="I448:I449"/>
    <mergeCell ref="I463:I464"/>
    <mergeCell ref="I487:I488"/>
    <mergeCell ref="I524:I525"/>
    <mergeCell ref="I559:I560"/>
    <mergeCell ref="I569:I570"/>
    <mergeCell ref="I594:I595"/>
    <mergeCell ref="I606:I607"/>
    <mergeCell ref="J16:J17"/>
    <mergeCell ref="J26:J27"/>
    <mergeCell ref="J51:J52"/>
    <mergeCell ref="J61:J62"/>
    <mergeCell ref="J86:J87"/>
    <mergeCell ref="J96:J97"/>
    <mergeCell ref="J121:J122"/>
    <mergeCell ref="J132:J133"/>
    <mergeCell ref="J156:J157"/>
    <mergeCell ref="J165:J166"/>
    <mergeCell ref="J190:J191"/>
    <mergeCell ref="J200:J201"/>
    <mergeCell ref="J225:J226"/>
    <mergeCell ref="J235:J236"/>
    <mergeCell ref="J260:J261"/>
    <mergeCell ref="J274:J275"/>
    <mergeCell ref="J299:J300"/>
    <mergeCell ref="J335:J336"/>
    <mergeCell ref="J347:J348"/>
    <mergeCell ref="J372:J373"/>
    <mergeCell ref="J382:J383"/>
    <mergeCell ref="J407:J408"/>
    <mergeCell ref="J424:J425"/>
    <mergeCell ref="J448:J449"/>
    <mergeCell ref="J463:J464"/>
    <mergeCell ref="J487:J488"/>
    <mergeCell ref="J524:J525"/>
    <mergeCell ref="J559:J560"/>
    <mergeCell ref="J569:J570"/>
    <mergeCell ref="J594:J595"/>
    <mergeCell ref="J606:J607"/>
    <mergeCell ref="B4:D5"/>
    <mergeCell ref="F4:J5"/>
    <mergeCell ref="F6:G7"/>
    <mergeCell ref="I6:J7"/>
    <mergeCell ref="F9:G10"/>
    <mergeCell ref="I9:J10"/>
    <mergeCell ref="B39:D40"/>
    <mergeCell ref="F39:J40"/>
    <mergeCell ref="F41:G42"/>
    <mergeCell ref="I41:J42"/>
    <mergeCell ref="F44:G45"/>
    <mergeCell ref="I44:J45"/>
    <mergeCell ref="B74:D75"/>
    <mergeCell ref="F74:J75"/>
    <mergeCell ref="F76:G77"/>
    <mergeCell ref="I76:J77"/>
    <mergeCell ref="F79:G80"/>
    <mergeCell ref="I79:J80"/>
    <mergeCell ref="B109:D110"/>
    <mergeCell ref="F109:J110"/>
    <mergeCell ref="F111:G112"/>
    <mergeCell ref="I111:J112"/>
    <mergeCell ref="F114:G115"/>
    <mergeCell ref="I114:J115"/>
    <mergeCell ref="B144:D145"/>
    <mergeCell ref="F144:J145"/>
    <mergeCell ref="F146:G147"/>
    <mergeCell ref="I146:J147"/>
    <mergeCell ref="F149:G150"/>
    <mergeCell ref="I149:J150"/>
    <mergeCell ref="B178:D179"/>
    <mergeCell ref="F178:J179"/>
    <mergeCell ref="F180:G181"/>
    <mergeCell ref="I180:J181"/>
    <mergeCell ref="F183:G184"/>
    <mergeCell ref="I183:J184"/>
    <mergeCell ref="B213:D214"/>
    <mergeCell ref="F213:J214"/>
    <mergeCell ref="F215:G216"/>
    <mergeCell ref="I215:J216"/>
    <mergeCell ref="F218:G219"/>
    <mergeCell ref="I218:J219"/>
    <mergeCell ref="B248:D249"/>
    <mergeCell ref="F248:J249"/>
    <mergeCell ref="F250:G251"/>
    <mergeCell ref="I250:J251"/>
    <mergeCell ref="F253:G254"/>
    <mergeCell ref="I253:J254"/>
    <mergeCell ref="B287:D288"/>
    <mergeCell ref="F287:J288"/>
    <mergeCell ref="F289:G290"/>
    <mergeCell ref="I289:J290"/>
    <mergeCell ref="F292:G293"/>
    <mergeCell ref="I292:J293"/>
    <mergeCell ref="B323:D324"/>
    <mergeCell ref="F323:J324"/>
    <mergeCell ref="F325:G326"/>
    <mergeCell ref="I325:J326"/>
    <mergeCell ref="F328:G329"/>
    <mergeCell ref="I328:J329"/>
    <mergeCell ref="B360:D361"/>
    <mergeCell ref="F360:J361"/>
    <mergeCell ref="F362:G363"/>
    <mergeCell ref="I362:J363"/>
    <mergeCell ref="F365:G366"/>
    <mergeCell ref="I365:J366"/>
    <mergeCell ref="B395:D396"/>
    <mergeCell ref="F395:J396"/>
    <mergeCell ref="F397:G398"/>
    <mergeCell ref="I397:J398"/>
    <mergeCell ref="F400:G401"/>
    <mergeCell ref="I400:J401"/>
    <mergeCell ref="B436:D437"/>
    <mergeCell ref="F436:J437"/>
    <mergeCell ref="F438:G439"/>
    <mergeCell ref="I438:J439"/>
    <mergeCell ref="F441:G442"/>
    <mergeCell ref="I441:J442"/>
    <mergeCell ref="B475:D476"/>
    <mergeCell ref="F475:J476"/>
    <mergeCell ref="F477:G478"/>
    <mergeCell ref="I477:J478"/>
    <mergeCell ref="F480:G481"/>
    <mergeCell ref="I480:J481"/>
    <mergeCell ref="B512:D513"/>
    <mergeCell ref="F512:J513"/>
    <mergeCell ref="F514:G515"/>
    <mergeCell ref="I514:J515"/>
    <mergeCell ref="F517:G518"/>
    <mergeCell ref="I517:J518"/>
    <mergeCell ref="B547:D548"/>
    <mergeCell ref="F547:J548"/>
    <mergeCell ref="F549:G550"/>
    <mergeCell ref="I549:J550"/>
    <mergeCell ref="F552:G553"/>
    <mergeCell ref="I552:J553"/>
    <mergeCell ref="B582:D583"/>
    <mergeCell ref="F582:J583"/>
    <mergeCell ref="F584:G585"/>
    <mergeCell ref="I584:J585"/>
    <mergeCell ref="F587:G588"/>
    <mergeCell ref="I587:J588"/>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71"/>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1:12">
      <c r="G1" s="298" t="s">
        <v>113</v>
      </c>
    </row>
    <row r="2" ht="14.25" spans="1:12">
      <c r="L2" s="299" t="s">
        <v>114</v>
      </c>
    </row>
    <row r="3" ht="14.25" spans="1:12">
      <c r="A3" s="299" t="s">
        <v>2</v>
      </c>
      <c r="L3" s="299" t="s">
        <v>3</v>
      </c>
    </row>
    <row r="4" ht="19.5" customHeight="1" spans="1:12">
      <c r="A4" s="302" t="s">
        <v>6</v>
      </c>
      <c r="B4" s="302"/>
      <c r="C4" s="302"/>
      <c r="D4" s="302"/>
      <c r="E4" s="301" t="s">
        <v>97</v>
      </c>
      <c r="F4" s="301" t="s">
        <v>115</v>
      </c>
      <c r="G4" s="301" t="s">
        <v>116</v>
      </c>
      <c r="H4" s="301" t="s">
        <v>117</v>
      </c>
      <c r="I4" s="301"/>
      <c r="J4" s="301" t="s">
        <v>118</v>
      </c>
      <c r="K4" s="301" t="s">
        <v>119</v>
      </c>
      <c r="L4" s="301" t="s">
        <v>120</v>
      </c>
    </row>
    <row r="5" ht="19.5" customHeight="1" spans="1:12">
      <c r="A5" s="301" t="s">
        <v>121</v>
      </c>
      <c r="B5" s="301"/>
      <c r="C5" s="301"/>
      <c r="D5" s="302" t="s">
        <v>122</v>
      </c>
      <c r="E5" s="301"/>
      <c r="F5" s="301"/>
      <c r="G5" s="301"/>
      <c r="H5" s="301" t="s">
        <v>123</v>
      </c>
      <c r="I5" s="301" t="s">
        <v>124</v>
      </c>
      <c r="J5" s="301"/>
      <c r="K5" s="301"/>
      <c r="L5" s="301" t="s">
        <v>123</v>
      </c>
    </row>
    <row r="6" ht="19.5" customHeight="1" spans="1:12">
      <c r="A6" s="301"/>
      <c r="B6" s="301"/>
      <c r="C6" s="301"/>
      <c r="D6" s="302"/>
      <c r="E6" s="301"/>
      <c r="F6" s="301"/>
      <c r="G6" s="301"/>
      <c r="H6" s="301"/>
      <c r="I6" s="301"/>
      <c r="J6" s="301"/>
      <c r="K6" s="301"/>
      <c r="L6" s="301"/>
    </row>
    <row r="7" ht="19.5" customHeight="1" spans="1:12">
      <c r="A7" s="301"/>
      <c r="B7" s="301"/>
      <c r="C7" s="301"/>
      <c r="D7" s="302"/>
      <c r="E7" s="301"/>
      <c r="F7" s="301"/>
      <c r="G7" s="301"/>
      <c r="H7" s="301"/>
      <c r="I7" s="301"/>
      <c r="J7" s="301"/>
      <c r="K7" s="301"/>
      <c r="L7" s="301"/>
    </row>
    <row r="8" ht="19.5" customHeight="1" spans="1:12">
      <c r="A8" s="302" t="s">
        <v>125</v>
      </c>
      <c r="B8" s="302" t="s">
        <v>126</v>
      </c>
      <c r="C8" s="302" t="s">
        <v>127</v>
      </c>
      <c r="D8" s="302" t="s">
        <v>10</v>
      </c>
      <c r="E8" s="301" t="s">
        <v>11</v>
      </c>
      <c r="F8" s="301" t="s">
        <v>12</v>
      </c>
      <c r="G8" s="301" t="s">
        <v>20</v>
      </c>
      <c r="H8" s="301" t="s">
        <v>24</v>
      </c>
      <c r="I8" s="301" t="s">
        <v>28</v>
      </c>
      <c r="J8" s="301" t="s">
        <v>32</v>
      </c>
      <c r="K8" s="301" t="s">
        <v>36</v>
      </c>
      <c r="L8" s="301" t="s">
        <v>40</v>
      </c>
    </row>
    <row r="9" ht="19.5" customHeight="1" spans="1:12">
      <c r="A9" s="302"/>
      <c r="B9" s="302"/>
      <c r="C9" s="302"/>
      <c r="D9" s="302" t="s">
        <v>128</v>
      </c>
      <c r="E9" s="294">
        <v>128785999.14</v>
      </c>
      <c r="F9" s="294">
        <v>128785999.14</v>
      </c>
      <c r="G9" s="294">
        <v>0</v>
      </c>
      <c r="H9" s="294">
        <v>0</v>
      </c>
      <c r="I9" s="294">
        <v>0</v>
      </c>
      <c r="J9" s="294">
        <v>0</v>
      </c>
      <c r="K9" s="294">
        <v>0</v>
      </c>
      <c r="L9" s="294">
        <v>0</v>
      </c>
    </row>
    <row r="10" ht="19.5" customHeight="1" spans="1:12">
      <c r="A10" s="293" t="s">
        <v>129</v>
      </c>
      <c r="B10" s="293"/>
      <c r="C10" s="293"/>
      <c r="D10" s="293" t="s">
        <v>130</v>
      </c>
      <c r="E10" s="294">
        <v>159542</v>
      </c>
      <c r="F10" s="294">
        <v>159542</v>
      </c>
      <c r="G10" s="294">
        <v>0</v>
      </c>
      <c r="H10" s="294">
        <v>0</v>
      </c>
      <c r="I10" s="294">
        <v>0</v>
      </c>
      <c r="J10" s="294">
        <v>0</v>
      </c>
      <c r="K10" s="294">
        <v>0</v>
      </c>
      <c r="L10" s="294">
        <v>0</v>
      </c>
    </row>
    <row r="11" ht="19.5" customHeight="1" spans="1:12">
      <c r="A11" s="293" t="s">
        <v>131</v>
      </c>
      <c r="B11" s="293"/>
      <c r="C11" s="293"/>
      <c r="D11" s="293" t="s">
        <v>130</v>
      </c>
      <c r="E11" s="294">
        <v>7085235.14</v>
      </c>
      <c r="F11" s="294">
        <v>7085235.14</v>
      </c>
      <c r="G11" s="294">
        <v>0</v>
      </c>
      <c r="H11" s="294">
        <v>0</v>
      </c>
      <c r="I11" s="294">
        <v>0</v>
      </c>
      <c r="J11" s="294">
        <v>0</v>
      </c>
      <c r="K11" s="294">
        <v>0</v>
      </c>
      <c r="L11" s="294">
        <v>0</v>
      </c>
    </row>
    <row r="12" ht="19.5" customHeight="1" spans="1:12">
      <c r="A12" s="293" t="s">
        <v>132</v>
      </c>
      <c r="B12" s="293"/>
      <c r="C12" s="293"/>
      <c r="D12" s="293" t="s">
        <v>133</v>
      </c>
      <c r="E12" s="294">
        <v>9975425.19</v>
      </c>
      <c r="F12" s="294">
        <v>9975425.19</v>
      </c>
      <c r="G12" s="294">
        <v>0</v>
      </c>
      <c r="H12" s="294">
        <v>0</v>
      </c>
      <c r="I12" s="294">
        <v>0</v>
      </c>
      <c r="J12" s="294">
        <v>0</v>
      </c>
      <c r="K12" s="294">
        <v>0</v>
      </c>
      <c r="L12" s="294">
        <v>0</v>
      </c>
    </row>
    <row r="13" ht="19.5" customHeight="1" spans="1:12">
      <c r="A13" s="293" t="s">
        <v>134</v>
      </c>
      <c r="B13" s="293"/>
      <c r="C13" s="293"/>
      <c r="D13" s="293" t="s">
        <v>135</v>
      </c>
      <c r="E13" s="294">
        <v>3960770.86</v>
      </c>
      <c r="F13" s="294">
        <v>3960770.86</v>
      </c>
      <c r="G13" s="294">
        <v>0</v>
      </c>
      <c r="H13" s="294">
        <v>0</v>
      </c>
      <c r="I13" s="294">
        <v>0</v>
      </c>
      <c r="J13" s="294">
        <v>0</v>
      </c>
      <c r="K13" s="294">
        <v>0</v>
      </c>
      <c r="L13" s="294">
        <v>0</v>
      </c>
    </row>
    <row r="14" ht="19.5" customHeight="1" spans="1:12">
      <c r="A14" s="293" t="s">
        <v>136</v>
      </c>
      <c r="B14" s="293"/>
      <c r="C14" s="293"/>
      <c r="D14" s="293" t="s">
        <v>137</v>
      </c>
      <c r="E14" s="294">
        <v>182180</v>
      </c>
      <c r="F14" s="294">
        <v>182180</v>
      </c>
      <c r="G14" s="294">
        <v>0</v>
      </c>
      <c r="H14" s="294">
        <v>0</v>
      </c>
      <c r="I14" s="294">
        <v>0</v>
      </c>
      <c r="J14" s="294">
        <v>0</v>
      </c>
      <c r="K14" s="294">
        <v>0</v>
      </c>
      <c r="L14" s="294">
        <v>0</v>
      </c>
    </row>
    <row r="15" ht="19.5" customHeight="1" spans="1:12">
      <c r="A15" s="293" t="s">
        <v>138</v>
      </c>
      <c r="B15" s="293"/>
      <c r="C15" s="293"/>
      <c r="D15" s="293" t="s">
        <v>133</v>
      </c>
      <c r="E15" s="294">
        <v>27749</v>
      </c>
      <c r="F15" s="294">
        <v>27749</v>
      </c>
      <c r="G15" s="294">
        <v>0</v>
      </c>
      <c r="H15" s="294">
        <v>0</v>
      </c>
      <c r="I15" s="294">
        <v>0</v>
      </c>
      <c r="J15" s="294">
        <v>0</v>
      </c>
      <c r="K15" s="294">
        <v>0</v>
      </c>
      <c r="L15" s="294">
        <v>0</v>
      </c>
    </row>
    <row r="16" ht="19.5" customHeight="1" spans="1:12">
      <c r="A16" s="293" t="s">
        <v>139</v>
      </c>
      <c r="B16" s="293"/>
      <c r="C16" s="293"/>
      <c r="D16" s="293" t="s">
        <v>130</v>
      </c>
      <c r="E16" s="294">
        <v>565785</v>
      </c>
      <c r="F16" s="294">
        <v>565785</v>
      </c>
      <c r="G16" s="294">
        <v>0</v>
      </c>
      <c r="H16" s="294">
        <v>0</v>
      </c>
      <c r="I16" s="294">
        <v>0</v>
      </c>
      <c r="J16" s="294">
        <v>0</v>
      </c>
      <c r="K16" s="294">
        <v>0</v>
      </c>
      <c r="L16" s="294">
        <v>0</v>
      </c>
    </row>
    <row r="17" ht="19.5" customHeight="1" spans="1:12">
      <c r="A17" s="293" t="s">
        <v>140</v>
      </c>
      <c r="B17" s="293"/>
      <c r="C17" s="293"/>
      <c r="D17" s="293" t="s">
        <v>130</v>
      </c>
      <c r="E17" s="294">
        <v>217690.39</v>
      </c>
      <c r="F17" s="294">
        <v>217690.39</v>
      </c>
      <c r="G17" s="294">
        <v>0</v>
      </c>
      <c r="H17" s="294">
        <v>0</v>
      </c>
      <c r="I17" s="294">
        <v>0</v>
      </c>
      <c r="J17" s="294">
        <v>0</v>
      </c>
      <c r="K17" s="294">
        <v>0</v>
      </c>
      <c r="L17" s="294">
        <v>0</v>
      </c>
    </row>
    <row r="18" ht="19.5" customHeight="1" spans="1:12">
      <c r="A18" s="293" t="s">
        <v>141</v>
      </c>
      <c r="B18" s="293"/>
      <c r="C18" s="293"/>
      <c r="D18" s="293" t="s">
        <v>142</v>
      </c>
      <c r="E18" s="294">
        <v>624668.69</v>
      </c>
      <c r="F18" s="294">
        <v>624668.69</v>
      </c>
      <c r="G18" s="294">
        <v>0</v>
      </c>
      <c r="H18" s="294">
        <v>0</v>
      </c>
      <c r="I18" s="294">
        <v>0</v>
      </c>
      <c r="J18" s="294">
        <v>0</v>
      </c>
      <c r="K18" s="294">
        <v>0</v>
      </c>
      <c r="L18" s="294">
        <v>0</v>
      </c>
    </row>
    <row r="19" ht="19.5" customHeight="1" spans="1:12">
      <c r="A19" s="293" t="s">
        <v>143</v>
      </c>
      <c r="B19" s="293"/>
      <c r="C19" s="293"/>
      <c r="D19" s="293" t="s">
        <v>144</v>
      </c>
      <c r="E19" s="294">
        <v>20000</v>
      </c>
      <c r="F19" s="294">
        <v>20000</v>
      </c>
      <c r="G19" s="294">
        <v>0</v>
      </c>
      <c r="H19" s="294">
        <v>0</v>
      </c>
      <c r="I19" s="294">
        <v>0</v>
      </c>
      <c r="J19" s="294">
        <v>0</v>
      </c>
      <c r="K19" s="294">
        <v>0</v>
      </c>
      <c r="L19" s="294">
        <v>0</v>
      </c>
    </row>
    <row r="20" ht="19.5" customHeight="1" spans="1:12">
      <c r="A20" s="293" t="s">
        <v>145</v>
      </c>
      <c r="B20" s="293"/>
      <c r="C20" s="293"/>
      <c r="D20" s="293" t="s">
        <v>146</v>
      </c>
      <c r="E20" s="294">
        <v>32083</v>
      </c>
      <c r="F20" s="294">
        <v>32083</v>
      </c>
      <c r="G20" s="294">
        <v>0</v>
      </c>
      <c r="H20" s="294">
        <v>0</v>
      </c>
      <c r="I20" s="294">
        <v>0</v>
      </c>
      <c r="J20" s="294">
        <v>0</v>
      </c>
      <c r="K20" s="294">
        <v>0</v>
      </c>
      <c r="L20" s="294">
        <v>0</v>
      </c>
    </row>
    <row r="21" ht="19.5" customHeight="1" spans="1:12">
      <c r="A21" s="293" t="s">
        <v>147</v>
      </c>
      <c r="B21" s="293"/>
      <c r="C21" s="293"/>
      <c r="D21" s="293" t="s">
        <v>148</v>
      </c>
      <c r="E21" s="294">
        <v>50000</v>
      </c>
      <c r="F21" s="294">
        <v>50000</v>
      </c>
      <c r="G21" s="294">
        <v>0</v>
      </c>
      <c r="H21" s="294">
        <v>0</v>
      </c>
      <c r="I21" s="294">
        <v>0</v>
      </c>
      <c r="J21" s="294">
        <v>0</v>
      </c>
      <c r="K21" s="294">
        <v>0</v>
      </c>
      <c r="L21" s="294">
        <v>0</v>
      </c>
    </row>
    <row r="22" ht="19.5" customHeight="1" spans="1:12">
      <c r="A22" s="293" t="s">
        <v>149</v>
      </c>
      <c r="B22" s="293"/>
      <c r="C22" s="293"/>
      <c r="D22" s="293" t="s">
        <v>150</v>
      </c>
      <c r="E22" s="294">
        <v>20000</v>
      </c>
      <c r="F22" s="294">
        <v>20000</v>
      </c>
      <c r="G22" s="294">
        <v>0</v>
      </c>
      <c r="H22" s="294">
        <v>0</v>
      </c>
      <c r="I22" s="294">
        <v>0</v>
      </c>
      <c r="J22" s="294">
        <v>0</v>
      </c>
      <c r="K22" s="294">
        <v>0</v>
      </c>
      <c r="L22" s="294">
        <v>0</v>
      </c>
    </row>
    <row r="23" ht="19.5" customHeight="1" spans="1:12">
      <c r="A23" s="293" t="s">
        <v>151</v>
      </c>
      <c r="B23" s="293"/>
      <c r="C23" s="293"/>
      <c r="D23" s="293" t="s">
        <v>152</v>
      </c>
      <c r="E23" s="294">
        <v>6131</v>
      </c>
      <c r="F23" s="294">
        <v>6131</v>
      </c>
      <c r="G23" s="294">
        <v>0</v>
      </c>
      <c r="H23" s="294">
        <v>0</v>
      </c>
      <c r="I23" s="294">
        <v>0</v>
      </c>
      <c r="J23" s="294">
        <v>0</v>
      </c>
      <c r="K23" s="294">
        <v>0</v>
      </c>
      <c r="L23" s="294">
        <v>0</v>
      </c>
    </row>
    <row r="24" ht="19.5" customHeight="1" spans="1:12">
      <c r="A24" s="293" t="s">
        <v>153</v>
      </c>
      <c r="B24" s="293"/>
      <c r="C24" s="293"/>
      <c r="D24" s="293" t="s">
        <v>154</v>
      </c>
      <c r="E24" s="294">
        <v>11314.9</v>
      </c>
      <c r="F24" s="294">
        <v>11314.9</v>
      </c>
      <c r="G24" s="294">
        <v>0</v>
      </c>
      <c r="H24" s="294">
        <v>0</v>
      </c>
      <c r="I24" s="294">
        <v>0</v>
      </c>
      <c r="J24" s="294">
        <v>0</v>
      </c>
      <c r="K24" s="294">
        <v>0</v>
      </c>
      <c r="L24" s="294">
        <v>0</v>
      </c>
    </row>
    <row r="25" ht="19.5" customHeight="1" spans="1:12">
      <c r="A25" s="293" t="s">
        <v>155</v>
      </c>
      <c r="B25" s="293"/>
      <c r="C25" s="293"/>
      <c r="D25" s="293" t="s">
        <v>156</v>
      </c>
      <c r="E25" s="294">
        <v>10000</v>
      </c>
      <c r="F25" s="294">
        <v>10000</v>
      </c>
      <c r="G25" s="294">
        <v>0</v>
      </c>
      <c r="H25" s="294">
        <v>0</v>
      </c>
      <c r="I25" s="294">
        <v>0</v>
      </c>
      <c r="J25" s="294">
        <v>0</v>
      </c>
      <c r="K25" s="294">
        <v>0</v>
      </c>
      <c r="L25" s="294">
        <v>0</v>
      </c>
    </row>
    <row r="26" ht="19.5" customHeight="1" spans="1:12">
      <c r="A26" s="293" t="s">
        <v>157</v>
      </c>
      <c r="B26" s="293"/>
      <c r="C26" s="293"/>
      <c r="D26" s="293" t="s">
        <v>158</v>
      </c>
      <c r="E26" s="294">
        <v>936800</v>
      </c>
      <c r="F26" s="294">
        <v>936800</v>
      </c>
      <c r="G26" s="294">
        <v>0</v>
      </c>
      <c r="H26" s="294">
        <v>0</v>
      </c>
      <c r="I26" s="294">
        <v>0</v>
      </c>
      <c r="J26" s="294">
        <v>0</v>
      </c>
      <c r="K26" s="294">
        <v>0</v>
      </c>
      <c r="L26" s="294">
        <v>0</v>
      </c>
    </row>
    <row r="27" ht="19.5" customHeight="1" spans="1:12">
      <c r="A27" s="293" t="s">
        <v>159</v>
      </c>
      <c r="B27" s="293"/>
      <c r="C27" s="293"/>
      <c r="D27" s="293" t="s">
        <v>160</v>
      </c>
      <c r="E27" s="294">
        <v>42000</v>
      </c>
      <c r="F27" s="294">
        <v>42000</v>
      </c>
      <c r="G27" s="294">
        <v>0</v>
      </c>
      <c r="H27" s="294">
        <v>0</v>
      </c>
      <c r="I27" s="294">
        <v>0</v>
      </c>
      <c r="J27" s="294">
        <v>0</v>
      </c>
      <c r="K27" s="294">
        <v>0</v>
      </c>
      <c r="L27" s="294">
        <v>0</v>
      </c>
    </row>
    <row r="28" ht="19.5" customHeight="1" spans="1:12">
      <c r="A28" s="293" t="s">
        <v>161</v>
      </c>
      <c r="B28" s="293"/>
      <c r="C28" s="293"/>
      <c r="D28" s="293" t="s">
        <v>162</v>
      </c>
      <c r="E28" s="294">
        <v>12911525.96</v>
      </c>
      <c r="F28" s="294">
        <v>12911525.96</v>
      </c>
      <c r="G28" s="294">
        <v>0</v>
      </c>
      <c r="H28" s="294">
        <v>0</v>
      </c>
      <c r="I28" s="294">
        <v>0</v>
      </c>
      <c r="J28" s="294">
        <v>0</v>
      </c>
      <c r="K28" s="294">
        <v>0</v>
      </c>
      <c r="L28" s="294">
        <v>0</v>
      </c>
    </row>
    <row r="29" ht="19.5" customHeight="1" spans="1:12">
      <c r="A29" s="293" t="s">
        <v>163</v>
      </c>
      <c r="B29" s="293"/>
      <c r="C29" s="293"/>
      <c r="D29" s="293" t="s">
        <v>164</v>
      </c>
      <c r="E29" s="294">
        <v>787668</v>
      </c>
      <c r="F29" s="294">
        <v>787668</v>
      </c>
      <c r="G29" s="294">
        <v>0</v>
      </c>
      <c r="H29" s="294">
        <v>0</v>
      </c>
      <c r="I29" s="294">
        <v>0</v>
      </c>
      <c r="J29" s="294">
        <v>0</v>
      </c>
      <c r="K29" s="294">
        <v>0</v>
      </c>
      <c r="L29" s="294">
        <v>0</v>
      </c>
    </row>
    <row r="30" ht="19.5" customHeight="1" spans="1:12">
      <c r="A30" s="293" t="s">
        <v>165</v>
      </c>
      <c r="B30" s="293"/>
      <c r="C30" s="293"/>
      <c r="D30" s="293" t="s">
        <v>166</v>
      </c>
      <c r="E30" s="294">
        <v>748800</v>
      </c>
      <c r="F30" s="294">
        <v>748800</v>
      </c>
      <c r="G30" s="294">
        <v>0</v>
      </c>
      <c r="H30" s="294">
        <v>0</v>
      </c>
      <c r="I30" s="294">
        <v>0</v>
      </c>
      <c r="J30" s="294">
        <v>0</v>
      </c>
      <c r="K30" s="294">
        <v>0</v>
      </c>
      <c r="L30" s="294">
        <v>0</v>
      </c>
    </row>
    <row r="31" ht="19.5" customHeight="1" spans="1:12">
      <c r="A31" s="293" t="s">
        <v>167</v>
      </c>
      <c r="B31" s="293"/>
      <c r="C31" s="293"/>
      <c r="D31" s="293" t="s">
        <v>168</v>
      </c>
      <c r="E31" s="294">
        <v>2237719.72</v>
      </c>
      <c r="F31" s="294">
        <v>2237719.72</v>
      </c>
      <c r="G31" s="294">
        <v>0</v>
      </c>
      <c r="H31" s="294">
        <v>0</v>
      </c>
      <c r="I31" s="294">
        <v>0</v>
      </c>
      <c r="J31" s="294">
        <v>0</v>
      </c>
      <c r="K31" s="294">
        <v>0</v>
      </c>
      <c r="L31" s="294">
        <v>0</v>
      </c>
    </row>
    <row r="32" ht="19.5" customHeight="1" spans="1:12">
      <c r="A32" s="293" t="s">
        <v>169</v>
      </c>
      <c r="B32" s="293"/>
      <c r="C32" s="293"/>
      <c r="D32" s="293" t="s">
        <v>170</v>
      </c>
      <c r="E32" s="294">
        <v>523581.3</v>
      </c>
      <c r="F32" s="294">
        <v>523581.3</v>
      </c>
      <c r="G32" s="294">
        <v>0</v>
      </c>
      <c r="H32" s="294">
        <v>0</v>
      </c>
      <c r="I32" s="294">
        <v>0</v>
      </c>
      <c r="J32" s="294">
        <v>0</v>
      </c>
      <c r="K32" s="294">
        <v>0</v>
      </c>
      <c r="L32" s="294">
        <v>0</v>
      </c>
    </row>
    <row r="33" ht="19.5" customHeight="1" spans="1:12">
      <c r="A33" s="293" t="s">
        <v>171</v>
      </c>
      <c r="B33" s="293"/>
      <c r="C33" s="293"/>
      <c r="D33" s="293" t="s">
        <v>172</v>
      </c>
      <c r="E33" s="294">
        <v>116800</v>
      </c>
      <c r="F33" s="294">
        <v>116800</v>
      </c>
      <c r="G33" s="294">
        <v>0</v>
      </c>
      <c r="H33" s="294">
        <v>0</v>
      </c>
      <c r="I33" s="294">
        <v>0</v>
      </c>
      <c r="J33" s="294">
        <v>0</v>
      </c>
      <c r="K33" s="294">
        <v>0</v>
      </c>
      <c r="L33" s="294">
        <v>0</v>
      </c>
    </row>
    <row r="34" ht="19.5" customHeight="1" spans="1:12">
      <c r="A34" s="293" t="s">
        <v>173</v>
      </c>
      <c r="B34" s="293"/>
      <c r="C34" s="293"/>
      <c r="D34" s="293" t="s">
        <v>174</v>
      </c>
      <c r="E34" s="294">
        <v>80000</v>
      </c>
      <c r="F34" s="294">
        <v>80000</v>
      </c>
      <c r="G34" s="294">
        <v>0</v>
      </c>
      <c r="H34" s="294">
        <v>0</v>
      </c>
      <c r="I34" s="294">
        <v>0</v>
      </c>
      <c r="J34" s="294">
        <v>0</v>
      </c>
      <c r="K34" s="294">
        <v>0</v>
      </c>
      <c r="L34" s="294">
        <v>0</v>
      </c>
    </row>
    <row r="35" ht="19.5" customHeight="1" spans="1:12">
      <c r="A35" s="293" t="s">
        <v>175</v>
      </c>
      <c r="B35" s="293"/>
      <c r="C35" s="293"/>
      <c r="D35" s="293" t="s">
        <v>176</v>
      </c>
      <c r="E35" s="294">
        <v>2189271.72</v>
      </c>
      <c r="F35" s="294">
        <v>2189271.72</v>
      </c>
      <c r="G35" s="294">
        <v>0</v>
      </c>
      <c r="H35" s="294">
        <v>0</v>
      </c>
      <c r="I35" s="294">
        <v>0</v>
      </c>
      <c r="J35" s="294">
        <v>0</v>
      </c>
      <c r="K35" s="294">
        <v>0</v>
      </c>
      <c r="L35" s="294">
        <v>0</v>
      </c>
    </row>
    <row r="36" ht="19.5" customHeight="1" spans="1:12">
      <c r="A36" s="293" t="s">
        <v>177</v>
      </c>
      <c r="B36" s="293"/>
      <c r="C36" s="293"/>
      <c r="D36" s="293" t="s">
        <v>178</v>
      </c>
      <c r="E36" s="294">
        <v>905900.2</v>
      </c>
      <c r="F36" s="294">
        <v>905900.2</v>
      </c>
      <c r="G36" s="294">
        <v>0</v>
      </c>
      <c r="H36" s="294">
        <v>0</v>
      </c>
      <c r="I36" s="294">
        <v>0</v>
      </c>
      <c r="J36" s="294">
        <v>0</v>
      </c>
      <c r="K36" s="294">
        <v>0</v>
      </c>
      <c r="L36" s="294">
        <v>0</v>
      </c>
    </row>
    <row r="37" ht="19.5" customHeight="1" spans="1:12">
      <c r="A37" s="293" t="s">
        <v>179</v>
      </c>
      <c r="B37" s="293"/>
      <c r="C37" s="293"/>
      <c r="D37" s="293" t="s">
        <v>180</v>
      </c>
      <c r="E37" s="294">
        <v>69510</v>
      </c>
      <c r="F37" s="294">
        <v>69510</v>
      </c>
      <c r="G37" s="294">
        <v>0</v>
      </c>
      <c r="H37" s="294">
        <v>0</v>
      </c>
      <c r="I37" s="294">
        <v>0</v>
      </c>
      <c r="J37" s="294">
        <v>0</v>
      </c>
      <c r="K37" s="294">
        <v>0</v>
      </c>
      <c r="L37" s="294">
        <v>0</v>
      </c>
    </row>
    <row r="38" ht="19.5" customHeight="1" spans="1:12">
      <c r="A38" s="293" t="s">
        <v>181</v>
      </c>
      <c r="B38" s="293"/>
      <c r="C38" s="293"/>
      <c r="D38" s="293" t="s">
        <v>182</v>
      </c>
      <c r="E38" s="294">
        <v>223176.1</v>
      </c>
      <c r="F38" s="294">
        <v>223176.1</v>
      </c>
      <c r="G38" s="294">
        <v>0</v>
      </c>
      <c r="H38" s="294">
        <v>0</v>
      </c>
      <c r="I38" s="294">
        <v>0</v>
      </c>
      <c r="J38" s="294">
        <v>0</v>
      </c>
      <c r="K38" s="294">
        <v>0</v>
      </c>
      <c r="L38" s="294">
        <v>0</v>
      </c>
    </row>
    <row r="39" ht="19.5" customHeight="1" spans="1:12">
      <c r="A39" s="293" t="s">
        <v>183</v>
      </c>
      <c r="B39" s="293"/>
      <c r="C39" s="293"/>
      <c r="D39" s="293" t="s">
        <v>184</v>
      </c>
      <c r="E39" s="294">
        <v>779400</v>
      </c>
      <c r="F39" s="294">
        <v>779400</v>
      </c>
      <c r="G39" s="294">
        <v>0</v>
      </c>
      <c r="H39" s="294">
        <v>0</v>
      </c>
      <c r="I39" s="294">
        <v>0</v>
      </c>
      <c r="J39" s="294">
        <v>0</v>
      </c>
      <c r="K39" s="294">
        <v>0</v>
      </c>
      <c r="L39" s="294">
        <v>0</v>
      </c>
    </row>
    <row r="40" ht="19.5" customHeight="1" spans="1:12">
      <c r="A40" s="293" t="s">
        <v>185</v>
      </c>
      <c r="B40" s="293"/>
      <c r="C40" s="293"/>
      <c r="D40" s="293" t="s">
        <v>186</v>
      </c>
      <c r="E40" s="294">
        <v>8000</v>
      </c>
      <c r="F40" s="294">
        <v>8000</v>
      </c>
      <c r="G40" s="294">
        <v>0</v>
      </c>
      <c r="H40" s="294">
        <v>0</v>
      </c>
      <c r="I40" s="294">
        <v>0</v>
      </c>
      <c r="J40" s="294">
        <v>0</v>
      </c>
      <c r="K40" s="294">
        <v>0</v>
      </c>
      <c r="L40" s="294">
        <v>0</v>
      </c>
    </row>
    <row r="41" ht="19.5" customHeight="1" spans="1:12">
      <c r="A41" s="293" t="s">
        <v>187</v>
      </c>
      <c r="B41" s="293"/>
      <c r="C41" s="293"/>
      <c r="D41" s="293" t="s">
        <v>188</v>
      </c>
      <c r="E41" s="294">
        <v>2000</v>
      </c>
      <c r="F41" s="294">
        <v>2000</v>
      </c>
      <c r="G41" s="294">
        <v>0</v>
      </c>
      <c r="H41" s="294">
        <v>0</v>
      </c>
      <c r="I41" s="294">
        <v>0</v>
      </c>
      <c r="J41" s="294">
        <v>0</v>
      </c>
      <c r="K41" s="294">
        <v>0</v>
      </c>
      <c r="L41" s="294">
        <v>0</v>
      </c>
    </row>
    <row r="42" ht="19.5" customHeight="1" spans="1:12">
      <c r="A42" s="293" t="s">
        <v>189</v>
      </c>
      <c r="B42" s="293"/>
      <c r="C42" s="293"/>
      <c r="D42" s="293" t="s">
        <v>190</v>
      </c>
      <c r="E42" s="294">
        <v>301590</v>
      </c>
      <c r="F42" s="294">
        <v>301590</v>
      </c>
      <c r="G42" s="294">
        <v>0</v>
      </c>
      <c r="H42" s="294">
        <v>0</v>
      </c>
      <c r="I42" s="294">
        <v>0</v>
      </c>
      <c r="J42" s="294">
        <v>0</v>
      </c>
      <c r="K42" s="294">
        <v>0</v>
      </c>
      <c r="L42" s="294">
        <v>0</v>
      </c>
    </row>
    <row r="43" ht="19.5" customHeight="1" spans="1:12">
      <c r="A43" s="293" t="s">
        <v>191</v>
      </c>
      <c r="B43" s="293"/>
      <c r="C43" s="293"/>
      <c r="D43" s="293" t="s">
        <v>192</v>
      </c>
      <c r="E43" s="294">
        <v>51740</v>
      </c>
      <c r="F43" s="294">
        <v>51740</v>
      </c>
      <c r="G43" s="294">
        <v>0</v>
      </c>
      <c r="H43" s="294">
        <v>0</v>
      </c>
      <c r="I43" s="294">
        <v>0</v>
      </c>
      <c r="J43" s="294">
        <v>0</v>
      </c>
      <c r="K43" s="294">
        <v>0</v>
      </c>
      <c r="L43" s="294">
        <v>0</v>
      </c>
    </row>
    <row r="44" ht="19.5" customHeight="1" spans="1:12">
      <c r="A44" s="293" t="s">
        <v>193</v>
      </c>
      <c r="B44" s="293"/>
      <c r="C44" s="293"/>
      <c r="D44" s="293" t="s">
        <v>194</v>
      </c>
      <c r="E44" s="294">
        <v>27480</v>
      </c>
      <c r="F44" s="294">
        <v>27480</v>
      </c>
      <c r="G44" s="294">
        <v>0</v>
      </c>
      <c r="H44" s="294">
        <v>0</v>
      </c>
      <c r="I44" s="294">
        <v>0</v>
      </c>
      <c r="J44" s="294">
        <v>0</v>
      </c>
      <c r="K44" s="294">
        <v>0</v>
      </c>
      <c r="L44" s="294">
        <v>0</v>
      </c>
    </row>
    <row r="45" ht="19.5" customHeight="1" spans="1:12">
      <c r="A45" s="293" t="s">
        <v>195</v>
      </c>
      <c r="B45" s="293"/>
      <c r="C45" s="293"/>
      <c r="D45" s="293" t="s">
        <v>196</v>
      </c>
      <c r="E45" s="294">
        <v>574920</v>
      </c>
      <c r="F45" s="294">
        <v>574920</v>
      </c>
      <c r="G45" s="294">
        <v>0</v>
      </c>
      <c r="H45" s="294">
        <v>0</v>
      </c>
      <c r="I45" s="294">
        <v>0</v>
      </c>
      <c r="J45" s="294">
        <v>0</v>
      </c>
      <c r="K45" s="294">
        <v>0</v>
      </c>
      <c r="L45" s="294">
        <v>0</v>
      </c>
    </row>
    <row r="46" ht="19.5" customHeight="1" spans="1:12">
      <c r="A46" s="293" t="s">
        <v>197</v>
      </c>
      <c r="B46" s="293"/>
      <c r="C46" s="293"/>
      <c r="D46" s="293" t="s">
        <v>198</v>
      </c>
      <c r="E46" s="294">
        <v>415760.39</v>
      </c>
      <c r="F46" s="294">
        <v>415760.39</v>
      </c>
      <c r="G46" s="294">
        <v>0</v>
      </c>
      <c r="H46" s="294">
        <v>0</v>
      </c>
      <c r="I46" s="294">
        <v>0</v>
      </c>
      <c r="J46" s="294">
        <v>0</v>
      </c>
      <c r="K46" s="294">
        <v>0</v>
      </c>
      <c r="L46" s="294">
        <v>0</v>
      </c>
    </row>
    <row r="47" ht="19.5" customHeight="1" spans="1:12">
      <c r="A47" s="293" t="s">
        <v>199</v>
      </c>
      <c r="B47" s="293"/>
      <c r="C47" s="293"/>
      <c r="D47" s="293" t="s">
        <v>200</v>
      </c>
      <c r="E47" s="294">
        <v>747553.57</v>
      </c>
      <c r="F47" s="294">
        <v>747553.57</v>
      </c>
      <c r="G47" s="294">
        <v>0</v>
      </c>
      <c r="H47" s="294">
        <v>0</v>
      </c>
      <c r="I47" s="294">
        <v>0</v>
      </c>
      <c r="J47" s="294">
        <v>0</v>
      </c>
      <c r="K47" s="294">
        <v>0</v>
      </c>
      <c r="L47" s="294">
        <v>0</v>
      </c>
    </row>
    <row r="48" ht="19.5" customHeight="1" spans="1:12">
      <c r="A48" s="293" t="s">
        <v>201</v>
      </c>
      <c r="B48" s="293"/>
      <c r="C48" s="293"/>
      <c r="D48" s="293" t="s">
        <v>202</v>
      </c>
      <c r="E48" s="294">
        <v>1060743.9</v>
      </c>
      <c r="F48" s="294">
        <v>1060743.9</v>
      </c>
      <c r="G48" s="294">
        <v>0</v>
      </c>
      <c r="H48" s="294">
        <v>0</v>
      </c>
      <c r="I48" s="294">
        <v>0</v>
      </c>
      <c r="J48" s="294">
        <v>0</v>
      </c>
      <c r="K48" s="294">
        <v>0</v>
      </c>
      <c r="L48" s="294">
        <v>0</v>
      </c>
    </row>
    <row r="49" ht="19.5" customHeight="1" spans="1:12">
      <c r="A49" s="293" t="s">
        <v>203</v>
      </c>
      <c r="B49" s="293"/>
      <c r="C49" s="293"/>
      <c r="D49" s="293" t="s">
        <v>204</v>
      </c>
      <c r="E49" s="294">
        <v>24699.62</v>
      </c>
      <c r="F49" s="294">
        <v>24699.62</v>
      </c>
      <c r="G49" s="294">
        <v>0</v>
      </c>
      <c r="H49" s="294">
        <v>0</v>
      </c>
      <c r="I49" s="294">
        <v>0</v>
      </c>
      <c r="J49" s="294">
        <v>0</v>
      </c>
      <c r="K49" s="294">
        <v>0</v>
      </c>
      <c r="L49" s="294">
        <v>0</v>
      </c>
    </row>
    <row r="50" ht="19.5" customHeight="1" spans="1:12">
      <c r="A50" s="293" t="s">
        <v>205</v>
      </c>
      <c r="B50" s="293"/>
      <c r="C50" s="293"/>
      <c r="D50" s="293" t="s">
        <v>206</v>
      </c>
      <c r="E50" s="294">
        <v>390133.59</v>
      </c>
      <c r="F50" s="294">
        <v>390133.59</v>
      </c>
      <c r="G50" s="294">
        <v>0</v>
      </c>
      <c r="H50" s="294">
        <v>0</v>
      </c>
      <c r="I50" s="294">
        <v>0</v>
      </c>
      <c r="J50" s="294">
        <v>0</v>
      </c>
      <c r="K50" s="294">
        <v>0</v>
      </c>
      <c r="L50" s="294">
        <v>0</v>
      </c>
    </row>
    <row r="51" ht="19.5" customHeight="1" spans="1:12">
      <c r="A51" s="293" t="s">
        <v>207</v>
      </c>
      <c r="B51" s="293"/>
      <c r="C51" s="293"/>
      <c r="D51" s="293" t="s">
        <v>208</v>
      </c>
      <c r="E51" s="294">
        <v>1022940</v>
      </c>
      <c r="F51" s="294">
        <v>1022940</v>
      </c>
      <c r="G51" s="294">
        <v>0</v>
      </c>
      <c r="H51" s="294">
        <v>0</v>
      </c>
      <c r="I51" s="294">
        <v>0</v>
      </c>
      <c r="J51" s="294">
        <v>0</v>
      </c>
      <c r="K51" s="294">
        <v>0</v>
      </c>
      <c r="L51" s="294">
        <v>0</v>
      </c>
    </row>
    <row r="52" ht="19.5" customHeight="1" spans="1:12">
      <c r="A52" s="293" t="s">
        <v>209</v>
      </c>
      <c r="B52" s="293"/>
      <c r="C52" s="293"/>
      <c r="D52" s="293" t="s">
        <v>210</v>
      </c>
      <c r="E52" s="294">
        <v>47400</v>
      </c>
      <c r="F52" s="294">
        <v>47400</v>
      </c>
      <c r="G52" s="294">
        <v>0</v>
      </c>
      <c r="H52" s="294">
        <v>0</v>
      </c>
      <c r="I52" s="294">
        <v>0</v>
      </c>
      <c r="J52" s="294">
        <v>0</v>
      </c>
      <c r="K52" s="294">
        <v>0</v>
      </c>
      <c r="L52" s="294">
        <v>0</v>
      </c>
    </row>
    <row r="53" ht="19.5" customHeight="1" spans="1:12">
      <c r="A53" s="293" t="s">
        <v>211</v>
      </c>
      <c r="B53" s="293"/>
      <c r="C53" s="293"/>
      <c r="D53" s="293" t="s">
        <v>212</v>
      </c>
      <c r="E53" s="294">
        <v>426841.78</v>
      </c>
      <c r="F53" s="294">
        <v>426841.78</v>
      </c>
      <c r="G53" s="294">
        <v>0</v>
      </c>
      <c r="H53" s="294">
        <v>0</v>
      </c>
      <c r="I53" s="294">
        <v>0</v>
      </c>
      <c r="J53" s="294">
        <v>0</v>
      </c>
      <c r="K53" s="294">
        <v>0</v>
      </c>
      <c r="L53" s="294">
        <v>0</v>
      </c>
    </row>
    <row r="54" ht="19.5" customHeight="1" spans="1:12">
      <c r="A54" s="293" t="s">
        <v>213</v>
      </c>
      <c r="B54" s="293"/>
      <c r="C54" s="293"/>
      <c r="D54" s="293" t="s">
        <v>214</v>
      </c>
      <c r="E54" s="294">
        <v>179720</v>
      </c>
      <c r="F54" s="294">
        <v>179720</v>
      </c>
      <c r="G54" s="294">
        <v>0</v>
      </c>
      <c r="H54" s="294">
        <v>0</v>
      </c>
      <c r="I54" s="294">
        <v>0</v>
      </c>
      <c r="J54" s="294">
        <v>0</v>
      </c>
      <c r="K54" s="294">
        <v>0</v>
      </c>
      <c r="L54" s="294">
        <v>0</v>
      </c>
    </row>
    <row r="55" ht="19.5" customHeight="1" spans="1:12">
      <c r="A55" s="293" t="s">
        <v>215</v>
      </c>
      <c r="B55" s="293"/>
      <c r="C55" s="293"/>
      <c r="D55" s="293" t="s">
        <v>216</v>
      </c>
      <c r="E55" s="294">
        <v>226831.7</v>
      </c>
      <c r="F55" s="294">
        <v>226831.7</v>
      </c>
      <c r="G55" s="294">
        <v>0</v>
      </c>
      <c r="H55" s="294">
        <v>0</v>
      </c>
      <c r="I55" s="294">
        <v>0</v>
      </c>
      <c r="J55" s="294">
        <v>0</v>
      </c>
      <c r="K55" s="294">
        <v>0</v>
      </c>
      <c r="L55" s="294">
        <v>0</v>
      </c>
    </row>
    <row r="56" ht="19.5" customHeight="1" spans="1:12">
      <c r="A56" s="293" t="s">
        <v>217</v>
      </c>
      <c r="B56" s="293"/>
      <c r="C56" s="293"/>
      <c r="D56" s="293" t="s">
        <v>218</v>
      </c>
      <c r="E56" s="294">
        <v>20241000</v>
      </c>
      <c r="F56" s="294">
        <v>20241000</v>
      </c>
      <c r="G56" s="294">
        <v>0</v>
      </c>
      <c r="H56" s="294">
        <v>0</v>
      </c>
      <c r="I56" s="294">
        <v>0</v>
      </c>
      <c r="J56" s="294">
        <v>0</v>
      </c>
      <c r="K56" s="294">
        <v>0</v>
      </c>
      <c r="L56" s="294">
        <v>0</v>
      </c>
    </row>
    <row r="57" ht="19.5" customHeight="1" spans="1:12">
      <c r="A57" s="293" t="s">
        <v>219</v>
      </c>
      <c r="B57" s="293"/>
      <c r="C57" s="293"/>
      <c r="D57" s="293" t="s">
        <v>220</v>
      </c>
      <c r="E57" s="294">
        <v>47136880</v>
      </c>
      <c r="F57" s="294">
        <v>47136880</v>
      </c>
      <c r="G57" s="294">
        <v>0</v>
      </c>
      <c r="H57" s="294">
        <v>0</v>
      </c>
      <c r="I57" s="294">
        <v>0</v>
      </c>
      <c r="J57" s="294">
        <v>0</v>
      </c>
      <c r="K57" s="294">
        <v>0</v>
      </c>
      <c r="L57" s="294">
        <v>0</v>
      </c>
    </row>
    <row r="58" ht="19.5" customHeight="1" spans="1:12">
      <c r="A58" s="293" t="s">
        <v>221</v>
      </c>
      <c r="B58" s="293"/>
      <c r="C58" s="293"/>
      <c r="D58" s="293" t="s">
        <v>222</v>
      </c>
      <c r="E58" s="294">
        <v>85000</v>
      </c>
      <c r="F58" s="294">
        <v>85000</v>
      </c>
      <c r="G58" s="294">
        <v>0</v>
      </c>
      <c r="H58" s="294">
        <v>0</v>
      </c>
      <c r="I58" s="294">
        <v>0</v>
      </c>
      <c r="J58" s="294">
        <v>0</v>
      </c>
      <c r="K58" s="294">
        <v>0</v>
      </c>
      <c r="L58" s="294">
        <v>0</v>
      </c>
    </row>
    <row r="59" ht="19.5" customHeight="1" spans="1:12">
      <c r="A59" s="293" t="s">
        <v>223</v>
      </c>
      <c r="B59" s="293"/>
      <c r="C59" s="293"/>
      <c r="D59" s="293" t="s">
        <v>224</v>
      </c>
      <c r="E59" s="294">
        <v>531669.6</v>
      </c>
      <c r="F59" s="294">
        <v>531669.6</v>
      </c>
      <c r="G59" s="294">
        <v>0</v>
      </c>
      <c r="H59" s="294">
        <v>0</v>
      </c>
      <c r="I59" s="294">
        <v>0</v>
      </c>
      <c r="J59" s="294">
        <v>0</v>
      </c>
      <c r="K59" s="294">
        <v>0</v>
      </c>
      <c r="L59" s="294">
        <v>0</v>
      </c>
    </row>
    <row r="60" ht="19.5" customHeight="1" spans="1:12">
      <c r="A60" s="293" t="s">
        <v>225</v>
      </c>
      <c r="B60" s="293"/>
      <c r="C60" s="293"/>
      <c r="D60" s="293" t="s">
        <v>226</v>
      </c>
      <c r="E60" s="294">
        <v>1000000</v>
      </c>
      <c r="F60" s="294">
        <v>1000000</v>
      </c>
      <c r="G60" s="294">
        <v>0</v>
      </c>
      <c r="H60" s="294">
        <v>0</v>
      </c>
      <c r="I60" s="294">
        <v>0</v>
      </c>
      <c r="J60" s="294">
        <v>0</v>
      </c>
      <c r="K60" s="294">
        <v>0</v>
      </c>
      <c r="L60" s="294">
        <v>0</v>
      </c>
    </row>
    <row r="61" ht="19.5" customHeight="1" spans="1:12">
      <c r="A61" s="293" t="s">
        <v>227</v>
      </c>
      <c r="B61" s="293"/>
      <c r="C61" s="293"/>
      <c r="D61" s="293" t="s">
        <v>228</v>
      </c>
      <c r="E61" s="294">
        <v>4846621.43</v>
      </c>
      <c r="F61" s="294">
        <v>4846621.43</v>
      </c>
      <c r="G61" s="294">
        <v>0</v>
      </c>
      <c r="H61" s="294">
        <v>0</v>
      </c>
      <c r="I61" s="294">
        <v>0</v>
      </c>
      <c r="J61" s="294">
        <v>0</v>
      </c>
      <c r="K61" s="294">
        <v>0</v>
      </c>
      <c r="L61" s="294">
        <v>0</v>
      </c>
    </row>
    <row r="62" ht="19.5" customHeight="1" spans="1:12">
      <c r="A62" s="293" t="s">
        <v>229</v>
      </c>
      <c r="B62" s="293"/>
      <c r="C62" s="293"/>
      <c r="D62" s="293" t="s">
        <v>230</v>
      </c>
      <c r="E62" s="294">
        <v>783800</v>
      </c>
      <c r="F62" s="294">
        <v>783800</v>
      </c>
      <c r="G62" s="294">
        <v>0</v>
      </c>
      <c r="H62" s="294">
        <v>0</v>
      </c>
      <c r="I62" s="294">
        <v>0</v>
      </c>
      <c r="J62" s="294">
        <v>0</v>
      </c>
      <c r="K62" s="294">
        <v>0</v>
      </c>
      <c r="L62" s="294">
        <v>0</v>
      </c>
    </row>
    <row r="63" ht="19.5" customHeight="1" spans="1:12">
      <c r="A63" s="293" t="s">
        <v>231</v>
      </c>
      <c r="B63" s="293"/>
      <c r="C63" s="293"/>
      <c r="D63" s="293" t="s">
        <v>232</v>
      </c>
      <c r="E63" s="294">
        <v>8000</v>
      </c>
      <c r="F63" s="294">
        <v>8000</v>
      </c>
      <c r="G63" s="294">
        <v>0</v>
      </c>
      <c r="H63" s="294">
        <v>0</v>
      </c>
      <c r="I63" s="294">
        <v>0</v>
      </c>
      <c r="J63" s="294">
        <v>0</v>
      </c>
      <c r="K63" s="294">
        <v>0</v>
      </c>
      <c r="L63" s="294">
        <v>0</v>
      </c>
    </row>
    <row r="64" ht="19.5" customHeight="1" spans="1:12">
      <c r="A64" s="293" t="s">
        <v>233</v>
      </c>
      <c r="B64" s="293"/>
      <c r="C64" s="293"/>
      <c r="D64" s="293" t="s">
        <v>234</v>
      </c>
      <c r="E64" s="294">
        <v>2700</v>
      </c>
      <c r="F64" s="294">
        <v>2700</v>
      </c>
      <c r="G64" s="294">
        <v>0</v>
      </c>
      <c r="H64" s="294">
        <v>0</v>
      </c>
      <c r="I64" s="294">
        <v>0</v>
      </c>
      <c r="J64" s="294">
        <v>0</v>
      </c>
      <c r="K64" s="294">
        <v>0</v>
      </c>
      <c r="L64" s="294">
        <v>0</v>
      </c>
    </row>
    <row r="65" ht="19.5" customHeight="1" spans="1:12">
      <c r="A65" s="293" t="s">
        <v>235</v>
      </c>
      <c r="B65" s="293"/>
      <c r="C65" s="293"/>
      <c r="D65" s="293" t="s">
        <v>236</v>
      </c>
      <c r="E65" s="294">
        <v>1775632</v>
      </c>
      <c r="F65" s="294">
        <v>1775632</v>
      </c>
      <c r="G65" s="294">
        <v>0</v>
      </c>
      <c r="H65" s="294">
        <v>0</v>
      </c>
      <c r="I65" s="294">
        <v>0</v>
      </c>
      <c r="J65" s="294">
        <v>0</v>
      </c>
      <c r="K65" s="294">
        <v>0</v>
      </c>
      <c r="L65" s="294">
        <v>0</v>
      </c>
    </row>
    <row r="66" ht="19.5" customHeight="1" spans="1:12">
      <c r="A66" s="293" t="s">
        <v>237</v>
      </c>
      <c r="B66" s="293"/>
      <c r="C66" s="293"/>
      <c r="D66" s="293" t="s">
        <v>238</v>
      </c>
      <c r="E66" s="294">
        <v>170620</v>
      </c>
      <c r="F66" s="294">
        <v>170620</v>
      </c>
      <c r="G66" s="294">
        <v>0</v>
      </c>
      <c r="H66" s="294">
        <v>0</v>
      </c>
      <c r="I66" s="294">
        <v>0</v>
      </c>
      <c r="J66" s="294">
        <v>0</v>
      </c>
      <c r="K66" s="294">
        <v>0</v>
      </c>
      <c r="L66" s="294">
        <v>0</v>
      </c>
    </row>
    <row r="67" ht="19.5" customHeight="1" spans="1:12">
      <c r="A67" s="293" t="s">
        <v>239</v>
      </c>
      <c r="B67" s="293"/>
      <c r="C67" s="293"/>
      <c r="D67" s="293" t="s">
        <v>240</v>
      </c>
      <c r="E67" s="294">
        <v>34800</v>
      </c>
      <c r="F67" s="294">
        <v>34800</v>
      </c>
      <c r="G67" s="294">
        <v>0</v>
      </c>
      <c r="H67" s="294">
        <v>0</v>
      </c>
      <c r="I67" s="294">
        <v>0</v>
      </c>
      <c r="J67" s="294">
        <v>0</v>
      </c>
      <c r="K67" s="294">
        <v>0</v>
      </c>
      <c r="L67" s="294">
        <v>0</v>
      </c>
    </row>
    <row r="68" ht="19.5" customHeight="1" spans="1:12">
      <c r="A68" s="293" t="s">
        <v>241</v>
      </c>
      <c r="B68" s="293"/>
      <c r="C68" s="293"/>
      <c r="D68" s="293" t="s">
        <v>242</v>
      </c>
      <c r="E68" s="294">
        <v>901813.39</v>
      </c>
      <c r="F68" s="294">
        <v>901813.39</v>
      </c>
      <c r="G68" s="294">
        <v>0</v>
      </c>
      <c r="H68" s="294">
        <v>0</v>
      </c>
      <c r="I68" s="294">
        <v>0</v>
      </c>
      <c r="J68" s="294">
        <v>0</v>
      </c>
      <c r="K68" s="294">
        <v>0</v>
      </c>
      <c r="L68" s="294">
        <v>0</v>
      </c>
    </row>
    <row r="69" ht="19.5" customHeight="1" spans="1:12">
      <c r="A69" s="293" t="s">
        <v>243</v>
      </c>
      <c r="B69" s="293"/>
      <c r="C69" s="293"/>
      <c r="D69" s="293" t="s">
        <v>244</v>
      </c>
      <c r="E69" s="294">
        <v>10000</v>
      </c>
      <c r="F69" s="294">
        <v>10000</v>
      </c>
      <c r="G69" s="294">
        <v>0</v>
      </c>
      <c r="H69" s="294">
        <v>0</v>
      </c>
      <c r="I69" s="294">
        <v>0</v>
      </c>
      <c r="J69" s="294">
        <v>0</v>
      </c>
      <c r="K69" s="294">
        <v>0</v>
      </c>
      <c r="L69" s="294">
        <v>0</v>
      </c>
    </row>
    <row r="70" ht="19.5" customHeight="1" spans="1:12">
      <c r="A70" s="293" t="s">
        <v>245</v>
      </c>
      <c r="B70" s="293"/>
      <c r="C70" s="293"/>
      <c r="D70" s="293" t="s">
        <v>246</v>
      </c>
      <c r="E70" s="294">
        <v>248380</v>
      </c>
      <c r="F70" s="294">
        <v>248380</v>
      </c>
      <c r="G70" s="294">
        <v>0</v>
      </c>
      <c r="H70" s="294">
        <v>0</v>
      </c>
      <c r="I70" s="294">
        <v>0</v>
      </c>
      <c r="J70" s="294">
        <v>0</v>
      </c>
      <c r="K70" s="294">
        <v>0</v>
      </c>
      <c r="L70" s="294">
        <v>0</v>
      </c>
    </row>
    <row r="71" ht="19.5" customHeight="1" spans="1:12">
      <c r="A71" s="293" t="s">
        <v>247</v>
      </c>
      <c r="B71" s="293"/>
      <c r="C71" s="293"/>
      <c r="D71" s="293"/>
      <c r="E71" s="293"/>
      <c r="F71" s="293"/>
      <c r="G71" s="293"/>
      <c r="H71" s="293"/>
      <c r="I71" s="293"/>
      <c r="J71" s="293"/>
      <c r="K71" s="293"/>
      <c r="L71" s="293"/>
    </row>
  </sheetData>
  <mergeCells count="77">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L71"/>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0"/>
  <sheetViews>
    <sheetView workbookViewId="0">
      <pane xSplit="4" ySplit="9" topLeftCell="E10" activePane="bottomRight" state="frozen"/>
      <selection/>
      <selection pane="topRight"/>
      <selection pane="bottomLeft"/>
      <selection pane="bottomRight" activeCell="F4" sqref="F4:F7"/>
    </sheetView>
  </sheetViews>
  <sheetFormatPr defaultColWidth="9" defaultRowHeight="13.5"/>
  <cols>
    <col min="1" max="3" width="3.25" customWidth="1"/>
    <col min="4" max="4" width="32.75" customWidth="1"/>
    <col min="5" max="10" width="18.75" customWidth="1"/>
  </cols>
  <sheetData>
    <row r="1" ht="27" spans="1:10">
      <c r="F1" s="298" t="s">
        <v>248</v>
      </c>
    </row>
    <row r="2" ht="14.25" spans="1:10">
      <c r="J2" s="299" t="s">
        <v>249</v>
      </c>
    </row>
    <row r="3" ht="14.25" spans="1:10">
      <c r="A3" s="299" t="s">
        <v>2</v>
      </c>
      <c r="J3" s="299" t="s">
        <v>3</v>
      </c>
    </row>
    <row r="4" ht="19.5" customHeight="1" spans="1:10">
      <c r="A4" s="302" t="s">
        <v>6</v>
      </c>
      <c r="B4" s="302"/>
      <c r="C4" s="302"/>
      <c r="D4" s="302"/>
      <c r="E4" s="301" t="s">
        <v>99</v>
      </c>
      <c r="F4" s="301" t="s">
        <v>250</v>
      </c>
      <c r="G4" s="301" t="s">
        <v>251</v>
      </c>
      <c r="H4" s="301" t="s">
        <v>252</v>
      </c>
      <c r="I4" s="301" t="s">
        <v>253</v>
      </c>
      <c r="J4" s="301" t="s">
        <v>254</v>
      </c>
    </row>
    <row r="5" ht="19.5" customHeight="1" spans="1:10">
      <c r="A5" s="301" t="s">
        <v>121</v>
      </c>
      <c r="B5" s="301"/>
      <c r="C5" s="301"/>
      <c r="D5" s="302" t="s">
        <v>122</v>
      </c>
      <c r="E5" s="301"/>
      <c r="F5" s="301"/>
      <c r="G5" s="301"/>
      <c r="H5" s="301"/>
      <c r="I5" s="301"/>
      <c r="J5" s="301"/>
    </row>
    <row r="6" ht="19.5" customHeight="1" spans="1:10">
      <c r="A6" s="301"/>
      <c r="B6" s="301"/>
      <c r="C6" s="301"/>
      <c r="D6" s="302"/>
      <c r="E6" s="301"/>
      <c r="F6" s="301"/>
      <c r="G6" s="301"/>
      <c r="H6" s="301"/>
      <c r="I6" s="301"/>
      <c r="J6" s="301"/>
    </row>
    <row r="7" ht="19.5" customHeight="1" spans="1:10">
      <c r="A7" s="301"/>
      <c r="B7" s="301"/>
      <c r="C7" s="301"/>
      <c r="D7" s="302"/>
      <c r="E7" s="301"/>
      <c r="F7" s="301"/>
      <c r="G7" s="301"/>
      <c r="H7" s="301"/>
      <c r="I7" s="301"/>
      <c r="J7" s="301"/>
    </row>
    <row r="8" ht="19.5" customHeight="1" spans="1:10">
      <c r="A8" s="302" t="s">
        <v>125</v>
      </c>
      <c r="B8" s="302" t="s">
        <v>126</v>
      </c>
      <c r="C8" s="302" t="s">
        <v>127</v>
      </c>
      <c r="D8" s="302" t="s">
        <v>10</v>
      </c>
      <c r="E8" s="301" t="s">
        <v>11</v>
      </c>
      <c r="F8" s="301" t="s">
        <v>12</v>
      </c>
      <c r="G8" s="301" t="s">
        <v>20</v>
      </c>
      <c r="H8" s="301" t="s">
        <v>24</v>
      </c>
      <c r="I8" s="301" t="s">
        <v>28</v>
      </c>
      <c r="J8" s="301" t="s">
        <v>32</v>
      </c>
    </row>
    <row r="9" ht="19.5" customHeight="1" spans="1:10">
      <c r="A9" s="302"/>
      <c r="B9" s="302"/>
      <c r="C9" s="302"/>
      <c r="D9" s="302" t="s">
        <v>128</v>
      </c>
      <c r="E9" s="294">
        <v>131583120.75</v>
      </c>
      <c r="F9" s="294">
        <v>46932338.79</v>
      </c>
      <c r="G9" s="294">
        <v>84650781.96</v>
      </c>
      <c r="H9" s="294">
        <v>0</v>
      </c>
      <c r="I9" s="294">
        <v>0</v>
      </c>
      <c r="J9" s="294">
        <v>0</v>
      </c>
    </row>
    <row r="10" ht="19.5" customHeight="1" spans="1:10">
      <c r="A10" s="293" t="s">
        <v>129</v>
      </c>
      <c r="B10" s="293"/>
      <c r="C10" s="293"/>
      <c r="D10" s="293" t="s">
        <v>130</v>
      </c>
      <c r="E10" s="294">
        <v>159542</v>
      </c>
      <c r="F10" s="294">
        <v>159542</v>
      </c>
      <c r="G10" s="294">
        <v>0</v>
      </c>
      <c r="H10" s="294">
        <v>0</v>
      </c>
      <c r="I10" s="294">
        <v>0</v>
      </c>
      <c r="J10" s="294">
        <v>0</v>
      </c>
    </row>
    <row r="11" ht="19.5" customHeight="1" spans="1:10">
      <c r="A11" s="293" t="s">
        <v>131</v>
      </c>
      <c r="B11" s="293"/>
      <c r="C11" s="293"/>
      <c r="D11" s="293" t="s">
        <v>130</v>
      </c>
      <c r="E11" s="294">
        <v>7085235.14</v>
      </c>
      <c r="F11" s="294">
        <v>7085235.14</v>
      </c>
      <c r="G11" s="294">
        <v>0</v>
      </c>
      <c r="H11" s="294">
        <v>0</v>
      </c>
      <c r="I11" s="294">
        <v>0</v>
      </c>
      <c r="J11" s="294">
        <v>0</v>
      </c>
    </row>
    <row r="12" ht="19.5" customHeight="1" spans="1:10">
      <c r="A12" s="293" t="s">
        <v>132</v>
      </c>
      <c r="B12" s="293"/>
      <c r="C12" s="293"/>
      <c r="D12" s="293" t="s">
        <v>133</v>
      </c>
      <c r="E12" s="294">
        <v>9975425.19</v>
      </c>
      <c r="F12" s="294">
        <v>9975425.19</v>
      </c>
      <c r="G12" s="294">
        <v>0</v>
      </c>
      <c r="H12" s="294">
        <v>0</v>
      </c>
      <c r="I12" s="294">
        <v>0</v>
      </c>
      <c r="J12" s="294">
        <v>0</v>
      </c>
    </row>
    <row r="13" ht="19.5" customHeight="1" spans="1:10">
      <c r="A13" s="293" t="s">
        <v>134</v>
      </c>
      <c r="B13" s="293"/>
      <c r="C13" s="293"/>
      <c r="D13" s="293" t="s">
        <v>135</v>
      </c>
      <c r="E13" s="294">
        <v>5624266.86</v>
      </c>
      <c r="F13" s="294">
        <v>229500</v>
      </c>
      <c r="G13" s="294">
        <v>5394766.86</v>
      </c>
      <c r="H13" s="294">
        <v>0</v>
      </c>
      <c r="I13" s="294">
        <v>0</v>
      </c>
      <c r="J13" s="294">
        <v>0</v>
      </c>
    </row>
    <row r="14" ht="19.5" customHeight="1" spans="1:10">
      <c r="A14" s="293" t="s">
        <v>136</v>
      </c>
      <c r="B14" s="293"/>
      <c r="C14" s="293"/>
      <c r="D14" s="293" t="s">
        <v>137</v>
      </c>
      <c r="E14" s="294">
        <v>182180</v>
      </c>
      <c r="F14" s="294">
        <v>0</v>
      </c>
      <c r="G14" s="294">
        <v>182180</v>
      </c>
      <c r="H14" s="294">
        <v>0</v>
      </c>
      <c r="I14" s="294">
        <v>0</v>
      </c>
      <c r="J14" s="294">
        <v>0</v>
      </c>
    </row>
    <row r="15" ht="19.5" customHeight="1" spans="1:10">
      <c r="A15" s="293" t="s">
        <v>138</v>
      </c>
      <c r="B15" s="293"/>
      <c r="C15" s="293"/>
      <c r="D15" s="293" t="s">
        <v>133</v>
      </c>
      <c r="E15" s="294">
        <v>27749</v>
      </c>
      <c r="F15" s="294">
        <v>27749</v>
      </c>
      <c r="G15" s="294">
        <v>0</v>
      </c>
      <c r="H15" s="294">
        <v>0</v>
      </c>
      <c r="I15" s="294">
        <v>0</v>
      </c>
      <c r="J15" s="294">
        <v>0</v>
      </c>
    </row>
    <row r="16" ht="19.5" customHeight="1" spans="1:10">
      <c r="A16" s="293" t="s">
        <v>139</v>
      </c>
      <c r="B16" s="293"/>
      <c r="C16" s="293"/>
      <c r="D16" s="293" t="s">
        <v>130</v>
      </c>
      <c r="E16" s="294">
        <v>565785</v>
      </c>
      <c r="F16" s="294">
        <v>565785</v>
      </c>
      <c r="G16" s="294">
        <v>0</v>
      </c>
      <c r="H16" s="294">
        <v>0</v>
      </c>
      <c r="I16" s="294">
        <v>0</v>
      </c>
      <c r="J16" s="294">
        <v>0</v>
      </c>
    </row>
    <row r="17" ht="19.5" customHeight="1" spans="1:10">
      <c r="A17" s="293" t="s">
        <v>255</v>
      </c>
      <c r="B17" s="293"/>
      <c r="C17" s="293"/>
      <c r="D17" s="293" t="s">
        <v>256</v>
      </c>
      <c r="E17" s="294">
        <v>287437.03</v>
      </c>
      <c r="F17" s="294">
        <v>0</v>
      </c>
      <c r="G17" s="294">
        <v>287437.03</v>
      </c>
      <c r="H17" s="294">
        <v>0</v>
      </c>
      <c r="I17" s="294">
        <v>0</v>
      </c>
      <c r="J17" s="294">
        <v>0</v>
      </c>
    </row>
    <row r="18" ht="19.5" customHeight="1" spans="1:10">
      <c r="A18" s="293" t="s">
        <v>140</v>
      </c>
      <c r="B18" s="293"/>
      <c r="C18" s="293"/>
      <c r="D18" s="293" t="s">
        <v>130</v>
      </c>
      <c r="E18" s="294">
        <v>217690.39</v>
      </c>
      <c r="F18" s="294">
        <v>199128</v>
      </c>
      <c r="G18" s="294">
        <v>18562.39</v>
      </c>
      <c r="H18" s="294">
        <v>0</v>
      </c>
      <c r="I18" s="294">
        <v>0</v>
      </c>
      <c r="J18" s="294">
        <v>0</v>
      </c>
    </row>
    <row r="19" ht="19.5" customHeight="1" spans="1:10">
      <c r="A19" s="293" t="s">
        <v>141</v>
      </c>
      <c r="B19" s="293"/>
      <c r="C19" s="293"/>
      <c r="D19" s="293" t="s">
        <v>142</v>
      </c>
      <c r="E19" s="294">
        <v>627605.47</v>
      </c>
      <c r="F19" s="294">
        <v>0</v>
      </c>
      <c r="G19" s="294">
        <v>627605.47</v>
      </c>
      <c r="H19" s="294">
        <v>0</v>
      </c>
      <c r="I19" s="294">
        <v>0</v>
      </c>
      <c r="J19" s="294">
        <v>0</v>
      </c>
    </row>
    <row r="20" ht="19.5" customHeight="1" spans="1:10">
      <c r="A20" s="293" t="s">
        <v>257</v>
      </c>
      <c r="B20" s="293"/>
      <c r="C20" s="293"/>
      <c r="D20" s="293" t="s">
        <v>258</v>
      </c>
      <c r="E20" s="294">
        <v>56100</v>
      </c>
      <c r="F20" s="294">
        <v>0</v>
      </c>
      <c r="G20" s="294">
        <v>56100</v>
      </c>
      <c r="H20" s="294">
        <v>0</v>
      </c>
      <c r="I20" s="294">
        <v>0</v>
      </c>
      <c r="J20" s="294">
        <v>0</v>
      </c>
    </row>
    <row r="21" ht="19.5" customHeight="1" spans="1:10">
      <c r="A21" s="293" t="s">
        <v>143</v>
      </c>
      <c r="B21" s="293"/>
      <c r="C21" s="293"/>
      <c r="D21" s="293" t="s">
        <v>144</v>
      </c>
      <c r="E21" s="294">
        <v>20000</v>
      </c>
      <c r="F21" s="294">
        <v>0</v>
      </c>
      <c r="G21" s="294">
        <v>20000</v>
      </c>
      <c r="H21" s="294">
        <v>0</v>
      </c>
      <c r="I21" s="294">
        <v>0</v>
      </c>
      <c r="J21" s="294">
        <v>0</v>
      </c>
    </row>
    <row r="22" ht="19.5" customHeight="1" spans="1:10">
      <c r="A22" s="293" t="s">
        <v>145</v>
      </c>
      <c r="B22" s="293"/>
      <c r="C22" s="293"/>
      <c r="D22" s="293" t="s">
        <v>146</v>
      </c>
      <c r="E22" s="294">
        <v>32083</v>
      </c>
      <c r="F22" s="294">
        <v>32083</v>
      </c>
      <c r="G22" s="294">
        <v>0</v>
      </c>
      <c r="H22" s="294">
        <v>0</v>
      </c>
      <c r="I22" s="294">
        <v>0</v>
      </c>
      <c r="J22" s="294">
        <v>0</v>
      </c>
    </row>
    <row r="23" ht="19.5" customHeight="1" spans="1:10">
      <c r="A23" s="293" t="s">
        <v>147</v>
      </c>
      <c r="B23" s="293"/>
      <c r="C23" s="293"/>
      <c r="D23" s="293" t="s">
        <v>148</v>
      </c>
      <c r="E23" s="294">
        <v>50000</v>
      </c>
      <c r="F23" s="294">
        <v>0</v>
      </c>
      <c r="G23" s="294">
        <v>50000</v>
      </c>
      <c r="H23" s="294">
        <v>0</v>
      </c>
      <c r="I23" s="294">
        <v>0</v>
      </c>
      <c r="J23" s="294">
        <v>0</v>
      </c>
    </row>
    <row r="24" ht="19.5" customHeight="1" spans="1:10">
      <c r="A24" s="293" t="s">
        <v>149</v>
      </c>
      <c r="B24" s="293"/>
      <c r="C24" s="293"/>
      <c r="D24" s="293" t="s">
        <v>150</v>
      </c>
      <c r="E24" s="294">
        <v>20000</v>
      </c>
      <c r="F24" s="294">
        <v>0</v>
      </c>
      <c r="G24" s="294">
        <v>20000</v>
      </c>
      <c r="H24" s="294">
        <v>0</v>
      </c>
      <c r="I24" s="294">
        <v>0</v>
      </c>
      <c r="J24" s="294">
        <v>0</v>
      </c>
    </row>
    <row r="25" ht="19.5" customHeight="1" spans="1:10">
      <c r="A25" s="293" t="s">
        <v>151</v>
      </c>
      <c r="B25" s="293"/>
      <c r="C25" s="293"/>
      <c r="D25" s="293" t="s">
        <v>152</v>
      </c>
      <c r="E25" s="294">
        <v>6131</v>
      </c>
      <c r="F25" s="294">
        <v>0</v>
      </c>
      <c r="G25" s="294">
        <v>6131</v>
      </c>
      <c r="H25" s="294">
        <v>0</v>
      </c>
      <c r="I25" s="294">
        <v>0</v>
      </c>
      <c r="J25" s="294">
        <v>0</v>
      </c>
    </row>
    <row r="26" ht="19.5" customHeight="1" spans="1:10">
      <c r="A26" s="293" t="s">
        <v>153</v>
      </c>
      <c r="B26" s="293"/>
      <c r="C26" s="293"/>
      <c r="D26" s="293" t="s">
        <v>154</v>
      </c>
      <c r="E26" s="294">
        <v>11314.9</v>
      </c>
      <c r="F26" s="294">
        <v>0</v>
      </c>
      <c r="G26" s="294">
        <v>11314.9</v>
      </c>
      <c r="H26" s="294">
        <v>0</v>
      </c>
      <c r="I26" s="294">
        <v>0</v>
      </c>
      <c r="J26" s="294">
        <v>0</v>
      </c>
    </row>
    <row r="27" ht="19.5" customHeight="1" spans="1:10">
      <c r="A27" s="293" t="s">
        <v>155</v>
      </c>
      <c r="B27" s="293"/>
      <c r="C27" s="293"/>
      <c r="D27" s="293" t="s">
        <v>156</v>
      </c>
      <c r="E27" s="294">
        <v>10000</v>
      </c>
      <c r="F27" s="294">
        <v>0</v>
      </c>
      <c r="G27" s="294">
        <v>10000</v>
      </c>
      <c r="H27" s="294">
        <v>0</v>
      </c>
      <c r="I27" s="294">
        <v>0</v>
      </c>
      <c r="J27" s="294">
        <v>0</v>
      </c>
    </row>
    <row r="28" ht="19.5" customHeight="1" spans="1:10">
      <c r="A28" s="293" t="s">
        <v>157</v>
      </c>
      <c r="B28" s="293"/>
      <c r="C28" s="293"/>
      <c r="D28" s="293" t="s">
        <v>158</v>
      </c>
      <c r="E28" s="294">
        <v>936800</v>
      </c>
      <c r="F28" s="294">
        <v>0</v>
      </c>
      <c r="G28" s="294">
        <v>936800</v>
      </c>
      <c r="H28" s="294">
        <v>0</v>
      </c>
      <c r="I28" s="294">
        <v>0</v>
      </c>
      <c r="J28" s="294">
        <v>0</v>
      </c>
    </row>
    <row r="29" ht="19.5" customHeight="1" spans="1:10">
      <c r="A29" s="293" t="s">
        <v>159</v>
      </c>
      <c r="B29" s="293"/>
      <c r="C29" s="293"/>
      <c r="D29" s="293" t="s">
        <v>160</v>
      </c>
      <c r="E29" s="294">
        <v>42000</v>
      </c>
      <c r="F29" s="294">
        <v>42000</v>
      </c>
      <c r="G29" s="294">
        <v>0</v>
      </c>
      <c r="H29" s="294">
        <v>0</v>
      </c>
      <c r="I29" s="294">
        <v>0</v>
      </c>
      <c r="J29" s="294">
        <v>0</v>
      </c>
    </row>
    <row r="30" ht="19.5" customHeight="1" spans="1:10">
      <c r="A30" s="293" t="s">
        <v>161</v>
      </c>
      <c r="B30" s="293"/>
      <c r="C30" s="293"/>
      <c r="D30" s="293" t="s">
        <v>162</v>
      </c>
      <c r="E30" s="294">
        <v>12911525.96</v>
      </c>
      <c r="F30" s="294">
        <v>12876125.96</v>
      </c>
      <c r="G30" s="294">
        <v>35400</v>
      </c>
      <c r="H30" s="294">
        <v>0</v>
      </c>
      <c r="I30" s="294">
        <v>0</v>
      </c>
      <c r="J30" s="294">
        <v>0</v>
      </c>
    </row>
    <row r="31" ht="19.5" customHeight="1" spans="1:10">
      <c r="A31" s="293" t="s">
        <v>163</v>
      </c>
      <c r="B31" s="293"/>
      <c r="C31" s="293"/>
      <c r="D31" s="293" t="s">
        <v>164</v>
      </c>
      <c r="E31" s="294">
        <v>787668</v>
      </c>
      <c r="F31" s="294">
        <v>787668</v>
      </c>
      <c r="G31" s="294">
        <v>0</v>
      </c>
      <c r="H31" s="294">
        <v>0</v>
      </c>
      <c r="I31" s="294">
        <v>0</v>
      </c>
      <c r="J31" s="294">
        <v>0</v>
      </c>
    </row>
    <row r="32" ht="19.5" customHeight="1" spans="1:10">
      <c r="A32" s="293" t="s">
        <v>165</v>
      </c>
      <c r="B32" s="293"/>
      <c r="C32" s="293"/>
      <c r="D32" s="293" t="s">
        <v>166</v>
      </c>
      <c r="E32" s="294">
        <v>748800</v>
      </c>
      <c r="F32" s="294">
        <v>748800</v>
      </c>
      <c r="G32" s="294">
        <v>0</v>
      </c>
      <c r="H32" s="294">
        <v>0</v>
      </c>
      <c r="I32" s="294">
        <v>0</v>
      </c>
      <c r="J32" s="294">
        <v>0</v>
      </c>
    </row>
    <row r="33" ht="19.5" customHeight="1" spans="1:10">
      <c r="A33" s="293" t="s">
        <v>167</v>
      </c>
      <c r="B33" s="293"/>
      <c r="C33" s="293"/>
      <c r="D33" s="293" t="s">
        <v>168</v>
      </c>
      <c r="E33" s="294">
        <v>2237719.72</v>
      </c>
      <c r="F33" s="294">
        <v>2237719.72</v>
      </c>
      <c r="G33" s="294">
        <v>0</v>
      </c>
      <c r="H33" s="294">
        <v>0</v>
      </c>
      <c r="I33" s="294">
        <v>0</v>
      </c>
      <c r="J33" s="294">
        <v>0</v>
      </c>
    </row>
    <row r="34" ht="19.5" customHeight="1" spans="1:10">
      <c r="A34" s="293" t="s">
        <v>169</v>
      </c>
      <c r="B34" s="293"/>
      <c r="C34" s="293"/>
      <c r="D34" s="293" t="s">
        <v>170</v>
      </c>
      <c r="E34" s="294">
        <v>523581.3</v>
      </c>
      <c r="F34" s="294">
        <v>523581.3</v>
      </c>
      <c r="G34" s="294">
        <v>0</v>
      </c>
      <c r="H34" s="294">
        <v>0</v>
      </c>
      <c r="I34" s="294">
        <v>0</v>
      </c>
      <c r="J34" s="294">
        <v>0</v>
      </c>
    </row>
    <row r="35" ht="19.5" customHeight="1" spans="1:10">
      <c r="A35" s="293" t="s">
        <v>171</v>
      </c>
      <c r="B35" s="293"/>
      <c r="C35" s="293"/>
      <c r="D35" s="293" t="s">
        <v>172</v>
      </c>
      <c r="E35" s="294">
        <v>116800</v>
      </c>
      <c r="F35" s="294">
        <v>0</v>
      </c>
      <c r="G35" s="294">
        <v>116800</v>
      </c>
      <c r="H35" s="294">
        <v>0</v>
      </c>
      <c r="I35" s="294">
        <v>0</v>
      </c>
      <c r="J35" s="294">
        <v>0</v>
      </c>
    </row>
    <row r="36" ht="19.5" customHeight="1" spans="1:10">
      <c r="A36" s="293" t="s">
        <v>259</v>
      </c>
      <c r="B36" s="293"/>
      <c r="C36" s="293"/>
      <c r="D36" s="293" t="s">
        <v>260</v>
      </c>
      <c r="E36" s="294">
        <v>3960</v>
      </c>
      <c r="F36" s="294">
        <v>0</v>
      </c>
      <c r="G36" s="294">
        <v>3960</v>
      </c>
      <c r="H36" s="294">
        <v>0</v>
      </c>
      <c r="I36" s="294">
        <v>0</v>
      </c>
      <c r="J36" s="294">
        <v>0</v>
      </c>
    </row>
    <row r="37" ht="19.5" customHeight="1" spans="1:10">
      <c r="A37" s="293" t="s">
        <v>173</v>
      </c>
      <c r="B37" s="293"/>
      <c r="C37" s="293"/>
      <c r="D37" s="293" t="s">
        <v>174</v>
      </c>
      <c r="E37" s="294">
        <v>80000</v>
      </c>
      <c r="F37" s="294">
        <v>0</v>
      </c>
      <c r="G37" s="294">
        <v>80000</v>
      </c>
      <c r="H37" s="294">
        <v>0</v>
      </c>
      <c r="I37" s="294">
        <v>0</v>
      </c>
      <c r="J37" s="294">
        <v>0</v>
      </c>
    </row>
    <row r="38" ht="19.5" customHeight="1" spans="1:10">
      <c r="A38" s="293" t="s">
        <v>175</v>
      </c>
      <c r="B38" s="293"/>
      <c r="C38" s="293"/>
      <c r="D38" s="293" t="s">
        <v>176</v>
      </c>
      <c r="E38" s="294">
        <v>2376929.94</v>
      </c>
      <c r="F38" s="294">
        <v>0</v>
      </c>
      <c r="G38" s="294">
        <v>2376929.94</v>
      </c>
      <c r="H38" s="294">
        <v>0</v>
      </c>
      <c r="I38" s="294">
        <v>0</v>
      </c>
      <c r="J38" s="294">
        <v>0</v>
      </c>
    </row>
    <row r="39" ht="19.5" customHeight="1" spans="1:10">
      <c r="A39" s="293" t="s">
        <v>177</v>
      </c>
      <c r="B39" s="293"/>
      <c r="C39" s="293"/>
      <c r="D39" s="293" t="s">
        <v>178</v>
      </c>
      <c r="E39" s="294">
        <v>905900.2</v>
      </c>
      <c r="F39" s="294">
        <v>905900.2</v>
      </c>
      <c r="G39" s="294">
        <v>0</v>
      </c>
      <c r="H39" s="294">
        <v>0</v>
      </c>
      <c r="I39" s="294">
        <v>0</v>
      </c>
      <c r="J39" s="294">
        <v>0</v>
      </c>
    </row>
    <row r="40" ht="19.5" customHeight="1" spans="1:10">
      <c r="A40" s="293" t="s">
        <v>179</v>
      </c>
      <c r="B40" s="293"/>
      <c r="C40" s="293"/>
      <c r="D40" s="293" t="s">
        <v>180</v>
      </c>
      <c r="E40" s="294">
        <v>69510</v>
      </c>
      <c r="F40" s="294">
        <v>69510</v>
      </c>
      <c r="G40" s="294">
        <v>0</v>
      </c>
      <c r="H40" s="294">
        <v>0</v>
      </c>
      <c r="I40" s="294">
        <v>0</v>
      </c>
      <c r="J40" s="294">
        <v>0</v>
      </c>
    </row>
    <row r="41" ht="19.5" customHeight="1" spans="1:10">
      <c r="A41" s="293" t="s">
        <v>181</v>
      </c>
      <c r="B41" s="293"/>
      <c r="C41" s="293"/>
      <c r="D41" s="293" t="s">
        <v>182</v>
      </c>
      <c r="E41" s="294">
        <v>223176.1</v>
      </c>
      <c r="F41" s="294">
        <v>0</v>
      </c>
      <c r="G41" s="294">
        <v>223176.1</v>
      </c>
      <c r="H41" s="294">
        <v>0</v>
      </c>
      <c r="I41" s="294">
        <v>0</v>
      </c>
      <c r="J41" s="294">
        <v>0</v>
      </c>
    </row>
    <row r="42" ht="19.5" customHeight="1" spans="1:10">
      <c r="A42" s="293" t="s">
        <v>183</v>
      </c>
      <c r="B42" s="293"/>
      <c r="C42" s="293"/>
      <c r="D42" s="293" t="s">
        <v>184</v>
      </c>
      <c r="E42" s="294">
        <v>779400</v>
      </c>
      <c r="F42" s="294">
        <v>0</v>
      </c>
      <c r="G42" s="294">
        <v>779400</v>
      </c>
      <c r="H42" s="294">
        <v>0</v>
      </c>
      <c r="I42" s="294">
        <v>0</v>
      </c>
      <c r="J42" s="294">
        <v>0</v>
      </c>
    </row>
    <row r="43" ht="19.5" customHeight="1" spans="1:10">
      <c r="A43" s="293" t="s">
        <v>185</v>
      </c>
      <c r="B43" s="293"/>
      <c r="C43" s="293"/>
      <c r="D43" s="293" t="s">
        <v>186</v>
      </c>
      <c r="E43" s="294">
        <v>8000</v>
      </c>
      <c r="F43" s="294">
        <v>0</v>
      </c>
      <c r="G43" s="294">
        <v>8000</v>
      </c>
      <c r="H43" s="294">
        <v>0</v>
      </c>
      <c r="I43" s="294">
        <v>0</v>
      </c>
      <c r="J43" s="294">
        <v>0</v>
      </c>
    </row>
    <row r="44" ht="19.5" customHeight="1" spans="1:10">
      <c r="A44" s="293" t="s">
        <v>187</v>
      </c>
      <c r="B44" s="293"/>
      <c r="C44" s="293"/>
      <c r="D44" s="293" t="s">
        <v>188</v>
      </c>
      <c r="E44" s="294">
        <v>2000</v>
      </c>
      <c r="F44" s="294">
        <v>0</v>
      </c>
      <c r="G44" s="294">
        <v>2000</v>
      </c>
      <c r="H44" s="294">
        <v>0</v>
      </c>
      <c r="I44" s="294">
        <v>0</v>
      </c>
      <c r="J44" s="294">
        <v>0</v>
      </c>
    </row>
    <row r="45" ht="19.5" customHeight="1" spans="1:10">
      <c r="A45" s="293" t="s">
        <v>189</v>
      </c>
      <c r="B45" s="293"/>
      <c r="C45" s="293"/>
      <c r="D45" s="293" t="s">
        <v>190</v>
      </c>
      <c r="E45" s="294">
        <v>301590</v>
      </c>
      <c r="F45" s="294">
        <v>0</v>
      </c>
      <c r="G45" s="294">
        <v>301590</v>
      </c>
      <c r="H45" s="294">
        <v>0</v>
      </c>
      <c r="I45" s="294">
        <v>0</v>
      </c>
      <c r="J45" s="294">
        <v>0</v>
      </c>
    </row>
    <row r="46" ht="19.5" customHeight="1" spans="1:10">
      <c r="A46" s="293" t="s">
        <v>261</v>
      </c>
      <c r="B46" s="293"/>
      <c r="C46" s="293"/>
      <c r="D46" s="293" t="s">
        <v>262</v>
      </c>
      <c r="E46" s="294">
        <v>5382.6</v>
      </c>
      <c r="F46" s="294">
        <v>0</v>
      </c>
      <c r="G46" s="294">
        <v>5382.6</v>
      </c>
      <c r="H46" s="294">
        <v>0</v>
      </c>
      <c r="I46" s="294">
        <v>0</v>
      </c>
      <c r="J46" s="294">
        <v>0</v>
      </c>
    </row>
    <row r="47" ht="19.5" customHeight="1" spans="1:10">
      <c r="A47" s="293" t="s">
        <v>191</v>
      </c>
      <c r="B47" s="293"/>
      <c r="C47" s="293"/>
      <c r="D47" s="293" t="s">
        <v>192</v>
      </c>
      <c r="E47" s="294">
        <v>51740</v>
      </c>
      <c r="F47" s="294">
        <v>0</v>
      </c>
      <c r="G47" s="294">
        <v>51740</v>
      </c>
      <c r="H47" s="294">
        <v>0</v>
      </c>
      <c r="I47" s="294">
        <v>0</v>
      </c>
      <c r="J47" s="294">
        <v>0</v>
      </c>
    </row>
    <row r="48" ht="19.5" customHeight="1" spans="1:10">
      <c r="A48" s="293" t="s">
        <v>193</v>
      </c>
      <c r="B48" s="293"/>
      <c r="C48" s="293"/>
      <c r="D48" s="293" t="s">
        <v>194</v>
      </c>
      <c r="E48" s="294">
        <v>27480</v>
      </c>
      <c r="F48" s="294">
        <v>0</v>
      </c>
      <c r="G48" s="294">
        <v>27480</v>
      </c>
      <c r="H48" s="294">
        <v>0</v>
      </c>
      <c r="I48" s="294">
        <v>0</v>
      </c>
      <c r="J48" s="294">
        <v>0</v>
      </c>
    </row>
    <row r="49" ht="19.5" customHeight="1" spans="1:10">
      <c r="A49" s="293" t="s">
        <v>195</v>
      </c>
      <c r="B49" s="293"/>
      <c r="C49" s="293"/>
      <c r="D49" s="293" t="s">
        <v>196</v>
      </c>
      <c r="E49" s="294">
        <v>574920</v>
      </c>
      <c r="F49" s="294">
        <v>0</v>
      </c>
      <c r="G49" s="294">
        <v>574920</v>
      </c>
      <c r="H49" s="294">
        <v>0</v>
      </c>
      <c r="I49" s="294">
        <v>0</v>
      </c>
      <c r="J49" s="294">
        <v>0</v>
      </c>
    </row>
    <row r="50" ht="19.5" customHeight="1" spans="1:10">
      <c r="A50" s="293" t="s">
        <v>197</v>
      </c>
      <c r="B50" s="293"/>
      <c r="C50" s="293"/>
      <c r="D50" s="293" t="s">
        <v>198</v>
      </c>
      <c r="E50" s="294">
        <v>415760.39</v>
      </c>
      <c r="F50" s="294">
        <v>415760.39</v>
      </c>
      <c r="G50" s="294">
        <v>0</v>
      </c>
      <c r="H50" s="294">
        <v>0</v>
      </c>
      <c r="I50" s="294">
        <v>0</v>
      </c>
      <c r="J50" s="294">
        <v>0</v>
      </c>
    </row>
    <row r="51" ht="19.5" customHeight="1" spans="1:10">
      <c r="A51" s="293" t="s">
        <v>199</v>
      </c>
      <c r="B51" s="293"/>
      <c r="C51" s="293"/>
      <c r="D51" s="293" t="s">
        <v>200</v>
      </c>
      <c r="E51" s="294">
        <v>747553.57</v>
      </c>
      <c r="F51" s="294">
        <v>747553.57</v>
      </c>
      <c r="G51" s="294">
        <v>0</v>
      </c>
      <c r="H51" s="294">
        <v>0</v>
      </c>
      <c r="I51" s="294">
        <v>0</v>
      </c>
      <c r="J51" s="294">
        <v>0</v>
      </c>
    </row>
    <row r="52" ht="19.5" customHeight="1" spans="1:10">
      <c r="A52" s="293" t="s">
        <v>201</v>
      </c>
      <c r="B52" s="293"/>
      <c r="C52" s="293"/>
      <c r="D52" s="293" t="s">
        <v>202</v>
      </c>
      <c r="E52" s="294">
        <v>1060743.9</v>
      </c>
      <c r="F52" s="294">
        <v>1060743.9</v>
      </c>
      <c r="G52" s="294">
        <v>0</v>
      </c>
      <c r="H52" s="294">
        <v>0</v>
      </c>
      <c r="I52" s="294">
        <v>0</v>
      </c>
      <c r="J52" s="294">
        <v>0</v>
      </c>
    </row>
    <row r="53" ht="19.5" customHeight="1" spans="1:10">
      <c r="A53" s="293" t="s">
        <v>203</v>
      </c>
      <c r="B53" s="293"/>
      <c r="C53" s="293"/>
      <c r="D53" s="293" t="s">
        <v>204</v>
      </c>
      <c r="E53" s="294">
        <v>24699.62</v>
      </c>
      <c r="F53" s="294">
        <v>24699.62</v>
      </c>
      <c r="G53" s="294">
        <v>0</v>
      </c>
      <c r="H53" s="294">
        <v>0</v>
      </c>
      <c r="I53" s="294">
        <v>0</v>
      </c>
      <c r="J53" s="294">
        <v>0</v>
      </c>
    </row>
    <row r="54" ht="19.5" customHeight="1" spans="1:10">
      <c r="A54" s="293" t="s">
        <v>263</v>
      </c>
      <c r="B54" s="293"/>
      <c r="C54" s="293"/>
      <c r="D54" s="293" t="s">
        <v>264</v>
      </c>
      <c r="E54" s="294">
        <v>6200</v>
      </c>
      <c r="F54" s="294">
        <v>0</v>
      </c>
      <c r="G54" s="294">
        <v>6200</v>
      </c>
      <c r="H54" s="294">
        <v>0</v>
      </c>
      <c r="I54" s="294">
        <v>0</v>
      </c>
      <c r="J54" s="294">
        <v>0</v>
      </c>
    </row>
    <row r="55" ht="19.5" customHeight="1" spans="1:10">
      <c r="A55" s="293" t="s">
        <v>205</v>
      </c>
      <c r="B55" s="293"/>
      <c r="C55" s="293"/>
      <c r="D55" s="293" t="s">
        <v>206</v>
      </c>
      <c r="E55" s="294">
        <v>390133.59</v>
      </c>
      <c r="F55" s="294">
        <v>350133.59</v>
      </c>
      <c r="G55" s="294">
        <v>40000</v>
      </c>
      <c r="H55" s="294">
        <v>0</v>
      </c>
      <c r="I55" s="294">
        <v>0</v>
      </c>
      <c r="J55" s="294">
        <v>0</v>
      </c>
    </row>
    <row r="56" ht="19.5" customHeight="1" spans="1:10">
      <c r="A56" s="293" t="s">
        <v>207</v>
      </c>
      <c r="B56" s="293"/>
      <c r="C56" s="293"/>
      <c r="D56" s="293" t="s">
        <v>208</v>
      </c>
      <c r="E56" s="294">
        <v>1022940</v>
      </c>
      <c r="F56" s="294">
        <v>0</v>
      </c>
      <c r="G56" s="294">
        <v>1022940</v>
      </c>
      <c r="H56" s="294">
        <v>0</v>
      </c>
      <c r="I56" s="294">
        <v>0</v>
      </c>
      <c r="J56" s="294">
        <v>0</v>
      </c>
    </row>
    <row r="57" ht="19.5" customHeight="1" spans="1:10">
      <c r="A57" s="293" t="s">
        <v>209</v>
      </c>
      <c r="B57" s="293"/>
      <c r="C57" s="293"/>
      <c r="D57" s="293" t="s">
        <v>210</v>
      </c>
      <c r="E57" s="294">
        <v>47400</v>
      </c>
      <c r="F57" s="294">
        <v>0</v>
      </c>
      <c r="G57" s="294">
        <v>47400</v>
      </c>
      <c r="H57" s="294">
        <v>0</v>
      </c>
      <c r="I57" s="294">
        <v>0</v>
      </c>
      <c r="J57" s="294">
        <v>0</v>
      </c>
    </row>
    <row r="58" ht="19.5" customHeight="1" spans="1:10">
      <c r="A58" s="293" t="s">
        <v>211</v>
      </c>
      <c r="B58" s="293"/>
      <c r="C58" s="293"/>
      <c r="D58" s="293" t="s">
        <v>212</v>
      </c>
      <c r="E58" s="294">
        <v>426841.78</v>
      </c>
      <c r="F58" s="294">
        <v>426841.78</v>
      </c>
      <c r="G58" s="294">
        <v>0</v>
      </c>
      <c r="H58" s="294">
        <v>0</v>
      </c>
      <c r="I58" s="294">
        <v>0</v>
      </c>
      <c r="J58" s="294">
        <v>0</v>
      </c>
    </row>
    <row r="59" ht="19.5" customHeight="1" spans="1:10">
      <c r="A59" s="293" t="s">
        <v>265</v>
      </c>
      <c r="B59" s="293"/>
      <c r="C59" s="293"/>
      <c r="D59" s="293" t="s">
        <v>266</v>
      </c>
      <c r="E59" s="294">
        <v>493988.48</v>
      </c>
      <c r="F59" s="294">
        <v>0</v>
      </c>
      <c r="G59" s="294">
        <v>493988.48</v>
      </c>
      <c r="H59" s="294">
        <v>0</v>
      </c>
      <c r="I59" s="294">
        <v>0</v>
      </c>
      <c r="J59" s="294">
        <v>0</v>
      </c>
    </row>
    <row r="60" ht="19.5" customHeight="1" spans="1:10">
      <c r="A60" s="293" t="s">
        <v>213</v>
      </c>
      <c r="B60" s="293"/>
      <c r="C60" s="293"/>
      <c r="D60" s="293" t="s">
        <v>214</v>
      </c>
      <c r="E60" s="294">
        <v>179720</v>
      </c>
      <c r="F60" s="294">
        <v>0</v>
      </c>
      <c r="G60" s="294">
        <v>179720</v>
      </c>
      <c r="H60" s="294">
        <v>0</v>
      </c>
      <c r="I60" s="294">
        <v>0</v>
      </c>
      <c r="J60" s="294">
        <v>0</v>
      </c>
    </row>
    <row r="61" ht="19.5" customHeight="1" spans="1:10">
      <c r="A61" s="293" t="s">
        <v>215</v>
      </c>
      <c r="B61" s="293"/>
      <c r="C61" s="293"/>
      <c r="D61" s="293" t="s">
        <v>216</v>
      </c>
      <c r="E61" s="294">
        <v>226831.7</v>
      </c>
      <c r="F61" s="294">
        <v>0</v>
      </c>
      <c r="G61" s="294">
        <v>226831.7</v>
      </c>
      <c r="H61" s="294">
        <v>0</v>
      </c>
      <c r="I61" s="294">
        <v>0</v>
      </c>
      <c r="J61" s="294">
        <v>0</v>
      </c>
    </row>
    <row r="62" ht="19.5" customHeight="1" spans="1:10">
      <c r="A62" s="293" t="s">
        <v>267</v>
      </c>
      <c r="B62" s="293"/>
      <c r="C62" s="293"/>
      <c r="D62" s="293" t="s">
        <v>210</v>
      </c>
      <c r="E62" s="294">
        <v>32962.5</v>
      </c>
      <c r="F62" s="294">
        <v>0</v>
      </c>
      <c r="G62" s="294">
        <v>32962.5</v>
      </c>
      <c r="H62" s="294">
        <v>0</v>
      </c>
      <c r="I62" s="294">
        <v>0</v>
      </c>
      <c r="J62" s="294">
        <v>0</v>
      </c>
    </row>
    <row r="63" ht="19.5" customHeight="1" spans="1:10">
      <c r="A63" s="293" t="s">
        <v>217</v>
      </c>
      <c r="B63" s="293"/>
      <c r="C63" s="293"/>
      <c r="D63" s="293" t="s">
        <v>218</v>
      </c>
      <c r="E63" s="294">
        <v>20241000</v>
      </c>
      <c r="F63" s="294">
        <v>0</v>
      </c>
      <c r="G63" s="294">
        <v>20241000</v>
      </c>
      <c r="H63" s="294">
        <v>0</v>
      </c>
      <c r="I63" s="294">
        <v>0</v>
      </c>
      <c r="J63" s="294">
        <v>0</v>
      </c>
    </row>
    <row r="64" ht="19.5" customHeight="1" spans="1:10">
      <c r="A64" s="293" t="s">
        <v>219</v>
      </c>
      <c r="B64" s="293"/>
      <c r="C64" s="293"/>
      <c r="D64" s="293" t="s">
        <v>220</v>
      </c>
      <c r="E64" s="294">
        <v>47136880</v>
      </c>
      <c r="F64" s="294">
        <v>0</v>
      </c>
      <c r="G64" s="294">
        <v>47136880</v>
      </c>
      <c r="H64" s="294">
        <v>0</v>
      </c>
      <c r="I64" s="294">
        <v>0</v>
      </c>
      <c r="J64" s="294">
        <v>0</v>
      </c>
    </row>
    <row r="65" ht="19.5" customHeight="1" spans="1:10">
      <c r="A65" s="293" t="s">
        <v>221</v>
      </c>
      <c r="B65" s="293"/>
      <c r="C65" s="293"/>
      <c r="D65" s="293" t="s">
        <v>222</v>
      </c>
      <c r="E65" s="294">
        <v>85000</v>
      </c>
      <c r="F65" s="294">
        <v>0</v>
      </c>
      <c r="G65" s="294">
        <v>85000</v>
      </c>
      <c r="H65" s="294">
        <v>0</v>
      </c>
      <c r="I65" s="294">
        <v>0</v>
      </c>
      <c r="J65" s="294">
        <v>0</v>
      </c>
    </row>
    <row r="66" ht="19.5" customHeight="1" spans="1:10">
      <c r="A66" s="293" t="s">
        <v>223</v>
      </c>
      <c r="B66" s="293"/>
      <c r="C66" s="293"/>
      <c r="D66" s="293" t="s">
        <v>224</v>
      </c>
      <c r="E66" s="294">
        <v>531669.6</v>
      </c>
      <c r="F66" s="294">
        <v>0</v>
      </c>
      <c r="G66" s="294">
        <v>531669.6</v>
      </c>
      <c r="H66" s="294">
        <v>0</v>
      </c>
      <c r="I66" s="294">
        <v>0</v>
      </c>
      <c r="J66" s="294">
        <v>0</v>
      </c>
    </row>
    <row r="67" ht="19.5" customHeight="1" spans="1:10">
      <c r="A67" s="293" t="s">
        <v>225</v>
      </c>
      <c r="B67" s="293"/>
      <c r="C67" s="293"/>
      <c r="D67" s="293" t="s">
        <v>226</v>
      </c>
      <c r="E67" s="294">
        <v>1000000</v>
      </c>
      <c r="F67" s="294">
        <v>0</v>
      </c>
      <c r="G67" s="294">
        <v>1000000</v>
      </c>
      <c r="H67" s="294">
        <v>0</v>
      </c>
      <c r="I67" s="294">
        <v>0</v>
      </c>
      <c r="J67" s="294">
        <v>0</v>
      </c>
    </row>
    <row r="68" ht="19.5" customHeight="1" spans="1:10">
      <c r="A68" s="293" t="s">
        <v>227</v>
      </c>
      <c r="B68" s="293"/>
      <c r="C68" s="293"/>
      <c r="D68" s="293" t="s">
        <v>228</v>
      </c>
      <c r="E68" s="294">
        <v>4846621.43</v>
      </c>
      <c r="F68" s="294">
        <v>4846621.43</v>
      </c>
      <c r="G68" s="294">
        <v>0</v>
      </c>
      <c r="H68" s="294">
        <v>0</v>
      </c>
      <c r="I68" s="294">
        <v>0</v>
      </c>
      <c r="J68" s="294">
        <v>0</v>
      </c>
    </row>
    <row r="69" ht="19.5" customHeight="1" spans="1:10">
      <c r="A69" s="293" t="s">
        <v>229</v>
      </c>
      <c r="B69" s="293"/>
      <c r="C69" s="293"/>
      <c r="D69" s="293" t="s">
        <v>230</v>
      </c>
      <c r="E69" s="294">
        <v>783800</v>
      </c>
      <c r="F69" s="294">
        <v>783800</v>
      </c>
      <c r="G69" s="294">
        <v>0</v>
      </c>
      <c r="H69" s="294">
        <v>0</v>
      </c>
      <c r="I69" s="294">
        <v>0</v>
      </c>
      <c r="J69" s="294">
        <v>0</v>
      </c>
    </row>
    <row r="70" ht="19.5" customHeight="1" spans="1:10">
      <c r="A70" s="293" t="s">
        <v>231</v>
      </c>
      <c r="B70" s="293"/>
      <c r="C70" s="293"/>
      <c r="D70" s="293" t="s">
        <v>232</v>
      </c>
      <c r="E70" s="294">
        <v>8000</v>
      </c>
      <c r="F70" s="294">
        <v>0</v>
      </c>
      <c r="G70" s="294">
        <v>8000</v>
      </c>
      <c r="H70" s="294">
        <v>0</v>
      </c>
      <c r="I70" s="294">
        <v>0</v>
      </c>
      <c r="J70" s="294">
        <v>0</v>
      </c>
    </row>
    <row r="71" ht="19.5" customHeight="1" spans="1:10">
      <c r="A71" s="293" t="s">
        <v>233</v>
      </c>
      <c r="B71" s="293"/>
      <c r="C71" s="293"/>
      <c r="D71" s="293" t="s">
        <v>234</v>
      </c>
      <c r="E71" s="294">
        <v>2700</v>
      </c>
      <c r="F71" s="294">
        <v>0</v>
      </c>
      <c r="G71" s="294">
        <v>2700</v>
      </c>
      <c r="H71" s="294">
        <v>0</v>
      </c>
      <c r="I71" s="294">
        <v>0</v>
      </c>
      <c r="J71" s="294">
        <v>0</v>
      </c>
    </row>
    <row r="72" ht="19.5" customHeight="1" spans="1:10">
      <c r="A72" s="293" t="s">
        <v>268</v>
      </c>
      <c r="B72" s="293"/>
      <c r="C72" s="293"/>
      <c r="D72" s="293" t="s">
        <v>269</v>
      </c>
      <c r="E72" s="294">
        <v>41000</v>
      </c>
      <c r="F72" s="294">
        <v>0</v>
      </c>
      <c r="G72" s="294">
        <v>41000</v>
      </c>
      <c r="H72" s="294">
        <v>0</v>
      </c>
      <c r="I72" s="294">
        <v>0</v>
      </c>
      <c r="J72" s="294">
        <v>0</v>
      </c>
    </row>
    <row r="73" ht="19.5" customHeight="1" spans="1:10">
      <c r="A73" s="293" t="s">
        <v>270</v>
      </c>
      <c r="B73" s="293"/>
      <c r="C73" s="293"/>
      <c r="D73" s="293" t="s">
        <v>271</v>
      </c>
      <c r="E73" s="294">
        <v>16000</v>
      </c>
      <c r="F73" s="294">
        <v>0</v>
      </c>
      <c r="G73" s="294">
        <v>16000</v>
      </c>
      <c r="H73" s="294">
        <v>0</v>
      </c>
      <c r="I73" s="294">
        <v>0</v>
      </c>
      <c r="J73" s="294">
        <v>0</v>
      </c>
    </row>
    <row r="74" ht="19.5" customHeight="1" spans="1:10">
      <c r="A74" s="293" t="s">
        <v>235</v>
      </c>
      <c r="B74" s="293"/>
      <c r="C74" s="293"/>
      <c r="D74" s="293" t="s">
        <v>236</v>
      </c>
      <c r="E74" s="294">
        <v>1775632</v>
      </c>
      <c r="F74" s="294">
        <v>1775632</v>
      </c>
      <c r="G74" s="294">
        <v>0</v>
      </c>
      <c r="H74" s="294">
        <v>0</v>
      </c>
      <c r="I74" s="294">
        <v>0</v>
      </c>
      <c r="J74" s="294">
        <v>0</v>
      </c>
    </row>
    <row r="75" ht="19.5" customHeight="1" spans="1:10">
      <c r="A75" s="293" t="s">
        <v>237</v>
      </c>
      <c r="B75" s="293"/>
      <c r="C75" s="293"/>
      <c r="D75" s="293" t="s">
        <v>238</v>
      </c>
      <c r="E75" s="294">
        <v>170620</v>
      </c>
      <c r="F75" s="294">
        <v>0</v>
      </c>
      <c r="G75" s="294">
        <v>170620</v>
      </c>
      <c r="H75" s="294">
        <v>0</v>
      </c>
      <c r="I75" s="294">
        <v>0</v>
      </c>
      <c r="J75" s="294">
        <v>0</v>
      </c>
    </row>
    <row r="76" ht="19.5" customHeight="1" spans="1:10">
      <c r="A76" s="293" t="s">
        <v>239</v>
      </c>
      <c r="B76" s="293"/>
      <c r="C76" s="293"/>
      <c r="D76" s="293" t="s">
        <v>240</v>
      </c>
      <c r="E76" s="294">
        <v>34800</v>
      </c>
      <c r="F76" s="294">
        <v>34800</v>
      </c>
      <c r="G76" s="294">
        <v>0</v>
      </c>
      <c r="H76" s="294">
        <v>0</v>
      </c>
      <c r="I76" s="294">
        <v>0</v>
      </c>
      <c r="J76" s="294">
        <v>0</v>
      </c>
    </row>
    <row r="77" ht="19.5" customHeight="1" spans="1:10">
      <c r="A77" s="293" t="s">
        <v>241</v>
      </c>
      <c r="B77" s="293"/>
      <c r="C77" s="293"/>
      <c r="D77" s="293" t="s">
        <v>242</v>
      </c>
      <c r="E77" s="294">
        <v>901813.39</v>
      </c>
      <c r="F77" s="294">
        <v>0</v>
      </c>
      <c r="G77" s="294">
        <v>901813.39</v>
      </c>
      <c r="H77" s="294">
        <v>0</v>
      </c>
      <c r="I77" s="294">
        <v>0</v>
      </c>
      <c r="J77" s="294">
        <v>0</v>
      </c>
    </row>
    <row r="78" ht="19.5" customHeight="1" spans="1:10">
      <c r="A78" s="293" t="s">
        <v>243</v>
      </c>
      <c r="B78" s="293"/>
      <c r="C78" s="293"/>
      <c r="D78" s="293" t="s">
        <v>244</v>
      </c>
      <c r="E78" s="294">
        <v>10000</v>
      </c>
      <c r="F78" s="294">
        <v>0</v>
      </c>
      <c r="G78" s="294">
        <v>10000</v>
      </c>
      <c r="H78" s="294">
        <v>0</v>
      </c>
      <c r="I78" s="294">
        <v>0</v>
      </c>
      <c r="J78" s="294">
        <v>0</v>
      </c>
    </row>
    <row r="79" ht="19.5" customHeight="1" spans="1:10">
      <c r="A79" s="293" t="s">
        <v>245</v>
      </c>
      <c r="B79" s="293"/>
      <c r="C79" s="293"/>
      <c r="D79" s="293" t="s">
        <v>246</v>
      </c>
      <c r="E79" s="294">
        <v>248380</v>
      </c>
      <c r="F79" s="294">
        <v>0</v>
      </c>
      <c r="G79" s="294">
        <v>248380</v>
      </c>
      <c r="H79" s="294">
        <v>0</v>
      </c>
      <c r="I79" s="294">
        <v>0</v>
      </c>
      <c r="J79" s="294">
        <v>0</v>
      </c>
    </row>
    <row r="80" ht="19.5" customHeight="1" spans="1:10">
      <c r="A80" s="293" t="s">
        <v>272</v>
      </c>
      <c r="B80" s="293"/>
      <c r="C80" s="293"/>
      <c r="D80" s="293"/>
      <c r="E80" s="293"/>
      <c r="F80" s="293"/>
      <c r="G80" s="293"/>
      <c r="H80" s="293"/>
      <c r="I80" s="293"/>
      <c r="J80" s="293"/>
    </row>
  </sheetData>
  <mergeCells count="8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J80"/>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4" sqref="A4:C4"/>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1:9">
      <c r="D1" s="298" t="s">
        <v>273</v>
      </c>
    </row>
    <row r="2" ht="14.25" spans="1:9">
      <c r="I2" s="299" t="s">
        <v>274</v>
      </c>
    </row>
    <row r="3" ht="14.25" spans="1:9">
      <c r="A3" s="299" t="s">
        <v>2</v>
      </c>
      <c r="I3" s="299" t="s">
        <v>3</v>
      </c>
    </row>
    <row r="4" ht="19.5" customHeight="1" spans="1:9">
      <c r="A4" s="302" t="s">
        <v>275</v>
      </c>
      <c r="B4" s="302"/>
      <c r="C4" s="302"/>
      <c r="D4" s="302" t="s">
        <v>276</v>
      </c>
      <c r="E4" s="302"/>
      <c r="F4" s="302"/>
      <c r="G4" s="302"/>
      <c r="H4" s="302"/>
      <c r="I4" s="302"/>
    </row>
    <row r="5" ht="19.5" customHeight="1" spans="1:9">
      <c r="A5" s="301" t="s">
        <v>277</v>
      </c>
      <c r="B5" s="301" t="s">
        <v>7</v>
      </c>
      <c r="C5" s="301" t="s">
        <v>278</v>
      </c>
      <c r="D5" s="301" t="s">
        <v>279</v>
      </c>
      <c r="E5" s="301" t="s">
        <v>7</v>
      </c>
      <c r="F5" s="302" t="s">
        <v>128</v>
      </c>
      <c r="G5" s="301" t="s">
        <v>280</v>
      </c>
      <c r="H5" s="301" t="s">
        <v>281</v>
      </c>
      <c r="I5" s="301" t="s">
        <v>282</v>
      </c>
    </row>
    <row r="6" ht="19.5" customHeight="1" spans="1:9">
      <c r="A6" s="301"/>
      <c r="B6" s="301"/>
      <c r="C6" s="301"/>
      <c r="D6" s="301"/>
      <c r="E6" s="301"/>
      <c r="F6" s="302" t="s">
        <v>123</v>
      </c>
      <c r="G6" s="301" t="s">
        <v>280</v>
      </c>
      <c r="H6" s="301"/>
      <c r="I6" s="301"/>
    </row>
    <row r="7" ht="19.5" customHeight="1" spans="1:9">
      <c r="A7" s="302" t="s">
        <v>283</v>
      </c>
      <c r="B7" s="302"/>
      <c r="C7" s="302" t="s">
        <v>11</v>
      </c>
      <c r="D7" s="302" t="s">
        <v>283</v>
      </c>
      <c r="E7" s="302"/>
      <c r="F7" s="302" t="s">
        <v>12</v>
      </c>
      <c r="G7" s="302" t="s">
        <v>20</v>
      </c>
      <c r="H7" s="302" t="s">
        <v>24</v>
      </c>
      <c r="I7" s="302" t="s">
        <v>28</v>
      </c>
    </row>
    <row r="8" ht="19.5" customHeight="1" spans="1:9">
      <c r="A8" s="304" t="s">
        <v>284</v>
      </c>
      <c r="B8" s="302" t="s">
        <v>11</v>
      </c>
      <c r="C8" s="294">
        <v>127275465.75</v>
      </c>
      <c r="D8" s="304" t="s">
        <v>14</v>
      </c>
      <c r="E8" s="302" t="s">
        <v>22</v>
      </c>
      <c r="F8" s="294">
        <v>22819046.27</v>
      </c>
      <c r="G8" s="294">
        <v>22819046.27</v>
      </c>
      <c r="H8" s="294">
        <v>0</v>
      </c>
      <c r="I8" s="294">
        <v>0</v>
      </c>
    </row>
    <row r="9" ht="19.5" customHeight="1" spans="1:9">
      <c r="A9" s="304" t="s">
        <v>285</v>
      </c>
      <c r="B9" s="302" t="s">
        <v>12</v>
      </c>
      <c r="C9" s="294">
        <v>1339913.39</v>
      </c>
      <c r="D9" s="304" t="s">
        <v>17</v>
      </c>
      <c r="E9" s="302" t="s">
        <v>26</v>
      </c>
      <c r="F9" s="294">
        <v>0</v>
      </c>
      <c r="G9" s="294">
        <v>0</v>
      </c>
      <c r="H9" s="294">
        <v>0</v>
      </c>
      <c r="I9" s="294">
        <v>0</v>
      </c>
    </row>
    <row r="10" ht="19.5" customHeight="1" spans="1:9">
      <c r="A10" s="304" t="s">
        <v>286</v>
      </c>
      <c r="B10" s="302" t="s">
        <v>20</v>
      </c>
      <c r="C10" s="294">
        <v>170620</v>
      </c>
      <c r="D10" s="304" t="s">
        <v>21</v>
      </c>
      <c r="E10" s="302" t="s">
        <v>30</v>
      </c>
      <c r="F10" s="294">
        <v>0</v>
      </c>
      <c r="G10" s="294">
        <v>0</v>
      </c>
      <c r="H10" s="294">
        <v>0</v>
      </c>
      <c r="I10" s="294">
        <v>0</v>
      </c>
    </row>
    <row r="11" ht="19.5" customHeight="1" spans="1:9">
      <c r="A11" s="304"/>
      <c r="B11" s="302" t="s">
        <v>24</v>
      </c>
      <c r="C11" s="306"/>
      <c r="D11" s="304" t="s">
        <v>25</v>
      </c>
      <c r="E11" s="302" t="s">
        <v>34</v>
      </c>
      <c r="F11" s="294">
        <v>82083</v>
      </c>
      <c r="G11" s="294">
        <v>82083</v>
      </c>
      <c r="H11" s="294">
        <v>0</v>
      </c>
      <c r="I11" s="294">
        <v>0</v>
      </c>
    </row>
    <row r="12" ht="19.5" customHeight="1" spans="1:9">
      <c r="A12" s="304"/>
      <c r="B12" s="302" t="s">
        <v>28</v>
      </c>
      <c r="C12" s="306"/>
      <c r="D12" s="304" t="s">
        <v>29</v>
      </c>
      <c r="E12" s="302" t="s">
        <v>38</v>
      </c>
      <c r="F12" s="294">
        <v>0</v>
      </c>
      <c r="G12" s="294">
        <v>0</v>
      </c>
      <c r="H12" s="294">
        <v>0</v>
      </c>
      <c r="I12" s="294">
        <v>0</v>
      </c>
    </row>
    <row r="13" ht="19.5" customHeight="1" spans="1:9">
      <c r="A13" s="304"/>
      <c r="B13" s="302" t="s">
        <v>32</v>
      </c>
      <c r="C13" s="306"/>
      <c r="D13" s="304" t="s">
        <v>33</v>
      </c>
      <c r="E13" s="302" t="s">
        <v>42</v>
      </c>
      <c r="F13" s="294">
        <v>20000</v>
      </c>
      <c r="G13" s="294">
        <v>20000</v>
      </c>
      <c r="H13" s="294">
        <v>0</v>
      </c>
      <c r="I13" s="294">
        <v>0</v>
      </c>
    </row>
    <row r="14" ht="19.5" customHeight="1" spans="1:9">
      <c r="A14" s="304"/>
      <c r="B14" s="302" t="s">
        <v>36</v>
      </c>
      <c r="C14" s="306"/>
      <c r="D14" s="304" t="s">
        <v>37</v>
      </c>
      <c r="E14" s="302" t="s">
        <v>45</v>
      </c>
      <c r="F14" s="294">
        <v>964245.9</v>
      </c>
      <c r="G14" s="294">
        <v>964245.9</v>
      </c>
      <c r="H14" s="294">
        <v>0</v>
      </c>
      <c r="I14" s="294">
        <v>0</v>
      </c>
    </row>
    <row r="15" ht="19.5" customHeight="1" spans="1:9">
      <c r="A15" s="304"/>
      <c r="B15" s="302" t="s">
        <v>40</v>
      </c>
      <c r="C15" s="306"/>
      <c r="D15" s="304" t="s">
        <v>41</v>
      </c>
      <c r="E15" s="302" t="s">
        <v>48</v>
      </c>
      <c r="F15" s="294">
        <v>21926943</v>
      </c>
      <c r="G15" s="294">
        <v>21926943</v>
      </c>
      <c r="H15" s="294">
        <v>0</v>
      </c>
      <c r="I15" s="294">
        <v>0</v>
      </c>
    </row>
    <row r="16" ht="19.5" customHeight="1" spans="1:9">
      <c r="A16" s="304"/>
      <c r="B16" s="302" t="s">
        <v>43</v>
      </c>
      <c r="C16" s="306"/>
      <c r="D16" s="304" t="s">
        <v>44</v>
      </c>
      <c r="E16" s="302" t="s">
        <v>51</v>
      </c>
      <c r="F16" s="294">
        <v>2902897.48</v>
      </c>
      <c r="G16" s="294">
        <v>2902897.48</v>
      </c>
      <c r="H16" s="294">
        <v>0</v>
      </c>
      <c r="I16" s="294">
        <v>0</v>
      </c>
    </row>
    <row r="17" ht="19.5" customHeight="1" spans="1:9">
      <c r="A17" s="304"/>
      <c r="B17" s="302" t="s">
        <v>46</v>
      </c>
      <c r="C17" s="306"/>
      <c r="D17" s="304" t="s">
        <v>47</v>
      </c>
      <c r="E17" s="302" t="s">
        <v>54</v>
      </c>
      <c r="F17" s="294">
        <v>1413073.59</v>
      </c>
      <c r="G17" s="294">
        <v>1413073.59</v>
      </c>
      <c r="H17" s="294">
        <v>0</v>
      </c>
      <c r="I17" s="294">
        <v>0</v>
      </c>
    </row>
    <row r="18" ht="19.5" customHeight="1" spans="1:9">
      <c r="A18" s="304"/>
      <c r="B18" s="302" t="s">
        <v>49</v>
      </c>
      <c r="C18" s="306"/>
      <c r="D18" s="304" t="s">
        <v>50</v>
      </c>
      <c r="E18" s="302" t="s">
        <v>57</v>
      </c>
      <c r="F18" s="294">
        <v>653961.78</v>
      </c>
      <c r="G18" s="294">
        <v>474241.78</v>
      </c>
      <c r="H18" s="294">
        <v>179720</v>
      </c>
      <c r="I18" s="294">
        <v>0</v>
      </c>
    </row>
    <row r="19" ht="19.5" customHeight="1" spans="1:9">
      <c r="A19" s="304"/>
      <c r="B19" s="302" t="s">
        <v>52</v>
      </c>
      <c r="C19" s="306"/>
      <c r="D19" s="304" t="s">
        <v>53</v>
      </c>
      <c r="E19" s="302" t="s">
        <v>60</v>
      </c>
      <c r="F19" s="294">
        <v>74862502.73</v>
      </c>
      <c r="G19" s="294">
        <v>74862502.73</v>
      </c>
      <c r="H19" s="294">
        <v>0</v>
      </c>
      <c r="I19" s="294">
        <v>0</v>
      </c>
    </row>
    <row r="20" ht="19.5" customHeight="1" spans="1:9">
      <c r="A20" s="304"/>
      <c r="B20" s="302" t="s">
        <v>55</v>
      </c>
      <c r="C20" s="306"/>
      <c r="D20" s="304" t="s">
        <v>56</v>
      </c>
      <c r="E20" s="302" t="s">
        <v>63</v>
      </c>
      <c r="F20" s="294">
        <v>0</v>
      </c>
      <c r="G20" s="294">
        <v>0</v>
      </c>
      <c r="H20" s="294">
        <v>0</v>
      </c>
      <c r="I20" s="294">
        <v>0</v>
      </c>
    </row>
    <row r="21" ht="19.5" customHeight="1" spans="1:9">
      <c r="A21" s="304"/>
      <c r="B21" s="302" t="s">
        <v>58</v>
      </c>
      <c r="C21" s="306"/>
      <c r="D21" s="304" t="s">
        <v>59</v>
      </c>
      <c r="E21" s="302" t="s">
        <v>66</v>
      </c>
      <c r="F21" s="294">
        <v>0</v>
      </c>
      <c r="G21" s="294">
        <v>0</v>
      </c>
      <c r="H21" s="294">
        <v>0</v>
      </c>
      <c r="I21" s="294">
        <v>0</v>
      </c>
    </row>
    <row r="22" ht="19.5" customHeight="1" spans="1:9">
      <c r="A22" s="304"/>
      <c r="B22" s="302" t="s">
        <v>61</v>
      </c>
      <c r="C22" s="306"/>
      <c r="D22" s="304" t="s">
        <v>62</v>
      </c>
      <c r="E22" s="302" t="s">
        <v>69</v>
      </c>
      <c r="F22" s="294">
        <v>0</v>
      </c>
      <c r="G22" s="294">
        <v>0</v>
      </c>
      <c r="H22" s="294">
        <v>0</v>
      </c>
      <c r="I22" s="294">
        <v>0</v>
      </c>
    </row>
    <row r="23" ht="19.5" customHeight="1" spans="1:9">
      <c r="A23" s="304"/>
      <c r="B23" s="302" t="s">
        <v>64</v>
      </c>
      <c r="C23" s="306"/>
      <c r="D23" s="304" t="s">
        <v>65</v>
      </c>
      <c r="E23" s="302" t="s">
        <v>72</v>
      </c>
      <c r="F23" s="294">
        <v>0</v>
      </c>
      <c r="G23" s="294">
        <v>0</v>
      </c>
      <c r="H23" s="294">
        <v>0</v>
      </c>
      <c r="I23" s="294">
        <v>0</v>
      </c>
    </row>
    <row r="24" ht="19.5" customHeight="1" spans="1:9">
      <c r="A24" s="304"/>
      <c r="B24" s="302" t="s">
        <v>67</v>
      </c>
      <c r="C24" s="306"/>
      <c r="D24" s="304" t="s">
        <v>68</v>
      </c>
      <c r="E24" s="302" t="s">
        <v>75</v>
      </c>
      <c r="F24" s="294">
        <v>0</v>
      </c>
      <c r="G24" s="294">
        <v>0</v>
      </c>
      <c r="H24" s="294">
        <v>0</v>
      </c>
      <c r="I24" s="294">
        <v>0</v>
      </c>
    </row>
    <row r="25" ht="19.5" customHeight="1" spans="1:9">
      <c r="A25" s="304"/>
      <c r="B25" s="302" t="s">
        <v>70</v>
      </c>
      <c r="C25" s="306"/>
      <c r="D25" s="304" t="s">
        <v>71</v>
      </c>
      <c r="E25" s="302" t="s">
        <v>78</v>
      </c>
      <c r="F25" s="294">
        <v>0</v>
      </c>
      <c r="G25" s="294">
        <v>0</v>
      </c>
      <c r="H25" s="294">
        <v>0</v>
      </c>
      <c r="I25" s="294">
        <v>0</v>
      </c>
    </row>
    <row r="26" ht="19.5" customHeight="1" spans="1:9">
      <c r="A26" s="304"/>
      <c r="B26" s="302" t="s">
        <v>73</v>
      </c>
      <c r="C26" s="306"/>
      <c r="D26" s="304" t="s">
        <v>74</v>
      </c>
      <c r="E26" s="302" t="s">
        <v>81</v>
      </c>
      <c r="F26" s="294">
        <v>1775632</v>
      </c>
      <c r="G26" s="294">
        <v>1775632</v>
      </c>
      <c r="H26" s="294">
        <v>0</v>
      </c>
      <c r="I26" s="294">
        <v>0</v>
      </c>
    </row>
    <row r="27" ht="19.5" customHeight="1" spans="1:9">
      <c r="A27" s="304"/>
      <c r="B27" s="302" t="s">
        <v>76</v>
      </c>
      <c r="C27" s="306"/>
      <c r="D27" s="304" t="s">
        <v>77</v>
      </c>
      <c r="E27" s="302" t="s">
        <v>84</v>
      </c>
      <c r="F27" s="294">
        <v>0</v>
      </c>
      <c r="G27" s="294">
        <v>0</v>
      </c>
      <c r="H27" s="294">
        <v>0</v>
      </c>
      <c r="I27" s="294">
        <v>0</v>
      </c>
    </row>
    <row r="28" ht="19.5" customHeight="1" spans="1:9">
      <c r="A28" s="304"/>
      <c r="B28" s="302" t="s">
        <v>79</v>
      </c>
      <c r="C28" s="306"/>
      <c r="D28" s="304" t="s">
        <v>80</v>
      </c>
      <c r="E28" s="302" t="s">
        <v>87</v>
      </c>
      <c r="F28" s="294">
        <v>170620</v>
      </c>
      <c r="G28" s="294">
        <v>0</v>
      </c>
      <c r="H28" s="294">
        <v>0</v>
      </c>
      <c r="I28" s="294">
        <v>170620</v>
      </c>
    </row>
    <row r="29" ht="19.5" customHeight="1" spans="1:9">
      <c r="A29" s="304"/>
      <c r="B29" s="302" t="s">
        <v>82</v>
      </c>
      <c r="C29" s="306"/>
      <c r="D29" s="304" t="s">
        <v>83</v>
      </c>
      <c r="E29" s="302" t="s">
        <v>90</v>
      </c>
      <c r="F29" s="294">
        <v>34800</v>
      </c>
      <c r="G29" s="294">
        <v>34800</v>
      </c>
      <c r="H29" s="294">
        <v>0</v>
      </c>
      <c r="I29" s="294">
        <v>0</v>
      </c>
    </row>
    <row r="30" ht="19.5" customHeight="1" spans="1:9">
      <c r="A30" s="304"/>
      <c r="B30" s="302" t="s">
        <v>85</v>
      </c>
      <c r="C30" s="306"/>
      <c r="D30" s="304" t="s">
        <v>86</v>
      </c>
      <c r="E30" s="302" t="s">
        <v>93</v>
      </c>
      <c r="F30" s="294">
        <v>1160193.39</v>
      </c>
      <c r="G30" s="294">
        <v>0</v>
      </c>
      <c r="H30" s="294">
        <v>1160193.39</v>
      </c>
      <c r="I30" s="294">
        <v>0</v>
      </c>
    </row>
    <row r="31" ht="19.5" customHeight="1" spans="1:9">
      <c r="A31" s="304"/>
      <c r="B31" s="302" t="s">
        <v>88</v>
      </c>
      <c r="C31" s="306"/>
      <c r="D31" s="304" t="s">
        <v>89</v>
      </c>
      <c r="E31" s="302" t="s">
        <v>96</v>
      </c>
      <c r="F31" s="294">
        <v>0</v>
      </c>
      <c r="G31" s="294">
        <v>0</v>
      </c>
      <c r="H31" s="294">
        <v>0</v>
      </c>
      <c r="I31" s="294">
        <v>0</v>
      </c>
    </row>
    <row r="32" ht="19.5" customHeight="1" spans="1:9">
      <c r="A32" s="304"/>
      <c r="B32" s="302" t="s">
        <v>91</v>
      </c>
      <c r="C32" s="306"/>
      <c r="D32" s="304" t="s">
        <v>92</v>
      </c>
      <c r="E32" s="302" t="s">
        <v>100</v>
      </c>
      <c r="F32" s="294">
        <v>0</v>
      </c>
      <c r="G32" s="294">
        <v>0</v>
      </c>
      <c r="H32" s="294">
        <v>0</v>
      </c>
      <c r="I32" s="294">
        <v>0</v>
      </c>
    </row>
    <row r="33" ht="19.5" customHeight="1" spans="1:9">
      <c r="A33" s="304"/>
      <c r="B33" s="302" t="s">
        <v>94</v>
      </c>
      <c r="C33" s="306"/>
      <c r="D33" s="304" t="s">
        <v>95</v>
      </c>
      <c r="E33" s="302" t="s">
        <v>104</v>
      </c>
      <c r="F33" s="294">
        <v>0</v>
      </c>
      <c r="G33" s="294">
        <v>0</v>
      </c>
      <c r="H33" s="294">
        <v>0</v>
      </c>
      <c r="I33" s="294">
        <v>0</v>
      </c>
    </row>
    <row r="34" ht="19.5" customHeight="1" spans="1:9">
      <c r="A34" s="302" t="s">
        <v>97</v>
      </c>
      <c r="B34" s="302" t="s">
        <v>98</v>
      </c>
      <c r="C34" s="294">
        <v>128785999.14</v>
      </c>
      <c r="D34" s="302" t="s">
        <v>99</v>
      </c>
      <c r="E34" s="302" t="s">
        <v>108</v>
      </c>
      <c r="F34" s="294">
        <v>128785999.14</v>
      </c>
      <c r="G34" s="294">
        <v>127275465.75</v>
      </c>
      <c r="H34" s="294">
        <v>1339913.39</v>
      </c>
      <c r="I34" s="294">
        <v>170620</v>
      </c>
    </row>
    <row r="35" ht="19.5" customHeight="1" spans="1:9">
      <c r="A35" s="304" t="s">
        <v>287</v>
      </c>
      <c r="B35" s="302" t="s">
        <v>102</v>
      </c>
      <c r="C35" s="294">
        <v>0</v>
      </c>
      <c r="D35" s="304" t="s">
        <v>288</v>
      </c>
      <c r="E35" s="302" t="s">
        <v>111</v>
      </c>
      <c r="F35" s="294">
        <v>0</v>
      </c>
      <c r="G35" s="294">
        <v>0</v>
      </c>
      <c r="H35" s="294">
        <v>0</v>
      </c>
      <c r="I35" s="294">
        <v>0</v>
      </c>
    </row>
    <row r="36" ht="19.5" customHeight="1" spans="1:9">
      <c r="A36" s="304" t="s">
        <v>284</v>
      </c>
      <c r="B36" s="302" t="s">
        <v>106</v>
      </c>
      <c r="C36" s="294">
        <v>0</v>
      </c>
      <c r="D36" s="304"/>
      <c r="E36" s="302" t="s">
        <v>289</v>
      </c>
      <c r="F36" s="306"/>
      <c r="G36" s="306"/>
      <c r="H36" s="306"/>
      <c r="I36" s="306"/>
    </row>
    <row r="37" ht="19.5" customHeight="1" spans="1:9">
      <c r="A37" s="304" t="s">
        <v>285</v>
      </c>
      <c r="B37" s="302" t="s">
        <v>110</v>
      </c>
      <c r="C37" s="294">
        <v>0</v>
      </c>
      <c r="D37" s="302"/>
      <c r="E37" s="302" t="s">
        <v>290</v>
      </c>
      <c r="F37" s="306"/>
      <c r="G37" s="306"/>
      <c r="H37" s="306"/>
      <c r="I37" s="306"/>
    </row>
    <row r="38" ht="19.5" customHeight="1" spans="1:9">
      <c r="A38" s="304" t="s">
        <v>286</v>
      </c>
      <c r="B38" s="302" t="s">
        <v>15</v>
      </c>
      <c r="C38" s="294">
        <v>0</v>
      </c>
      <c r="D38" s="304"/>
      <c r="E38" s="302" t="s">
        <v>291</v>
      </c>
      <c r="F38" s="306"/>
      <c r="G38" s="306"/>
      <c r="H38" s="306"/>
      <c r="I38" s="306"/>
    </row>
    <row r="39" ht="19.5" customHeight="1" spans="1:9">
      <c r="A39" s="302" t="s">
        <v>109</v>
      </c>
      <c r="B39" s="302" t="s">
        <v>18</v>
      </c>
      <c r="C39" s="294">
        <v>128785999.14</v>
      </c>
      <c r="D39" s="302" t="s">
        <v>109</v>
      </c>
      <c r="E39" s="302" t="s">
        <v>292</v>
      </c>
      <c r="F39" s="294">
        <v>128785999.14</v>
      </c>
      <c r="G39" s="294">
        <v>127275465.75</v>
      </c>
      <c r="H39" s="294">
        <v>1339913.39</v>
      </c>
      <c r="I39" s="294">
        <v>170620</v>
      </c>
    </row>
    <row r="40" ht="19.5" customHeight="1" spans="1:9">
      <c r="A40" s="293" t="s">
        <v>293</v>
      </c>
      <c r="B40" s="293"/>
      <c r="C40" s="293"/>
      <c r="D40" s="293"/>
      <c r="E40" s="293"/>
      <c r="F40" s="293"/>
      <c r="G40" s="293"/>
      <c r="H40" s="293"/>
      <c r="I40" s="293"/>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66"/>
  <sheetViews>
    <sheetView workbookViewId="0">
      <pane xSplit="4" ySplit="9" topLeftCell="E10" activePane="bottomRight" state="frozen"/>
      <selection/>
      <selection pane="topRight"/>
      <selection pane="bottomLeft"/>
      <selection pane="bottomRight" activeCell="F3" sqref="F3"/>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20">
      <c r="K1" s="298" t="s">
        <v>294</v>
      </c>
    </row>
    <row r="2" ht="14.25" spans="1:20">
      <c r="T2" s="299" t="s">
        <v>295</v>
      </c>
    </row>
    <row r="3" ht="14.25" spans="1:20">
      <c r="A3" s="299"/>
      <c r="B3" s="303" t="s">
        <v>2</v>
      </c>
      <c r="C3" s="303"/>
      <c r="D3" s="303"/>
      <c r="E3" s="303"/>
      <c r="T3" s="299" t="s">
        <v>3</v>
      </c>
    </row>
    <row r="4" ht="19.5" customHeight="1" spans="1:20">
      <c r="A4" s="301" t="s">
        <v>6</v>
      </c>
      <c r="B4" s="301"/>
      <c r="C4" s="301"/>
      <c r="D4" s="301"/>
      <c r="E4" s="301" t="s">
        <v>105</v>
      </c>
      <c r="F4" s="301"/>
      <c r="G4" s="301"/>
      <c r="H4" s="301" t="s">
        <v>296</v>
      </c>
      <c r="I4" s="301"/>
      <c r="J4" s="301"/>
      <c r="K4" s="301" t="s">
        <v>297</v>
      </c>
      <c r="L4" s="301"/>
      <c r="M4" s="301"/>
      <c r="N4" s="301"/>
      <c r="O4" s="301"/>
      <c r="P4" s="301" t="s">
        <v>107</v>
      </c>
      <c r="Q4" s="301"/>
      <c r="R4" s="301"/>
      <c r="S4" s="301"/>
      <c r="T4" s="301"/>
    </row>
    <row r="5" ht="19.5" customHeight="1" spans="1:20">
      <c r="A5" s="301" t="s">
        <v>121</v>
      </c>
      <c r="B5" s="301"/>
      <c r="C5" s="301"/>
      <c r="D5" s="301" t="s">
        <v>122</v>
      </c>
      <c r="E5" s="301" t="s">
        <v>128</v>
      </c>
      <c r="F5" s="301" t="s">
        <v>298</v>
      </c>
      <c r="G5" s="301" t="s">
        <v>299</v>
      </c>
      <c r="H5" s="301" t="s">
        <v>128</v>
      </c>
      <c r="I5" s="301" t="s">
        <v>250</v>
      </c>
      <c r="J5" s="301" t="s">
        <v>251</v>
      </c>
      <c r="K5" s="301" t="s">
        <v>128</v>
      </c>
      <c r="L5" s="301" t="s">
        <v>250</v>
      </c>
      <c r="M5" s="301"/>
      <c r="N5" s="301" t="s">
        <v>250</v>
      </c>
      <c r="O5" s="301" t="s">
        <v>251</v>
      </c>
      <c r="P5" s="301" t="s">
        <v>128</v>
      </c>
      <c r="Q5" s="301" t="s">
        <v>298</v>
      </c>
      <c r="R5" s="301" t="s">
        <v>299</v>
      </c>
      <c r="S5" s="301" t="s">
        <v>299</v>
      </c>
      <c r="T5" s="301"/>
    </row>
    <row r="6" ht="19.5" customHeight="1" spans="1:20">
      <c r="A6" s="301"/>
      <c r="B6" s="301"/>
      <c r="C6" s="301"/>
      <c r="D6" s="301"/>
      <c r="E6" s="301"/>
      <c r="F6" s="301"/>
      <c r="G6" s="301" t="s">
        <v>123</v>
      </c>
      <c r="H6" s="301"/>
      <c r="I6" s="301" t="s">
        <v>300</v>
      </c>
      <c r="J6" s="301" t="s">
        <v>123</v>
      </c>
      <c r="K6" s="301"/>
      <c r="L6" s="301" t="s">
        <v>123</v>
      </c>
      <c r="M6" s="301" t="s">
        <v>301</v>
      </c>
      <c r="N6" s="301" t="s">
        <v>300</v>
      </c>
      <c r="O6" s="301" t="s">
        <v>123</v>
      </c>
      <c r="P6" s="301"/>
      <c r="Q6" s="301"/>
      <c r="R6" s="301" t="s">
        <v>123</v>
      </c>
      <c r="S6" s="301" t="s">
        <v>302</v>
      </c>
      <c r="T6" s="301" t="s">
        <v>303</v>
      </c>
    </row>
    <row r="7" ht="19.5" customHeight="1" spans="1:20">
      <c r="A7" s="301"/>
      <c r="B7" s="301"/>
      <c r="C7" s="301"/>
      <c r="D7" s="301"/>
      <c r="E7" s="301"/>
      <c r="F7" s="301"/>
      <c r="G7" s="301"/>
      <c r="H7" s="301"/>
      <c r="I7" s="301"/>
      <c r="J7" s="301"/>
      <c r="K7" s="301"/>
      <c r="L7" s="301"/>
      <c r="M7" s="301"/>
      <c r="N7" s="301"/>
      <c r="O7" s="301"/>
      <c r="P7" s="301"/>
      <c r="Q7" s="301"/>
      <c r="R7" s="301"/>
      <c r="S7" s="301"/>
      <c r="T7" s="301"/>
    </row>
    <row r="8" ht="19.5" customHeight="1" spans="1:20">
      <c r="A8" s="301" t="s">
        <v>125</v>
      </c>
      <c r="B8" s="301" t="s">
        <v>126</v>
      </c>
      <c r="C8" s="301" t="s">
        <v>127</v>
      </c>
      <c r="D8" s="301" t="s">
        <v>10</v>
      </c>
      <c r="E8" s="302" t="s">
        <v>11</v>
      </c>
      <c r="F8" s="302" t="s">
        <v>12</v>
      </c>
      <c r="G8" s="302" t="s">
        <v>20</v>
      </c>
      <c r="H8" s="302" t="s">
        <v>24</v>
      </c>
      <c r="I8" s="302" t="s">
        <v>28</v>
      </c>
      <c r="J8" s="302" t="s">
        <v>32</v>
      </c>
      <c r="K8" s="302" t="s">
        <v>36</v>
      </c>
      <c r="L8" s="302" t="s">
        <v>40</v>
      </c>
      <c r="M8" s="302" t="s">
        <v>43</v>
      </c>
      <c r="N8" s="302" t="s">
        <v>46</v>
      </c>
      <c r="O8" s="302" t="s">
        <v>49</v>
      </c>
      <c r="P8" s="302" t="s">
        <v>52</v>
      </c>
      <c r="Q8" s="302" t="s">
        <v>55</v>
      </c>
      <c r="R8" s="302" t="s">
        <v>58</v>
      </c>
      <c r="S8" s="302" t="s">
        <v>61</v>
      </c>
      <c r="T8" s="302" t="s">
        <v>64</v>
      </c>
    </row>
    <row r="9" ht="19.5" customHeight="1" spans="1:20">
      <c r="A9" s="301"/>
      <c r="B9" s="301"/>
      <c r="C9" s="301"/>
      <c r="D9" s="301" t="s">
        <v>128</v>
      </c>
      <c r="E9" s="294">
        <v>0</v>
      </c>
      <c r="F9" s="294">
        <v>0</v>
      </c>
      <c r="G9" s="294">
        <v>0</v>
      </c>
      <c r="H9" s="294">
        <v>127275465.75</v>
      </c>
      <c r="I9" s="294">
        <v>46932338.79</v>
      </c>
      <c r="J9" s="294">
        <v>80343126.96</v>
      </c>
      <c r="K9" s="294">
        <v>127275465.75</v>
      </c>
      <c r="L9" s="294">
        <v>46932338.79</v>
      </c>
      <c r="M9" s="294">
        <v>43321264.84</v>
      </c>
      <c r="N9" s="294">
        <v>3611073.95</v>
      </c>
      <c r="O9" s="294">
        <v>80343126.96</v>
      </c>
      <c r="P9" s="294">
        <v>0</v>
      </c>
      <c r="Q9" s="294">
        <v>0</v>
      </c>
      <c r="R9" s="294">
        <v>0</v>
      </c>
      <c r="S9" s="294">
        <v>0</v>
      </c>
      <c r="T9" s="294">
        <v>0</v>
      </c>
    </row>
    <row r="10" ht="19.5" customHeight="1" spans="1:20">
      <c r="A10" s="293" t="s">
        <v>129</v>
      </c>
      <c r="B10" s="293"/>
      <c r="C10" s="293"/>
      <c r="D10" s="293" t="s">
        <v>130</v>
      </c>
      <c r="E10" s="294">
        <v>0</v>
      </c>
      <c r="F10" s="294">
        <v>0</v>
      </c>
      <c r="G10" s="294">
        <v>0</v>
      </c>
      <c r="H10" s="294">
        <v>159542</v>
      </c>
      <c r="I10" s="294">
        <v>159542</v>
      </c>
      <c r="J10" s="294">
        <v>0</v>
      </c>
      <c r="K10" s="294">
        <v>159542</v>
      </c>
      <c r="L10" s="294">
        <v>159542</v>
      </c>
      <c r="M10" s="294">
        <v>144662</v>
      </c>
      <c r="N10" s="294">
        <v>14880</v>
      </c>
      <c r="O10" s="294">
        <v>0</v>
      </c>
      <c r="P10" s="294">
        <v>0</v>
      </c>
      <c r="Q10" s="294">
        <v>0</v>
      </c>
      <c r="R10" s="294">
        <v>0</v>
      </c>
      <c r="S10" s="294">
        <v>0</v>
      </c>
      <c r="T10" s="294">
        <v>0</v>
      </c>
    </row>
    <row r="11" ht="19.5" customHeight="1" spans="1:20">
      <c r="A11" s="293" t="s">
        <v>131</v>
      </c>
      <c r="B11" s="293"/>
      <c r="C11" s="293"/>
      <c r="D11" s="293" t="s">
        <v>130</v>
      </c>
      <c r="E11" s="294">
        <v>0</v>
      </c>
      <c r="F11" s="294">
        <v>0</v>
      </c>
      <c r="G11" s="294">
        <v>0</v>
      </c>
      <c r="H11" s="294">
        <v>7085235.14</v>
      </c>
      <c r="I11" s="294">
        <v>7085235.14</v>
      </c>
      <c r="J11" s="294">
        <v>0</v>
      </c>
      <c r="K11" s="294">
        <v>7085235.14</v>
      </c>
      <c r="L11" s="294">
        <v>7085235.14</v>
      </c>
      <c r="M11" s="294">
        <v>6525165.14</v>
      </c>
      <c r="N11" s="294">
        <v>560070</v>
      </c>
      <c r="O11" s="294">
        <v>0</v>
      </c>
      <c r="P11" s="294">
        <v>0</v>
      </c>
      <c r="Q11" s="294">
        <v>0</v>
      </c>
      <c r="R11" s="294">
        <v>0</v>
      </c>
      <c r="S11" s="294">
        <v>0</v>
      </c>
      <c r="T11" s="294">
        <v>0</v>
      </c>
    </row>
    <row r="12" ht="19.5" customHeight="1" spans="1:20">
      <c r="A12" s="293" t="s">
        <v>132</v>
      </c>
      <c r="B12" s="293"/>
      <c r="C12" s="293"/>
      <c r="D12" s="293" t="s">
        <v>133</v>
      </c>
      <c r="E12" s="294">
        <v>0</v>
      </c>
      <c r="F12" s="294">
        <v>0</v>
      </c>
      <c r="G12" s="294">
        <v>0</v>
      </c>
      <c r="H12" s="294">
        <v>9975425.19</v>
      </c>
      <c r="I12" s="294">
        <v>9975425.19</v>
      </c>
      <c r="J12" s="294">
        <v>0</v>
      </c>
      <c r="K12" s="294">
        <v>9975425.19</v>
      </c>
      <c r="L12" s="294">
        <v>9975425.19</v>
      </c>
      <c r="M12" s="294">
        <v>9499134.03</v>
      </c>
      <c r="N12" s="294">
        <v>476291.16</v>
      </c>
      <c r="O12" s="294">
        <v>0</v>
      </c>
      <c r="P12" s="294">
        <v>0</v>
      </c>
      <c r="Q12" s="294">
        <v>0</v>
      </c>
      <c r="R12" s="294">
        <v>0</v>
      </c>
      <c r="S12" s="294">
        <v>0</v>
      </c>
      <c r="T12" s="294">
        <v>0</v>
      </c>
    </row>
    <row r="13" ht="19.5" customHeight="1" spans="1:20">
      <c r="A13" s="293" t="s">
        <v>134</v>
      </c>
      <c r="B13" s="293"/>
      <c r="C13" s="293"/>
      <c r="D13" s="293" t="s">
        <v>135</v>
      </c>
      <c r="E13" s="294">
        <v>0</v>
      </c>
      <c r="F13" s="294">
        <v>0</v>
      </c>
      <c r="G13" s="294">
        <v>0</v>
      </c>
      <c r="H13" s="294">
        <v>3960770.86</v>
      </c>
      <c r="I13" s="294">
        <v>229500</v>
      </c>
      <c r="J13" s="294">
        <v>3731270.86</v>
      </c>
      <c r="K13" s="294">
        <v>3960770.86</v>
      </c>
      <c r="L13" s="294">
        <v>229500</v>
      </c>
      <c r="M13" s="294">
        <v>229500</v>
      </c>
      <c r="N13" s="294">
        <v>0</v>
      </c>
      <c r="O13" s="294">
        <v>3731270.86</v>
      </c>
      <c r="P13" s="294">
        <v>0</v>
      </c>
      <c r="Q13" s="294">
        <v>0</v>
      </c>
      <c r="R13" s="294">
        <v>0</v>
      </c>
      <c r="S13" s="294">
        <v>0</v>
      </c>
      <c r="T13" s="294">
        <v>0</v>
      </c>
    </row>
    <row r="14" ht="19.5" customHeight="1" spans="1:20">
      <c r="A14" s="293" t="s">
        <v>136</v>
      </c>
      <c r="B14" s="293"/>
      <c r="C14" s="293"/>
      <c r="D14" s="293" t="s">
        <v>137</v>
      </c>
      <c r="E14" s="294">
        <v>0</v>
      </c>
      <c r="F14" s="294">
        <v>0</v>
      </c>
      <c r="G14" s="294">
        <v>0</v>
      </c>
      <c r="H14" s="294">
        <v>182180</v>
      </c>
      <c r="I14" s="294">
        <v>0</v>
      </c>
      <c r="J14" s="294">
        <v>182180</v>
      </c>
      <c r="K14" s="294">
        <v>182180</v>
      </c>
      <c r="L14" s="294">
        <v>0</v>
      </c>
      <c r="M14" s="294">
        <v>0</v>
      </c>
      <c r="N14" s="294">
        <v>0</v>
      </c>
      <c r="O14" s="294">
        <v>182180</v>
      </c>
      <c r="P14" s="294">
        <v>0</v>
      </c>
      <c r="Q14" s="294">
        <v>0</v>
      </c>
      <c r="R14" s="294">
        <v>0</v>
      </c>
      <c r="S14" s="294">
        <v>0</v>
      </c>
      <c r="T14" s="294">
        <v>0</v>
      </c>
    </row>
    <row r="15" ht="19.5" customHeight="1" spans="1:20">
      <c r="A15" s="293" t="s">
        <v>138</v>
      </c>
      <c r="B15" s="293"/>
      <c r="C15" s="293"/>
      <c r="D15" s="293" t="s">
        <v>133</v>
      </c>
      <c r="E15" s="294">
        <v>0</v>
      </c>
      <c r="F15" s="294">
        <v>0</v>
      </c>
      <c r="G15" s="294">
        <v>0</v>
      </c>
      <c r="H15" s="294">
        <v>27749</v>
      </c>
      <c r="I15" s="294">
        <v>27749</v>
      </c>
      <c r="J15" s="294">
        <v>0</v>
      </c>
      <c r="K15" s="294">
        <v>27749</v>
      </c>
      <c r="L15" s="294">
        <v>27749</v>
      </c>
      <c r="M15" s="294">
        <v>21869</v>
      </c>
      <c r="N15" s="294">
        <v>5880</v>
      </c>
      <c r="O15" s="294">
        <v>0</v>
      </c>
      <c r="P15" s="294">
        <v>0</v>
      </c>
      <c r="Q15" s="294">
        <v>0</v>
      </c>
      <c r="R15" s="294">
        <v>0</v>
      </c>
      <c r="S15" s="294">
        <v>0</v>
      </c>
      <c r="T15" s="294">
        <v>0</v>
      </c>
    </row>
    <row r="16" ht="19.5" customHeight="1" spans="1:20">
      <c r="A16" s="293" t="s">
        <v>139</v>
      </c>
      <c r="B16" s="293"/>
      <c r="C16" s="293"/>
      <c r="D16" s="293" t="s">
        <v>130</v>
      </c>
      <c r="E16" s="294">
        <v>0</v>
      </c>
      <c r="F16" s="294">
        <v>0</v>
      </c>
      <c r="G16" s="294">
        <v>0</v>
      </c>
      <c r="H16" s="294">
        <v>565785</v>
      </c>
      <c r="I16" s="294">
        <v>565785</v>
      </c>
      <c r="J16" s="294">
        <v>0</v>
      </c>
      <c r="K16" s="294">
        <v>565785</v>
      </c>
      <c r="L16" s="294">
        <v>565785</v>
      </c>
      <c r="M16" s="294">
        <v>298665</v>
      </c>
      <c r="N16" s="294">
        <v>267120</v>
      </c>
      <c r="O16" s="294">
        <v>0</v>
      </c>
      <c r="P16" s="294">
        <v>0</v>
      </c>
      <c r="Q16" s="294">
        <v>0</v>
      </c>
      <c r="R16" s="294">
        <v>0</v>
      </c>
      <c r="S16" s="294">
        <v>0</v>
      </c>
      <c r="T16" s="294">
        <v>0</v>
      </c>
    </row>
    <row r="17" ht="19.5" customHeight="1" spans="1:20">
      <c r="A17" s="293" t="s">
        <v>140</v>
      </c>
      <c r="B17" s="293"/>
      <c r="C17" s="293"/>
      <c r="D17" s="293" t="s">
        <v>130</v>
      </c>
      <c r="E17" s="294">
        <v>0</v>
      </c>
      <c r="F17" s="294">
        <v>0</v>
      </c>
      <c r="G17" s="294">
        <v>0</v>
      </c>
      <c r="H17" s="294">
        <v>217690.39</v>
      </c>
      <c r="I17" s="294">
        <v>199128</v>
      </c>
      <c r="J17" s="294">
        <v>18562.39</v>
      </c>
      <c r="K17" s="294">
        <v>217690.39</v>
      </c>
      <c r="L17" s="294">
        <v>199128</v>
      </c>
      <c r="M17" s="294">
        <v>175368</v>
      </c>
      <c r="N17" s="294">
        <v>23760</v>
      </c>
      <c r="O17" s="294">
        <v>18562.39</v>
      </c>
      <c r="P17" s="294">
        <v>0</v>
      </c>
      <c r="Q17" s="294">
        <v>0</v>
      </c>
      <c r="R17" s="294">
        <v>0</v>
      </c>
      <c r="S17" s="294">
        <v>0</v>
      </c>
      <c r="T17" s="294">
        <v>0</v>
      </c>
    </row>
    <row r="18" ht="19.5" customHeight="1" spans="1:20">
      <c r="A18" s="293" t="s">
        <v>141</v>
      </c>
      <c r="B18" s="293"/>
      <c r="C18" s="293"/>
      <c r="D18" s="293" t="s">
        <v>142</v>
      </c>
      <c r="E18" s="294">
        <v>0</v>
      </c>
      <c r="F18" s="294">
        <v>0</v>
      </c>
      <c r="G18" s="294">
        <v>0</v>
      </c>
      <c r="H18" s="294">
        <v>624668.69</v>
      </c>
      <c r="I18" s="294">
        <v>0</v>
      </c>
      <c r="J18" s="294">
        <v>624668.69</v>
      </c>
      <c r="K18" s="294">
        <v>624668.69</v>
      </c>
      <c r="L18" s="294">
        <v>0</v>
      </c>
      <c r="M18" s="294">
        <v>0</v>
      </c>
      <c r="N18" s="294">
        <v>0</v>
      </c>
      <c r="O18" s="294">
        <v>624668.69</v>
      </c>
      <c r="P18" s="294">
        <v>0</v>
      </c>
      <c r="Q18" s="294">
        <v>0</v>
      </c>
      <c r="R18" s="294">
        <v>0</v>
      </c>
      <c r="S18" s="294">
        <v>0</v>
      </c>
      <c r="T18" s="294">
        <v>0</v>
      </c>
    </row>
    <row r="19" ht="19.5" customHeight="1" spans="1:20">
      <c r="A19" s="293" t="s">
        <v>143</v>
      </c>
      <c r="B19" s="293"/>
      <c r="C19" s="293"/>
      <c r="D19" s="293" t="s">
        <v>144</v>
      </c>
      <c r="E19" s="294">
        <v>0</v>
      </c>
      <c r="F19" s="294">
        <v>0</v>
      </c>
      <c r="G19" s="294">
        <v>0</v>
      </c>
      <c r="H19" s="294">
        <v>20000</v>
      </c>
      <c r="I19" s="294">
        <v>0</v>
      </c>
      <c r="J19" s="294">
        <v>20000</v>
      </c>
      <c r="K19" s="294">
        <v>20000</v>
      </c>
      <c r="L19" s="294">
        <v>0</v>
      </c>
      <c r="M19" s="294">
        <v>0</v>
      </c>
      <c r="N19" s="294">
        <v>0</v>
      </c>
      <c r="O19" s="294">
        <v>20000</v>
      </c>
      <c r="P19" s="294">
        <v>0</v>
      </c>
      <c r="Q19" s="294">
        <v>0</v>
      </c>
      <c r="R19" s="294">
        <v>0</v>
      </c>
      <c r="S19" s="294">
        <v>0</v>
      </c>
      <c r="T19" s="294">
        <v>0</v>
      </c>
    </row>
    <row r="20" ht="19.5" customHeight="1" spans="1:20">
      <c r="A20" s="293" t="s">
        <v>145</v>
      </c>
      <c r="B20" s="293"/>
      <c r="C20" s="293"/>
      <c r="D20" s="293" t="s">
        <v>146</v>
      </c>
      <c r="E20" s="294">
        <v>0</v>
      </c>
      <c r="F20" s="294">
        <v>0</v>
      </c>
      <c r="G20" s="294">
        <v>0</v>
      </c>
      <c r="H20" s="294">
        <v>32083</v>
      </c>
      <c r="I20" s="294">
        <v>32083</v>
      </c>
      <c r="J20" s="294">
        <v>0</v>
      </c>
      <c r="K20" s="294">
        <v>32083</v>
      </c>
      <c r="L20" s="294">
        <v>32083</v>
      </c>
      <c r="M20" s="294">
        <v>32083</v>
      </c>
      <c r="N20" s="294">
        <v>0</v>
      </c>
      <c r="O20" s="294">
        <v>0</v>
      </c>
      <c r="P20" s="294">
        <v>0</v>
      </c>
      <c r="Q20" s="294">
        <v>0</v>
      </c>
      <c r="R20" s="294">
        <v>0</v>
      </c>
      <c r="S20" s="294">
        <v>0</v>
      </c>
      <c r="T20" s="294">
        <v>0</v>
      </c>
    </row>
    <row r="21" ht="19.5" customHeight="1" spans="1:20">
      <c r="A21" s="293" t="s">
        <v>147</v>
      </c>
      <c r="B21" s="293"/>
      <c r="C21" s="293"/>
      <c r="D21" s="293" t="s">
        <v>148</v>
      </c>
      <c r="E21" s="294">
        <v>0</v>
      </c>
      <c r="F21" s="294">
        <v>0</v>
      </c>
      <c r="G21" s="294">
        <v>0</v>
      </c>
      <c r="H21" s="294">
        <v>50000</v>
      </c>
      <c r="I21" s="294">
        <v>0</v>
      </c>
      <c r="J21" s="294">
        <v>50000</v>
      </c>
      <c r="K21" s="294">
        <v>50000</v>
      </c>
      <c r="L21" s="294">
        <v>0</v>
      </c>
      <c r="M21" s="294">
        <v>0</v>
      </c>
      <c r="N21" s="294">
        <v>0</v>
      </c>
      <c r="O21" s="294">
        <v>50000</v>
      </c>
      <c r="P21" s="294">
        <v>0</v>
      </c>
      <c r="Q21" s="294">
        <v>0</v>
      </c>
      <c r="R21" s="294">
        <v>0</v>
      </c>
      <c r="S21" s="294">
        <v>0</v>
      </c>
      <c r="T21" s="294">
        <v>0</v>
      </c>
    </row>
    <row r="22" ht="19.5" customHeight="1" spans="1:20">
      <c r="A22" s="293" t="s">
        <v>149</v>
      </c>
      <c r="B22" s="293"/>
      <c r="C22" s="293"/>
      <c r="D22" s="293" t="s">
        <v>150</v>
      </c>
      <c r="E22" s="294">
        <v>0</v>
      </c>
      <c r="F22" s="294">
        <v>0</v>
      </c>
      <c r="G22" s="294">
        <v>0</v>
      </c>
      <c r="H22" s="294">
        <v>20000</v>
      </c>
      <c r="I22" s="294">
        <v>0</v>
      </c>
      <c r="J22" s="294">
        <v>20000</v>
      </c>
      <c r="K22" s="294">
        <v>20000</v>
      </c>
      <c r="L22" s="294">
        <v>0</v>
      </c>
      <c r="M22" s="294">
        <v>0</v>
      </c>
      <c r="N22" s="294">
        <v>0</v>
      </c>
      <c r="O22" s="294">
        <v>20000</v>
      </c>
      <c r="P22" s="294">
        <v>0</v>
      </c>
      <c r="Q22" s="294">
        <v>0</v>
      </c>
      <c r="R22" s="294">
        <v>0</v>
      </c>
      <c r="S22" s="294">
        <v>0</v>
      </c>
      <c r="T22" s="294">
        <v>0</v>
      </c>
    </row>
    <row r="23" ht="19.5" customHeight="1" spans="1:20">
      <c r="A23" s="293" t="s">
        <v>151</v>
      </c>
      <c r="B23" s="293"/>
      <c r="C23" s="293"/>
      <c r="D23" s="293" t="s">
        <v>152</v>
      </c>
      <c r="E23" s="294">
        <v>0</v>
      </c>
      <c r="F23" s="294">
        <v>0</v>
      </c>
      <c r="G23" s="294">
        <v>0</v>
      </c>
      <c r="H23" s="294">
        <v>6131</v>
      </c>
      <c r="I23" s="294">
        <v>0</v>
      </c>
      <c r="J23" s="294">
        <v>6131</v>
      </c>
      <c r="K23" s="294">
        <v>6131</v>
      </c>
      <c r="L23" s="294">
        <v>0</v>
      </c>
      <c r="M23" s="294">
        <v>0</v>
      </c>
      <c r="N23" s="294">
        <v>0</v>
      </c>
      <c r="O23" s="294">
        <v>6131</v>
      </c>
      <c r="P23" s="294">
        <v>0</v>
      </c>
      <c r="Q23" s="294">
        <v>0</v>
      </c>
      <c r="R23" s="294">
        <v>0</v>
      </c>
      <c r="S23" s="294">
        <v>0</v>
      </c>
      <c r="T23" s="294">
        <v>0</v>
      </c>
    </row>
    <row r="24" ht="19.5" customHeight="1" spans="1:20">
      <c r="A24" s="293" t="s">
        <v>153</v>
      </c>
      <c r="B24" s="293"/>
      <c r="C24" s="293"/>
      <c r="D24" s="293" t="s">
        <v>154</v>
      </c>
      <c r="E24" s="294">
        <v>0</v>
      </c>
      <c r="F24" s="294">
        <v>0</v>
      </c>
      <c r="G24" s="294">
        <v>0</v>
      </c>
      <c r="H24" s="294">
        <v>11314.9</v>
      </c>
      <c r="I24" s="294">
        <v>0</v>
      </c>
      <c r="J24" s="294">
        <v>11314.9</v>
      </c>
      <c r="K24" s="294">
        <v>11314.9</v>
      </c>
      <c r="L24" s="294">
        <v>0</v>
      </c>
      <c r="M24" s="294">
        <v>0</v>
      </c>
      <c r="N24" s="294">
        <v>0</v>
      </c>
      <c r="O24" s="294">
        <v>11314.9</v>
      </c>
      <c r="P24" s="294">
        <v>0</v>
      </c>
      <c r="Q24" s="294">
        <v>0</v>
      </c>
      <c r="R24" s="294">
        <v>0</v>
      </c>
      <c r="S24" s="294">
        <v>0</v>
      </c>
      <c r="T24" s="294">
        <v>0</v>
      </c>
    </row>
    <row r="25" ht="19.5" customHeight="1" spans="1:20">
      <c r="A25" s="293" t="s">
        <v>155</v>
      </c>
      <c r="B25" s="293"/>
      <c r="C25" s="293"/>
      <c r="D25" s="293" t="s">
        <v>156</v>
      </c>
      <c r="E25" s="294">
        <v>0</v>
      </c>
      <c r="F25" s="294">
        <v>0</v>
      </c>
      <c r="G25" s="294">
        <v>0</v>
      </c>
      <c r="H25" s="294">
        <v>10000</v>
      </c>
      <c r="I25" s="294">
        <v>0</v>
      </c>
      <c r="J25" s="294">
        <v>10000</v>
      </c>
      <c r="K25" s="294">
        <v>10000</v>
      </c>
      <c r="L25" s="294">
        <v>0</v>
      </c>
      <c r="M25" s="294">
        <v>0</v>
      </c>
      <c r="N25" s="294">
        <v>0</v>
      </c>
      <c r="O25" s="294">
        <v>10000</v>
      </c>
      <c r="P25" s="294">
        <v>0</v>
      </c>
      <c r="Q25" s="294">
        <v>0</v>
      </c>
      <c r="R25" s="294">
        <v>0</v>
      </c>
      <c r="S25" s="294">
        <v>0</v>
      </c>
      <c r="T25" s="294">
        <v>0</v>
      </c>
    </row>
    <row r="26" ht="19.5" customHeight="1" spans="1:20">
      <c r="A26" s="293" t="s">
        <v>157</v>
      </c>
      <c r="B26" s="293"/>
      <c r="C26" s="293"/>
      <c r="D26" s="293" t="s">
        <v>158</v>
      </c>
      <c r="E26" s="294">
        <v>0</v>
      </c>
      <c r="F26" s="294">
        <v>0</v>
      </c>
      <c r="G26" s="294">
        <v>0</v>
      </c>
      <c r="H26" s="294">
        <v>936800</v>
      </c>
      <c r="I26" s="294">
        <v>0</v>
      </c>
      <c r="J26" s="294">
        <v>936800</v>
      </c>
      <c r="K26" s="294">
        <v>936800</v>
      </c>
      <c r="L26" s="294">
        <v>0</v>
      </c>
      <c r="M26" s="294">
        <v>0</v>
      </c>
      <c r="N26" s="294">
        <v>0</v>
      </c>
      <c r="O26" s="294">
        <v>936800</v>
      </c>
      <c r="P26" s="294">
        <v>0</v>
      </c>
      <c r="Q26" s="294">
        <v>0</v>
      </c>
      <c r="R26" s="294">
        <v>0</v>
      </c>
      <c r="S26" s="294">
        <v>0</v>
      </c>
      <c r="T26" s="294">
        <v>0</v>
      </c>
    </row>
    <row r="27" ht="19.5" customHeight="1" spans="1:20">
      <c r="A27" s="293" t="s">
        <v>159</v>
      </c>
      <c r="B27" s="293"/>
      <c r="C27" s="293"/>
      <c r="D27" s="293" t="s">
        <v>160</v>
      </c>
      <c r="E27" s="294">
        <v>0</v>
      </c>
      <c r="F27" s="294">
        <v>0</v>
      </c>
      <c r="G27" s="294">
        <v>0</v>
      </c>
      <c r="H27" s="294">
        <v>42000</v>
      </c>
      <c r="I27" s="294">
        <v>42000</v>
      </c>
      <c r="J27" s="294">
        <v>0</v>
      </c>
      <c r="K27" s="294">
        <v>42000</v>
      </c>
      <c r="L27" s="294">
        <v>42000</v>
      </c>
      <c r="M27" s="294">
        <v>42000</v>
      </c>
      <c r="N27" s="294">
        <v>0</v>
      </c>
      <c r="O27" s="294">
        <v>0</v>
      </c>
      <c r="P27" s="294">
        <v>0</v>
      </c>
      <c r="Q27" s="294">
        <v>0</v>
      </c>
      <c r="R27" s="294">
        <v>0</v>
      </c>
      <c r="S27" s="294">
        <v>0</v>
      </c>
      <c r="T27" s="294">
        <v>0</v>
      </c>
    </row>
    <row r="28" ht="19.5" customHeight="1" spans="1:20">
      <c r="A28" s="293" t="s">
        <v>161</v>
      </c>
      <c r="B28" s="293"/>
      <c r="C28" s="293"/>
      <c r="D28" s="293" t="s">
        <v>162</v>
      </c>
      <c r="E28" s="294">
        <v>0</v>
      </c>
      <c r="F28" s="294">
        <v>0</v>
      </c>
      <c r="G28" s="294">
        <v>0</v>
      </c>
      <c r="H28" s="294">
        <v>12911525.96</v>
      </c>
      <c r="I28" s="294">
        <v>12876125.96</v>
      </c>
      <c r="J28" s="294">
        <v>35400</v>
      </c>
      <c r="K28" s="294">
        <v>12911525.96</v>
      </c>
      <c r="L28" s="294">
        <v>12876125.96</v>
      </c>
      <c r="M28" s="294">
        <v>11645625.96</v>
      </c>
      <c r="N28" s="294">
        <v>1230500</v>
      </c>
      <c r="O28" s="294">
        <v>35400</v>
      </c>
      <c r="P28" s="294">
        <v>0</v>
      </c>
      <c r="Q28" s="294">
        <v>0</v>
      </c>
      <c r="R28" s="294">
        <v>0</v>
      </c>
      <c r="S28" s="294">
        <v>0</v>
      </c>
      <c r="T28" s="294">
        <v>0</v>
      </c>
    </row>
    <row r="29" ht="19.5" customHeight="1" spans="1:20">
      <c r="A29" s="293" t="s">
        <v>163</v>
      </c>
      <c r="B29" s="293"/>
      <c r="C29" s="293"/>
      <c r="D29" s="293" t="s">
        <v>164</v>
      </c>
      <c r="E29" s="294">
        <v>0</v>
      </c>
      <c r="F29" s="294">
        <v>0</v>
      </c>
      <c r="G29" s="294">
        <v>0</v>
      </c>
      <c r="H29" s="294">
        <v>787668</v>
      </c>
      <c r="I29" s="294">
        <v>787668</v>
      </c>
      <c r="J29" s="294">
        <v>0</v>
      </c>
      <c r="K29" s="294">
        <v>787668</v>
      </c>
      <c r="L29" s="294">
        <v>787668</v>
      </c>
      <c r="M29" s="294">
        <v>786000</v>
      </c>
      <c r="N29" s="294">
        <v>1668</v>
      </c>
      <c r="O29" s="294">
        <v>0</v>
      </c>
      <c r="P29" s="294">
        <v>0</v>
      </c>
      <c r="Q29" s="294">
        <v>0</v>
      </c>
      <c r="R29" s="294">
        <v>0</v>
      </c>
      <c r="S29" s="294">
        <v>0</v>
      </c>
      <c r="T29" s="294">
        <v>0</v>
      </c>
    </row>
    <row r="30" ht="19.5" customHeight="1" spans="1:20">
      <c r="A30" s="293" t="s">
        <v>165</v>
      </c>
      <c r="B30" s="293"/>
      <c r="C30" s="293"/>
      <c r="D30" s="293" t="s">
        <v>166</v>
      </c>
      <c r="E30" s="294">
        <v>0</v>
      </c>
      <c r="F30" s="294">
        <v>0</v>
      </c>
      <c r="G30" s="294">
        <v>0</v>
      </c>
      <c r="H30" s="294">
        <v>748800</v>
      </c>
      <c r="I30" s="294">
        <v>748800</v>
      </c>
      <c r="J30" s="294">
        <v>0</v>
      </c>
      <c r="K30" s="294">
        <v>748800</v>
      </c>
      <c r="L30" s="294">
        <v>748800</v>
      </c>
      <c r="M30" s="294">
        <v>748800</v>
      </c>
      <c r="N30" s="294">
        <v>0</v>
      </c>
      <c r="O30" s="294">
        <v>0</v>
      </c>
      <c r="P30" s="294">
        <v>0</v>
      </c>
      <c r="Q30" s="294">
        <v>0</v>
      </c>
      <c r="R30" s="294">
        <v>0</v>
      </c>
      <c r="S30" s="294">
        <v>0</v>
      </c>
      <c r="T30" s="294">
        <v>0</v>
      </c>
    </row>
    <row r="31" ht="19.5" customHeight="1" spans="1:20">
      <c r="A31" s="293" t="s">
        <v>167</v>
      </c>
      <c r="B31" s="293"/>
      <c r="C31" s="293"/>
      <c r="D31" s="293" t="s">
        <v>168</v>
      </c>
      <c r="E31" s="294">
        <v>0</v>
      </c>
      <c r="F31" s="294">
        <v>0</v>
      </c>
      <c r="G31" s="294">
        <v>0</v>
      </c>
      <c r="H31" s="294">
        <v>2237719.72</v>
      </c>
      <c r="I31" s="294">
        <v>2237719.72</v>
      </c>
      <c r="J31" s="294">
        <v>0</v>
      </c>
      <c r="K31" s="294">
        <v>2237719.72</v>
      </c>
      <c r="L31" s="294">
        <v>2237719.72</v>
      </c>
      <c r="M31" s="294">
        <v>2237719.72</v>
      </c>
      <c r="N31" s="294">
        <v>0</v>
      </c>
      <c r="O31" s="294">
        <v>0</v>
      </c>
      <c r="P31" s="294">
        <v>0</v>
      </c>
      <c r="Q31" s="294">
        <v>0</v>
      </c>
      <c r="R31" s="294">
        <v>0</v>
      </c>
      <c r="S31" s="294">
        <v>0</v>
      </c>
      <c r="T31" s="294">
        <v>0</v>
      </c>
    </row>
    <row r="32" ht="19.5" customHeight="1" spans="1:20">
      <c r="A32" s="293" t="s">
        <v>169</v>
      </c>
      <c r="B32" s="293"/>
      <c r="C32" s="293"/>
      <c r="D32" s="293" t="s">
        <v>170</v>
      </c>
      <c r="E32" s="294">
        <v>0</v>
      </c>
      <c r="F32" s="294">
        <v>0</v>
      </c>
      <c r="G32" s="294">
        <v>0</v>
      </c>
      <c r="H32" s="294">
        <v>523581.3</v>
      </c>
      <c r="I32" s="294">
        <v>523581.3</v>
      </c>
      <c r="J32" s="294">
        <v>0</v>
      </c>
      <c r="K32" s="294">
        <v>523581.3</v>
      </c>
      <c r="L32" s="294">
        <v>523581.3</v>
      </c>
      <c r="M32" s="294">
        <v>523581.3</v>
      </c>
      <c r="N32" s="294">
        <v>0</v>
      </c>
      <c r="O32" s="294">
        <v>0</v>
      </c>
      <c r="P32" s="294">
        <v>0</v>
      </c>
      <c r="Q32" s="294">
        <v>0</v>
      </c>
      <c r="R32" s="294">
        <v>0</v>
      </c>
      <c r="S32" s="294">
        <v>0</v>
      </c>
      <c r="T32" s="294">
        <v>0</v>
      </c>
    </row>
    <row r="33" ht="19.5" customHeight="1" spans="1:20">
      <c r="A33" s="293" t="s">
        <v>171</v>
      </c>
      <c r="B33" s="293"/>
      <c r="C33" s="293"/>
      <c r="D33" s="293" t="s">
        <v>172</v>
      </c>
      <c r="E33" s="294">
        <v>0</v>
      </c>
      <c r="F33" s="294">
        <v>0</v>
      </c>
      <c r="G33" s="294">
        <v>0</v>
      </c>
      <c r="H33" s="294">
        <v>116800</v>
      </c>
      <c r="I33" s="294">
        <v>0</v>
      </c>
      <c r="J33" s="294">
        <v>116800</v>
      </c>
      <c r="K33" s="294">
        <v>116800</v>
      </c>
      <c r="L33" s="294">
        <v>0</v>
      </c>
      <c r="M33" s="294">
        <v>0</v>
      </c>
      <c r="N33" s="294">
        <v>0</v>
      </c>
      <c r="O33" s="294">
        <v>116800</v>
      </c>
      <c r="P33" s="294">
        <v>0</v>
      </c>
      <c r="Q33" s="294">
        <v>0</v>
      </c>
      <c r="R33" s="294">
        <v>0</v>
      </c>
      <c r="S33" s="294">
        <v>0</v>
      </c>
      <c r="T33" s="294">
        <v>0</v>
      </c>
    </row>
    <row r="34" ht="19.5" customHeight="1" spans="1:20">
      <c r="A34" s="293" t="s">
        <v>173</v>
      </c>
      <c r="B34" s="293"/>
      <c r="C34" s="293"/>
      <c r="D34" s="293" t="s">
        <v>174</v>
      </c>
      <c r="E34" s="294">
        <v>0</v>
      </c>
      <c r="F34" s="294">
        <v>0</v>
      </c>
      <c r="G34" s="294">
        <v>0</v>
      </c>
      <c r="H34" s="294">
        <v>80000</v>
      </c>
      <c r="I34" s="294">
        <v>0</v>
      </c>
      <c r="J34" s="294">
        <v>80000</v>
      </c>
      <c r="K34" s="294">
        <v>80000</v>
      </c>
      <c r="L34" s="294">
        <v>0</v>
      </c>
      <c r="M34" s="294">
        <v>0</v>
      </c>
      <c r="N34" s="294">
        <v>0</v>
      </c>
      <c r="O34" s="294">
        <v>80000</v>
      </c>
      <c r="P34" s="294">
        <v>0</v>
      </c>
      <c r="Q34" s="294">
        <v>0</v>
      </c>
      <c r="R34" s="294">
        <v>0</v>
      </c>
      <c r="S34" s="294">
        <v>0</v>
      </c>
      <c r="T34" s="294">
        <v>0</v>
      </c>
    </row>
    <row r="35" ht="19.5" customHeight="1" spans="1:20">
      <c r="A35" s="293" t="s">
        <v>175</v>
      </c>
      <c r="B35" s="293"/>
      <c r="C35" s="293"/>
      <c r="D35" s="293" t="s">
        <v>176</v>
      </c>
      <c r="E35" s="294">
        <v>0</v>
      </c>
      <c r="F35" s="294">
        <v>0</v>
      </c>
      <c r="G35" s="294">
        <v>0</v>
      </c>
      <c r="H35" s="294">
        <v>2189271.72</v>
      </c>
      <c r="I35" s="294">
        <v>0</v>
      </c>
      <c r="J35" s="294">
        <v>2189271.72</v>
      </c>
      <c r="K35" s="294">
        <v>2189271.72</v>
      </c>
      <c r="L35" s="294">
        <v>0</v>
      </c>
      <c r="M35" s="294">
        <v>0</v>
      </c>
      <c r="N35" s="294">
        <v>0</v>
      </c>
      <c r="O35" s="294">
        <v>2189271.72</v>
      </c>
      <c r="P35" s="294">
        <v>0</v>
      </c>
      <c r="Q35" s="294">
        <v>0</v>
      </c>
      <c r="R35" s="294">
        <v>0</v>
      </c>
      <c r="S35" s="294">
        <v>0</v>
      </c>
      <c r="T35" s="294">
        <v>0</v>
      </c>
    </row>
    <row r="36" ht="19.5" customHeight="1" spans="1:20">
      <c r="A36" s="293" t="s">
        <v>177</v>
      </c>
      <c r="B36" s="293"/>
      <c r="C36" s="293"/>
      <c r="D36" s="293" t="s">
        <v>178</v>
      </c>
      <c r="E36" s="294">
        <v>0</v>
      </c>
      <c r="F36" s="294">
        <v>0</v>
      </c>
      <c r="G36" s="294">
        <v>0</v>
      </c>
      <c r="H36" s="294">
        <v>905900.2</v>
      </c>
      <c r="I36" s="294">
        <v>905900.2</v>
      </c>
      <c r="J36" s="294">
        <v>0</v>
      </c>
      <c r="K36" s="294">
        <v>905900.2</v>
      </c>
      <c r="L36" s="294">
        <v>905900.2</v>
      </c>
      <c r="M36" s="294">
        <v>905900.2</v>
      </c>
      <c r="N36" s="294">
        <v>0</v>
      </c>
      <c r="O36" s="294">
        <v>0</v>
      </c>
      <c r="P36" s="294">
        <v>0</v>
      </c>
      <c r="Q36" s="294">
        <v>0</v>
      </c>
      <c r="R36" s="294">
        <v>0</v>
      </c>
      <c r="S36" s="294">
        <v>0</v>
      </c>
      <c r="T36" s="294">
        <v>0</v>
      </c>
    </row>
    <row r="37" ht="19.5" customHeight="1" spans="1:20">
      <c r="A37" s="293" t="s">
        <v>179</v>
      </c>
      <c r="B37" s="293"/>
      <c r="C37" s="293"/>
      <c r="D37" s="293" t="s">
        <v>180</v>
      </c>
      <c r="E37" s="294">
        <v>0</v>
      </c>
      <c r="F37" s="294">
        <v>0</v>
      </c>
      <c r="G37" s="294">
        <v>0</v>
      </c>
      <c r="H37" s="294">
        <v>69510</v>
      </c>
      <c r="I37" s="294">
        <v>69510</v>
      </c>
      <c r="J37" s="294">
        <v>0</v>
      </c>
      <c r="K37" s="294">
        <v>69510</v>
      </c>
      <c r="L37" s="294">
        <v>69510</v>
      </c>
      <c r="M37" s="294">
        <v>69510</v>
      </c>
      <c r="N37" s="294">
        <v>0</v>
      </c>
      <c r="O37" s="294">
        <v>0</v>
      </c>
      <c r="P37" s="294">
        <v>0</v>
      </c>
      <c r="Q37" s="294">
        <v>0</v>
      </c>
      <c r="R37" s="294">
        <v>0</v>
      </c>
      <c r="S37" s="294">
        <v>0</v>
      </c>
      <c r="T37" s="294">
        <v>0</v>
      </c>
    </row>
    <row r="38" ht="19.5" customHeight="1" spans="1:20">
      <c r="A38" s="293" t="s">
        <v>181</v>
      </c>
      <c r="B38" s="293"/>
      <c r="C38" s="293"/>
      <c r="D38" s="293" t="s">
        <v>182</v>
      </c>
      <c r="E38" s="294">
        <v>0</v>
      </c>
      <c r="F38" s="294">
        <v>0</v>
      </c>
      <c r="G38" s="294">
        <v>0</v>
      </c>
      <c r="H38" s="294">
        <v>223176.1</v>
      </c>
      <c r="I38" s="294">
        <v>0</v>
      </c>
      <c r="J38" s="294">
        <v>223176.1</v>
      </c>
      <c r="K38" s="294">
        <v>223176.1</v>
      </c>
      <c r="L38" s="294">
        <v>0</v>
      </c>
      <c r="M38" s="294">
        <v>0</v>
      </c>
      <c r="N38" s="294">
        <v>0</v>
      </c>
      <c r="O38" s="294">
        <v>223176.1</v>
      </c>
      <c r="P38" s="294">
        <v>0</v>
      </c>
      <c r="Q38" s="294">
        <v>0</v>
      </c>
      <c r="R38" s="294">
        <v>0</v>
      </c>
      <c r="S38" s="294">
        <v>0</v>
      </c>
      <c r="T38" s="294">
        <v>0</v>
      </c>
    </row>
    <row r="39" ht="19.5" customHeight="1" spans="1:20">
      <c r="A39" s="293" t="s">
        <v>183</v>
      </c>
      <c r="B39" s="293"/>
      <c r="C39" s="293"/>
      <c r="D39" s="293" t="s">
        <v>184</v>
      </c>
      <c r="E39" s="294">
        <v>0</v>
      </c>
      <c r="F39" s="294">
        <v>0</v>
      </c>
      <c r="G39" s="294">
        <v>0</v>
      </c>
      <c r="H39" s="294">
        <v>779400</v>
      </c>
      <c r="I39" s="294">
        <v>0</v>
      </c>
      <c r="J39" s="294">
        <v>779400</v>
      </c>
      <c r="K39" s="294">
        <v>779400</v>
      </c>
      <c r="L39" s="294">
        <v>0</v>
      </c>
      <c r="M39" s="294">
        <v>0</v>
      </c>
      <c r="N39" s="294">
        <v>0</v>
      </c>
      <c r="O39" s="294">
        <v>779400</v>
      </c>
      <c r="P39" s="294">
        <v>0</v>
      </c>
      <c r="Q39" s="294">
        <v>0</v>
      </c>
      <c r="R39" s="294">
        <v>0</v>
      </c>
      <c r="S39" s="294">
        <v>0</v>
      </c>
      <c r="T39" s="294">
        <v>0</v>
      </c>
    </row>
    <row r="40" ht="19.5" customHeight="1" spans="1:20">
      <c r="A40" s="293" t="s">
        <v>185</v>
      </c>
      <c r="B40" s="293"/>
      <c r="C40" s="293"/>
      <c r="D40" s="293" t="s">
        <v>186</v>
      </c>
      <c r="E40" s="294">
        <v>0</v>
      </c>
      <c r="F40" s="294">
        <v>0</v>
      </c>
      <c r="G40" s="294">
        <v>0</v>
      </c>
      <c r="H40" s="294">
        <v>8000</v>
      </c>
      <c r="I40" s="294">
        <v>0</v>
      </c>
      <c r="J40" s="294">
        <v>8000</v>
      </c>
      <c r="K40" s="294">
        <v>8000</v>
      </c>
      <c r="L40" s="294">
        <v>0</v>
      </c>
      <c r="M40" s="294">
        <v>0</v>
      </c>
      <c r="N40" s="294">
        <v>0</v>
      </c>
      <c r="O40" s="294">
        <v>8000</v>
      </c>
      <c r="P40" s="294">
        <v>0</v>
      </c>
      <c r="Q40" s="294">
        <v>0</v>
      </c>
      <c r="R40" s="294">
        <v>0</v>
      </c>
      <c r="S40" s="294">
        <v>0</v>
      </c>
      <c r="T40" s="294">
        <v>0</v>
      </c>
    </row>
    <row r="41" ht="19.5" customHeight="1" spans="1:20">
      <c r="A41" s="293" t="s">
        <v>187</v>
      </c>
      <c r="B41" s="293"/>
      <c r="C41" s="293"/>
      <c r="D41" s="293" t="s">
        <v>188</v>
      </c>
      <c r="E41" s="294">
        <v>0</v>
      </c>
      <c r="F41" s="294">
        <v>0</v>
      </c>
      <c r="G41" s="294">
        <v>0</v>
      </c>
      <c r="H41" s="294">
        <v>2000</v>
      </c>
      <c r="I41" s="294">
        <v>0</v>
      </c>
      <c r="J41" s="294">
        <v>2000</v>
      </c>
      <c r="K41" s="294">
        <v>2000</v>
      </c>
      <c r="L41" s="294">
        <v>0</v>
      </c>
      <c r="M41" s="294">
        <v>0</v>
      </c>
      <c r="N41" s="294">
        <v>0</v>
      </c>
      <c r="O41" s="294">
        <v>2000</v>
      </c>
      <c r="P41" s="294">
        <v>0</v>
      </c>
      <c r="Q41" s="294">
        <v>0</v>
      </c>
      <c r="R41" s="294">
        <v>0</v>
      </c>
      <c r="S41" s="294">
        <v>0</v>
      </c>
      <c r="T41" s="294">
        <v>0</v>
      </c>
    </row>
    <row r="42" ht="19.5" customHeight="1" spans="1:20">
      <c r="A42" s="293" t="s">
        <v>189</v>
      </c>
      <c r="B42" s="293"/>
      <c r="C42" s="293"/>
      <c r="D42" s="293" t="s">
        <v>190</v>
      </c>
      <c r="E42" s="294">
        <v>0</v>
      </c>
      <c r="F42" s="294">
        <v>0</v>
      </c>
      <c r="G42" s="294">
        <v>0</v>
      </c>
      <c r="H42" s="294">
        <v>301590</v>
      </c>
      <c r="I42" s="294">
        <v>0</v>
      </c>
      <c r="J42" s="294">
        <v>301590</v>
      </c>
      <c r="K42" s="294">
        <v>301590</v>
      </c>
      <c r="L42" s="294">
        <v>0</v>
      </c>
      <c r="M42" s="294">
        <v>0</v>
      </c>
      <c r="N42" s="294">
        <v>0</v>
      </c>
      <c r="O42" s="294">
        <v>301590</v>
      </c>
      <c r="P42" s="294">
        <v>0</v>
      </c>
      <c r="Q42" s="294">
        <v>0</v>
      </c>
      <c r="R42" s="294">
        <v>0</v>
      </c>
      <c r="S42" s="294">
        <v>0</v>
      </c>
      <c r="T42" s="294">
        <v>0</v>
      </c>
    </row>
    <row r="43" ht="19.5" customHeight="1" spans="1:20">
      <c r="A43" s="293" t="s">
        <v>191</v>
      </c>
      <c r="B43" s="293"/>
      <c r="C43" s="293"/>
      <c r="D43" s="293" t="s">
        <v>192</v>
      </c>
      <c r="E43" s="294">
        <v>0</v>
      </c>
      <c r="F43" s="294">
        <v>0</v>
      </c>
      <c r="G43" s="294">
        <v>0</v>
      </c>
      <c r="H43" s="294">
        <v>51740</v>
      </c>
      <c r="I43" s="294">
        <v>0</v>
      </c>
      <c r="J43" s="294">
        <v>51740</v>
      </c>
      <c r="K43" s="294">
        <v>51740</v>
      </c>
      <c r="L43" s="294">
        <v>0</v>
      </c>
      <c r="M43" s="294">
        <v>0</v>
      </c>
      <c r="N43" s="294">
        <v>0</v>
      </c>
      <c r="O43" s="294">
        <v>51740</v>
      </c>
      <c r="P43" s="294">
        <v>0</v>
      </c>
      <c r="Q43" s="294">
        <v>0</v>
      </c>
      <c r="R43" s="294">
        <v>0</v>
      </c>
      <c r="S43" s="294">
        <v>0</v>
      </c>
      <c r="T43" s="294">
        <v>0</v>
      </c>
    </row>
    <row r="44" ht="19.5" customHeight="1" spans="1:20">
      <c r="A44" s="293" t="s">
        <v>193</v>
      </c>
      <c r="B44" s="293"/>
      <c r="C44" s="293"/>
      <c r="D44" s="293" t="s">
        <v>194</v>
      </c>
      <c r="E44" s="294">
        <v>0</v>
      </c>
      <c r="F44" s="294">
        <v>0</v>
      </c>
      <c r="G44" s="294">
        <v>0</v>
      </c>
      <c r="H44" s="294">
        <v>27480</v>
      </c>
      <c r="I44" s="294">
        <v>0</v>
      </c>
      <c r="J44" s="294">
        <v>27480</v>
      </c>
      <c r="K44" s="294">
        <v>27480</v>
      </c>
      <c r="L44" s="294">
        <v>0</v>
      </c>
      <c r="M44" s="294">
        <v>0</v>
      </c>
      <c r="N44" s="294">
        <v>0</v>
      </c>
      <c r="O44" s="294">
        <v>27480</v>
      </c>
      <c r="P44" s="294">
        <v>0</v>
      </c>
      <c r="Q44" s="294">
        <v>0</v>
      </c>
      <c r="R44" s="294">
        <v>0</v>
      </c>
      <c r="S44" s="294">
        <v>0</v>
      </c>
      <c r="T44" s="294">
        <v>0</v>
      </c>
    </row>
    <row r="45" ht="19.5" customHeight="1" spans="1:20">
      <c r="A45" s="293" t="s">
        <v>195</v>
      </c>
      <c r="B45" s="293"/>
      <c r="C45" s="293"/>
      <c r="D45" s="293" t="s">
        <v>196</v>
      </c>
      <c r="E45" s="294">
        <v>0</v>
      </c>
      <c r="F45" s="294">
        <v>0</v>
      </c>
      <c r="G45" s="294">
        <v>0</v>
      </c>
      <c r="H45" s="294">
        <v>574920</v>
      </c>
      <c r="I45" s="294">
        <v>0</v>
      </c>
      <c r="J45" s="294">
        <v>574920</v>
      </c>
      <c r="K45" s="294">
        <v>574920</v>
      </c>
      <c r="L45" s="294">
        <v>0</v>
      </c>
      <c r="M45" s="294">
        <v>0</v>
      </c>
      <c r="N45" s="294">
        <v>0</v>
      </c>
      <c r="O45" s="294">
        <v>574920</v>
      </c>
      <c r="P45" s="294">
        <v>0</v>
      </c>
      <c r="Q45" s="294">
        <v>0</v>
      </c>
      <c r="R45" s="294">
        <v>0</v>
      </c>
      <c r="S45" s="294">
        <v>0</v>
      </c>
      <c r="T45" s="294">
        <v>0</v>
      </c>
    </row>
    <row r="46" ht="19.5" customHeight="1" spans="1:20">
      <c r="A46" s="293" t="s">
        <v>197</v>
      </c>
      <c r="B46" s="293"/>
      <c r="C46" s="293"/>
      <c r="D46" s="293" t="s">
        <v>198</v>
      </c>
      <c r="E46" s="294">
        <v>0</v>
      </c>
      <c r="F46" s="294">
        <v>0</v>
      </c>
      <c r="G46" s="294">
        <v>0</v>
      </c>
      <c r="H46" s="294">
        <v>415760.39</v>
      </c>
      <c r="I46" s="294">
        <v>415760.39</v>
      </c>
      <c r="J46" s="294">
        <v>0</v>
      </c>
      <c r="K46" s="294">
        <v>415760.39</v>
      </c>
      <c r="L46" s="294">
        <v>415760.39</v>
      </c>
      <c r="M46" s="294">
        <v>414944.29</v>
      </c>
      <c r="N46" s="294">
        <v>816.1</v>
      </c>
      <c r="O46" s="294">
        <v>0</v>
      </c>
      <c r="P46" s="294">
        <v>0</v>
      </c>
      <c r="Q46" s="294">
        <v>0</v>
      </c>
      <c r="R46" s="294">
        <v>0</v>
      </c>
      <c r="S46" s="294">
        <v>0</v>
      </c>
      <c r="T46" s="294">
        <v>0</v>
      </c>
    </row>
    <row r="47" ht="19.5" customHeight="1" spans="1:20">
      <c r="A47" s="293" t="s">
        <v>199</v>
      </c>
      <c r="B47" s="293"/>
      <c r="C47" s="293"/>
      <c r="D47" s="293" t="s">
        <v>200</v>
      </c>
      <c r="E47" s="294">
        <v>0</v>
      </c>
      <c r="F47" s="294">
        <v>0</v>
      </c>
      <c r="G47" s="294">
        <v>0</v>
      </c>
      <c r="H47" s="294">
        <v>747553.57</v>
      </c>
      <c r="I47" s="294">
        <v>747553.57</v>
      </c>
      <c r="J47" s="294">
        <v>0</v>
      </c>
      <c r="K47" s="294">
        <v>747553.57</v>
      </c>
      <c r="L47" s="294">
        <v>747553.57</v>
      </c>
      <c r="M47" s="294">
        <v>747553.57</v>
      </c>
      <c r="N47" s="294">
        <v>0</v>
      </c>
      <c r="O47" s="294">
        <v>0</v>
      </c>
      <c r="P47" s="294">
        <v>0</v>
      </c>
      <c r="Q47" s="294">
        <v>0</v>
      </c>
      <c r="R47" s="294">
        <v>0</v>
      </c>
      <c r="S47" s="294">
        <v>0</v>
      </c>
      <c r="T47" s="294">
        <v>0</v>
      </c>
    </row>
    <row r="48" ht="19.5" customHeight="1" spans="1:20">
      <c r="A48" s="293" t="s">
        <v>201</v>
      </c>
      <c r="B48" s="293"/>
      <c r="C48" s="293"/>
      <c r="D48" s="293" t="s">
        <v>202</v>
      </c>
      <c r="E48" s="294">
        <v>0</v>
      </c>
      <c r="F48" s="294">
        <v>0</v>
      </c>
      <c r="G48" s="294">
        <v>0</v>
      </c>
      <c r="H48" s="294">
        <v>1060743.9</v>
      </c>
      <c r="I48" s="294">
        <v>1060743.9</v>
      </c>
      <c r="J48" s="294">
        <v>0</v>
      </c>
      <c r="K48" s="294">
        <v>1060743.9</v>
      </c>
      <c r="L48" s="294">
        <v>1060743.9</v>
      </c>
      <c r="M48" s="294">
        <v>1060295.21</v>
      </c>
      <c r="N48" s="294">
        <v>448.69</v>
      </c>
      <c r="O48" s="294">
        <v>0</v>
      </c>
      <c r="P48" s="294">
        <v>0</v>
      </c>
      <c r="Q48" s="294">
        <v>0</v>
      </c>
      <c r="R48" s="294">
        <v>0</v>
      </c>
      <c r="S48" s="294">
        <v>0</v>
      </c>
      <c r="T48" s="294">
        <v>0</v>
      </c>
    </row>
    <row r="49" ht="19.5" customHeight="1" spans="1:20">
      <c r="A49" s="293" t="s">
        <v>203</v>
      </c>
      <c r="B49" s="293"/>
      <c r="C49" s="293"/>
      <c r="D49" s="293" t="s">
        <v>204</v>
      </c>
      <c r="E49" s="294">
        <v>0</v>
      </c>
      <c r="F49" s="294">
        <v>0</v>
      </c>
      <c r="G49" s="294">
        <v>0</v>
      </c>
      <c r="H49" s="294">
        <v>24699.62</v>
      </c>
      <c r="I49" s="294">
        <v>24699.62</v>
      </c>
      <c r="J49" s="294">
        <v>0</v>
      </c>
      <c r="K49" s="294">
        <v>24699.62</v>
      </c>
      <c r="L49" s="294">
        <v>24699.62</v>
      </c>
      <c r="M49" s="294">
        <v>24699.62</v>
      </c>
      <c r="N49" s="294">
        <v>0</v>
      </c>
      <c r="O49" s="294">
        <v>0</v>
      </c>
      <c r="P49" s="294">
        <v>0</v>
      </c>
      <c r="Q49" s="294">
        <v>0</v>
      </c>
      <c r="R49" s="294">
        <v>0</v>
      </c>
      <c r="S49" s="294">
        <v>0</v>
      </c>
      <c r="T49" s="294">
        <v>0</v>
      </c>
    </row>
    <row r="50" ht="19.5" customHeight="1" spans="1:20">
      <c r="A50" s="293" t="s">
        <v>205</v>
      </c>
      <c r="B50" s="293"/>
      <c r="C50" s="293"/>
      <c r="D50" s="293" t="s">
        <v>206</v>
      </c>
      <c r="E50" s="294">
        <v>0</v>
      </c>
      <c r="F50" s="294">
        <v>0</v>
      </c>
      <c r="G50" s="294">
        <v>0</v>
      </c>
      <c r="H50" s="294">
        <v>390133.59</v>
      </c>
      <c r="I50" s="294">
        <v>350133.59</v>
      </c>
      <c r="J50" s="294">
        <v>40000</v>
      </c>
      <c r="K50" s="294">
        <v>390133.59</v>
      </c>
      <c r="L50" s="294">
        <v>350133.59</v>
      </c>
      <c r="M50" s="294">
        <v>332493.59</v>
      </c>
      <c r="N50" s="294">
        <v>17640</v>
      </c>
      <c r="O50" s="294">
        <v>40000</v>
      </c>
      <c r="P50" s="294">
        <v>0</v>
      </c>
      <c r="Q50" s="294">
        <v>0</v>
      </c>
      <c r="R50" s="294">
        <v>0</v>
      </c>
      <c r="S50" s="294">
        <v>0</v>
      </c>
      <c r="T50" s="294">
        <v>0</v>
      </c>
    </row>
    <row r="51" ht="19.5" customHeight="1" spans="1:20">
      <c r="A51" s="293" t="s">
        <v>207</v>
      </c>
      <c r="B51" s="293"/>
      <c r="C51" s="293"/>
      <c r="D51" s="293" t="s">
        <v>208</v>
      </c>
      <c r="E51" s="294">
        <v>0</v>
      </c>
      <c r="F51" s="294">
        <v>0</v>
      </c>
      <c r="G51" s="294">
        <v>0</v>
      </c>
      <c r="H51" s="294">
        <v>1022940</v>
      </c>
      <c r="I51" s="294">
        <v>0</v>
      </c>
      <c r="J51" s="294">
        <v>1022940</v>
      </c>
      <c r="K51" s="294">
        <v>1022940</v>
      </c>
      <c r="L51" s="294">
        <v>0</v>
      </c>
      <c r="M51" s="294">
        <v>0</v>
      </c>
      <c r="N51" s="294">
        <v>0</v>
      </c>
      <c r="O51" s="294">
        <v>1022940</v>
      </c>
      <c r="P51" s="294">
        <v>0</v>
      </c>
      <c r="Q51" s="294">
        <v>0</v>
      </c>
      <c r="R51" s="294">
        <v>0</v>
      </c>
      <c r="S51" s="294">
        <v>0</v>
      </c>
      <c r="T51" s="294">
        <v>0</v>
      </c>
    </row>
    <row r="52" ht="19.5" customHeight="1" spans="1:20">
      <c r="A52" s="293" t="s">
        <v>209</v>
      </c>
      <c r="B52" s="293"/>
      <c r="C52" s="293"/>
      <c r="D52" s="293" t="s">
        <v>210</v>
      </c>
      <c r="E52" s="294">
        <v>0</v>
      </c>
      <c r="F52" s="294">
        <v>0</v>
      </c>
      <c r="G52" s="294">
        <v>0</v>
      </c>
      <c r="H52" s="294">
        <v>47400</v>
      </c>
      <c r="I52" s="294">
        <v>0</v>
      </c>
      <c r="J52" s="294">
        <v>47400</v>
      </c>
      <c r="K52" s="294">
        <v>47400</v>
      </c>
      <c r="L52" s="294">
        <v>0</v>
      </c>
      <c r="M52" s="294">
        <v>0</v>
      </c>
      <c r="N52" s="294">
        <v>0</v>
      </c>
      <c r="O52" s="294">
        <v>47400</v>
      </c>
      <c r="P52" s="294">
        <v>0</v>
      </c>
      <c r="Q52" s="294">
        <v>0</v>
      </c>
      <c r="R52" s="294">
        <v>0</v>
      </c>
      <c r="S52" s="294">
        <v>0</v>
      </c>
      <c r="T52" s="294">
        <v>0</v>
      </c>
    </row>
    <row r="53" ht="19.5" customHeight="1" spans="1:20">
      <c r="A53" s="293" t="s">
        <v>211</v>
      </c>
      <c r="B53" s="293"/>
      <c r="C53" s="293"/>
      <c r="D53" s="293" t="s">
        <v>212</v>
      </c>
      <c r="E53" s="294">
        <v>0</v>
      </c>
      <c r="F53" s="294">
        <v>0</v>
      </c>
      <c r="G53" s="294">
        <v>0</v>
      </c>
      <c r="H53" s="294">
        <v>426841.78</v>
      </c>
      <c r="I53" s="294">
        <v>426841.78</v>
      </c>
      <c r="J53" s="294">
        <v>0</v>
      </c>
      <c r="K53" s="294">
        <v>426841.78</v>
      </c>
      <c r="L53" s="294">
        <v>426841.78</v>
      </c>
      <c r="M53" s="294">
        <v>426841.78</v>
      </c>
      <c r="N53" s="294">
        <v>0</v>
      </c>
      <c r="O53" s="294">
        <v>0</v>
      </c>
      <c r="P53" s="294">
        <v>0</v>
      </c>
      <c r="Q53" s="294">
        <v>0</v>
      </c>
      <c r="R53" s="294">
        <v>0</v>
      </c>
      <c r="S53" s="294">
        <v>0</v>
      </c>
      <c r="T53" s="294">
        <v>0</v>
      </c>
    </row>
    <row r="54" ht="19.5" customHeight="1" spans="1:20">
      <c r="A54" s="293" t="s">
        <v>215</v>
      </c>
      <c r="B54" s="293"/>
      <c r="C54" s="293"/>
      <c r="D54" s="293" t="s">
        <v>216</v>
      </c>
      <c r="E54" s="294">
        <v>0</v>
      </c>
      <c r="F54" s="294">
        <v>0</v>
      </c>
      <c r="G54" s="294">
        <v>0</v>
      </c>
      <c r="H54" s="294">
        <v>226831.7</v>
      </c>
      <c r="I54" s="294">
        <v>0</v>
      </c>
      <c r="J54" s="294">
        <v>226831.7</v>
      </c>
      <c r="K54" s="294">
        <v>226831.7</v>
      </c>
      <c r="L54" s="294">
        <v>0</v>
      </c>
      <c r="M54" s="294">
        <v>0</v>
      </c>
      <c r="N54" s="294">
        <v>0</v>
      </c>
      <c r="O54" s="294">
        <v>226831.7</v>
      </c>
      <c r="P54" s="294">
        <v>0</v>
      </c>
      <c r="Q54" s="294">
        <v>0</v>
      </c>
      <c r="R54" s="294">
        <v>0</v>
      </c>
      <c r="S54" s="294">
        <v>0</v>
      </c>
      <c r="T54" s="294">
        <v>0</v>
      </c>
    </row>
    <row r="55" ht="19.5" customHeight="1" spans="1:20">
      <c r="A55" s="293" t="s">
        <v>217</v>
      </c>
      <c r="B55" s="293"/>
      <c r="C55" s="293"/>
      <c r="D55" s="293" t="s">
        <v>218</v>
      </c>
      <c r="E55" s="294">
        <v>0</v>
      </c>
      <c r="F55" s="294">
        <v>0</v>
      </c>
      <c r="G55" s="294">
        <v>0</v>
      </c>
      <c r="H55" s="294">
        <v>20241000</v>
      </c>
      <c r="I55" s="294">
        <v>0</v>
      </c>
      <c r="J55" s="294">
        <v>20241000</v>
      </c>
      <c r="K55" s="294">
        <v>20241000</v>
      </c>
      <c r="L55" s="294">
        <v>0</v>
      </c>
      <c r="M55" s="294">
        <v>0</v>
      </c>
      <c r="N55" s="294">
        <v>0</v>
      </c>
      <c r="O55" s="294">
        <v>20241000</v>
      </c>
      <c r="P55" s="294">
        <v>0</v>
      </c>
      <c r="Q55" s="294">
        <v>0</v>
      </c>
      <c r="R55" s="294">
        <v>0</v>
      </c>
      <c r="S55" s="294">
        <v>0</v>
      </c>
      <c r="T55" s="294">
        <v>0</v>
      </c>
    </row>
    <row r="56" ht="19.5" customHeight="1" spans="1:20">
      <c r="A56" s="293" t="s">
        <v>219</v>
      </c>
      <c r="B56" s="293"/>
      <c r="C56" s="293"/>
      <c r="D56" s="293" t="s">
        <v>220</v>
      </c>
      <c r="E56" s="294">
        <v>0</v>
      </c>
      <c r="F56" s="294">
        <v>0</v>
      </c>
      <c r="G56" s="294">
        <v>0</v>
      </c>
      <c r="H56" s="294">
        <v>47136880</v>
      </c>
      <c r="I56" s="294">
        <v>0</v>
      </c>
      <c r="J56" s="294">
        <v>47136880</v>
      </c>
      <c r="K56" s="294">
        <v>47136880</v>
      </c>
      <c r="L56" s="294">
        <v>0</v>
      </c>
      <c r="M56" s="294">
        <v>0</v>
      </c>
      <c r="N56" s="294">
        <v>0</v>
      </c>
      <c r="O56" s="294">
        <v>47136880</v>
      </c>
      <c r="P56" s="294">
        <v>0</v>
      </c>
      <c r="Q56" s="294">
        <v>0</v>
      </c>
      <c r="R56" s="294">
        <v>0</v>
      </c>
      <c r="S56" s="294">
        <v>0</v>
      </c>
      <c r="T56" s="294">
        <v>0</v>
      </c>
    </row>
    <row r="57" ht="19.5" customHeight="1" spans="1:20">
      <c r="A57" s="293" t="s">
        <v>221</v>
      </c>
      <c r="B57" s="293"/>
      <c r="C57" s="293"/>
      <c r="D57" s="293" t="s">
        <v>222</v>
      </c>
      <c r="E57" s="294">
        <v>0</v>
      </c>
      <c r="F57" s="294">
        <v>0</v>
      </c>
      <c r="G57" s="294">
        <v>0</v>
      </c>
      <c r="H57" s="294">
        <v>85000</v>
      </c>
      <c r="I57" s="294">
        <v>0</v>
      </c>
      <c r="J57" s="294">
        <v>85000</v>
      </c>
      <c r="K57" s="294">
        <v>85000</v>
      </c>
      <c r="L57" s="294">
        <v>0</v>
      </c>
      <c r="M57" s="294">
        <v>0</v>
      </c>
      <c r="N57" s="294">
        <v>0</v>
      </c>
      <c r="O57" s="294">
        <v>85000</v>
      </c>
      <c r="P57" s="294">
        <v>0</v>
      </c>
      <c r="Q57" s="294">
        <v>0</v>
      </c>
      <c r="R57" s="294">
        <v>0</v>
      </c>
      <c r="S57" s="294">
        <v>0</v>
      </c>
      <c r="T57" s="294">
        <v>0</v>
      </c>
    </row>
    <row r="58" ht="19.5" customHeight="1" spans="1:20">
      <c r="A58" s="293" t="s">
        <v>223</v>
      </c>
      <c r="B58" s="293"/>
      <c r="C58" s="293"/>
      <c r="D58" s="293" t="s">
        <v>224</v>
      </c>
      <c r="E58" s="294">
        <v>0</v>
      </c>
      <c r="F58" s="294">
        <v>0</v>
      </c>
      <c r="G58" s="294">
        <v>0</v>
      </c>
      <c r="H58" s="294">
        <v>531669.6</v>
      </c>
      <c r="I58" s="294">
        <v>0</v>
      </c>
      <c r="J58" s="294">
        <v>531669.6</v>
      </c>
      <c r="K58" s="294">
        <v>531669.6</v>
      </c>
      <c r="L58" s="294">
        <v>0</v>
      </c>
      <c r="M58" s="294">
        <v>0</v>
      </c>
      <c r="N58" s="294">
        <v>0</v>
      </c>
      <c r="O58" s="294">
        <v>531669.6</v>
      </c>
      <c r="P58" s="294">
        <v>0</v>
      </c>
      <c r="Q58" s="294">
        <v>0</v>
      </c>
      <c r="R58" s="294">
        <v>0</v>
      </c>
      <c r="S58" s="294">
        <v>0</v>
      </c>
      <c r="T58" s="294">
        <v>0</v>
      </c>
    </row>
    <row r="59" ht="19.5" customHeight="1" spans="1:20">
      <c r="A59" s="293" t="s">
        <v>225</v>
      </c>
      <c r="B59" s="293"/>
      <c r="C59" s="293"/>
      <c r="D59" s="293" t="s">
        <v>226</v>
      </c>
      <c r="E59" s="294">
        <v>0</v>
      </c>
      <c r="F59" s="294">
        <v>0</v>
      </c>
      <c r="G59" s="294">
        <v>0</v>
      </c>
      <c r="H59" s="294">
        <v>1000000</v>
      </c>
      <c r="I59" s="294">
        <v>0</v>
      </c>
      <c r="J59" s="294">
        <v>1000000</v>
      </c>
      <c r="K59" s="294">
        <v>1000000</v>
      </c>
      <c r="L59" s="294">
        <v>0</v>
      </c>
      <c r="M59" s="294">
        <v>0</v>
      </c>
      <c r="N59" s="294">
        <v>0</v>
      </c>
      <c r="O59" s="294">
        <v>1000000</v>
      </c>
      <c r="P59" s="294">
        <v>0</v>
      </c>
      <c r="Q59" s="294">
        <v>0</v>
      </c>
      <c r="R59" s="294">
        <v>0</v>
      </c>
      <c r="S59" s="294">
        <v>0</v>
      </c>
      <c r="T59" s="294">
        <v>0</v>
      </c>
    </row>
    <row r="60" ht="19.5" customHeight="1" spans="1:20">
      <c r="A60" s="293" t="s">
        <v>227</v>
      </c>
      <c r="B60" s="293"/>
      <c r="C60" s="293"/>
      <c r="D60" s="293" t="s">
        <v>228</v>
      </c>
      <c r="E60" s="294">
        <v>0</v>
      </c>
      <c r="F60" s="294">
        <v>0</v>
      </c>
      <c r="G60" s="294">
        <v>0</v>
      </c>
      <c r="H60" s="294">
        <v>4846621.43</v>
      </c>
      <c r="I60" s="294">
        <v>4846621.43</v>
      </c>
      <c r="J60" s="294">
        <v>0</v>
      </c>
      <c r="K60" s="294">
        <v>4846621.43</v>
      </c>
      <c r="L60" s="294">
        <v>4846621.43</v>
      </c>
      <c r="M60" s="294">
        <v>4096621.43</v>
      </c>
      <c r="N60" s="294">
        <v>750000</v>
      </c>
      <c r="O60" s="294">
        <v>0</v>
      </c>
      <c r="P60" s="294">
        <v>0</v>
      </c>
      <c r="Q60" s="294">
        <v>0</v>
      </c>
      <c r="R60" s="294">
        <v>0</v>
      </c>
      <c r="S60" s="294">
        <v>0</v>
      </c>
      <c r="T60" s="294">
        <v>0</v>
      </c>
    </row>
    <row r="61" ht="19.5" customHeight="1" spans="1:20">
      <c r="A61" s="293" t="s">
        <v>229</v>
      </c>
      <c r="B61" s="293"/>
      <c r="C61" s="293"/>
      <c r="D61" s="293" t="s">
        <v>230</v>
      </c>
      <c r="E61" s="294">
        <v>0</v>
      </c>
      <c r="F61" s="294">
        <v>0</v>
      </c>
      <c r="G61" s="294">
        <v>0</v>
      </c>
      <c r="H61" s="294">
        <v>783800</v>
      </c>
      <c r="I61" s="294">
        <v>783800</v>
      </c>
      <c r="J61" s="294">
        <v>0</v>
      </c>
      <c r="K61" s="294">
        <v>783800</v>
      </c>
      <c r="L61" s="294">
        <v>783800</v>
      </c>
      <c r="M61" s="294">
        <v>521800</v>
      </c>
      <c r="N61" s="294">
        <v>262000</v>
      </c>
      <c r="O61" s="294">
        <v>0</v>
      </c>
      <c r="P61" s="294">
        <v>0</v>
      </c>
      <c r="Q61" s="294">
        <v>0</v>
      </c>
      <c r="R61" s="294">
        <v>0</v>
      </c>
      <c r="S61" s="294">
        <v>0</v>
      </c>
      <c r="T61" s="294">
        <v>0</v>
      </c>
    </row>
    <row r="62" ht="19.5" customHeight="1" spans="1:20">
      <c r="A62" s="293" t="s">
        <v>231</v>
      </c>
      <c r="B62" s="293"/>
      <c r="C62" s="293"/>
      <c r="D62" s="293" t="s">
        <v>232</v>
      </c>
      <c r="E62" s="294">
        <v>0</v>
      </c>
      <c r="F62" s="294">
        <v>0</v>
      </c>
      <c r="G62" s="294">
        <v>0</v>
      </c>
      <c r="H62" s="294">
        <v>8000</v>
      </c>
      <c r="I62" s="294">
        <v>0</v>
      </c>
      <c r="J62" s="294">
        <v>8000</v>
      </c>
      <c r="K62" s="294">
        <v>8000</v>
      </c>
      <c r="L62" s="294">
        <v>0</v>
      </c>
      <c r="M62" s="294">
        <v>0</v>
      </c>
      <c r="N62" s="294">
        <v>0</v>
      </c>
      <c r="O62" s="294">
        <v>8000</v>
      </c>
      <c r="P62" s="294">
        <v>0</v>
      </c>
      <c r="Q62" s="294">
        <v>0</v>
      </c>
      <c r="R62" s="294">
        <v>0</v>
      </c>
      <c r="S62" s="294">
        <v>0</v>
      </c>
      <c r="T62" s="294">
        <v>0</v>
      </c>
    </row>
    <row r="63" ht="19.5" customHeight="1" spans="1:20">
      <c r="A63" s="293" t="s">
        <v>233</v>
      </c>
      <c r="B63" s="293"/>
      <c r="C63" s="293"/>
      <c r="D63" s="293" t="s">
        <v>234</v>
      </c>
      <c r="E63" s="294">
        <v>0</v>
      </c>
      <c r="F63" s="294">
        <v>0</v>
      </c>
      <c r="G63" s="294">
        <v>0</v>
      </c>
      <c r="H63" s="294">
        <v>2700</v>
      </c>
      <c r="I63" s="294">
        <v>0</v>
      </c>
      <c r="J63" s="294">
        <v>2700</v>
      </c>
      <c r="K63" s="294">
        <v>2700</v>
      </c>
      <c r="L63" s="294">
        <v>0</v>
      </c>
      <c r="M63" s="294">
        <v>0</v>
      </c>
      <c r="N63" s="294">
        <v>0</v>
      </c>
      <c r="O63" s="294">
        <v>2700</v>
      </c>
      <c r="P63" s="294">
        <v>0</v>
      </c>
      <c r="Q63" s="294">
        <v>0</v>
      </c>
      <c r="R63" s="294">
        <v>0</v>
      </c>
      <c r="S63" s="294">
        <v>0</v>
      </c>
      <c r="T63" s="294">
        <v>0</v>
      </c>
    </row>
    <row r="64" ht="19.5" customHeight="1" spans="1:20">
      <c r="A64" s="293" t="s">
        <v>235</v>
      </c>
      <c r="B64" s="293"/>
      <c r="C64" s="293"/>
      <c r="D64" s="293" t="s">
        <v>236</v>
      </c>
      <c r="E64" s="294">
        <v>0</v>
      </c>
      <c r="F64" s="294">
        <v>0</v>
      </c>
      <c r="G64" s="294">
        <v>0</v>
      </c>
      <c r="H64" s="294">
        <v>1775632</v>
      </c>
      <c r="I64" s="294">
        <v>1775632</v>
      </c>
      <c r="J64" s="294">
        <v>0</v>
      </c>
      <c r="K64" s="294">
        <v>1775632</v>
      </c>
      <c r="L64" s="294">
        <v>1775632</v>
      </c>
      <c r="M64" s="294">
        <v>1775632</v>
      </c>
      <c r="N64" s="294">
        <v>0</v>
      </c>
      <c r="O64" s="294">
        <v>0</v>
      </c>
      <c r="P64" s="294">
        <v>0</v>
      </c>
      <c r="Q64" s="294">
        <v>0</v>
      </c>
      <c r="R64" s="294">
        <v>0</v>
      </c>
      <c r="S64" s="294">
        <v>0</v>
      </c>
      <c r="T64" s="294">
        <v>0</v>
      </c>
    </row>
    <row r="65" ht="19.5" customHeight="1" spans="1:20">
      <c r="A65" s="293" t="s">
        <v>239</v>
      </c>
      <c r="B65" s="293"/>
      <c r="C65" s="293"/>
      <c r="D65" s="293" t="s">
        <v>240</v>
      </c>
      <c r="E65" s="294">
        <v>0</v>
      </c>
      <c r="F65" s="294">
        <v>0</v>
      </c>
      <c r="G65" s="294">
        <v>0</v>
      </c>
      <c r="H65" s="294">
        <v>34800</v>
      </c>
      <c r="I65" s="294">
        <v>34800</v>
      </c>
      <c r="J65" s="294">
        <v>0</v>
      </c>
      <c r="K65" s="294">
        <v>34800</v>
      </c>
      <c r="L65" s="294">
        <v>34800</v>
      </c>
      <c r="M65" s="294">
        <v>34800</v>
      </c>
      <c r="N65" s="294">
        <v>0</v>
      </c>
      <c r="O65" s="294">
        <v>0</v>
      </c>
      <c r="P65" s="294">
        <v>0</v>
      </c>
      <c r="Q65" s="294">
        <v>0</v>
      </c>
      <c r="R65" s="294">
        <v>0</v>
      </c>
      <c r="S65" s="294">
        <v>0</v>
      </c>
      <c r="T65" s="294">
        <v>0</v>
      </c>
    </row>
    <row r="66" ht="19.5" customHeight="1" spans="1:20">
      <c r="A66" s="293" t="s">
        <v>304</v>
      </c>
      <c r="B66" s="293"/>
      <c r="C66" s="293"/>
      <c r="D66" s="293"/>
      <c r="E66" s="293"/>
      <c r="F66" s="293"/>
      <c r="G66" s="293"/>
      <c r="H66" s="293"/>
      <c r="I66" s="293"/>
      <c r="J66" s="293"/>
      <c r="K66" s="293"/>
      <c r="L66" s="293"/>
      <c r="M66" s="293"/>
      <c r="N66" s="293"/>
      <c r="O66" s="293"/>
      <c r="P66" s="293"/>
      <c r="Q66" s="293"/>
      <c r="R66" s="293"/>
      <c r="S66" s="293"/>
      <c r="T66" s="293"/>
    </row>
  </sheetData>
  <mergeCells count="86">
    <mergeCell ref="B3:E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T6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4" sqref="A4:C4"/>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1:9">
      <c r="E1" s="298" t="s">
        <v>305</v>
      </c>
    </row>
    <row r="2" spans="1:9">
      <c r="I2" s="291" t="s">
        <v>306</v>
      </c>
    </row>
    <row r="3" spans="1:9">
      <c r="A3" s="291" t="s">
        <v>2</v>
      </c>
      <c r="I3" s="291" t="s">
        <v>3</v>
      </c>
    </row>
    <row r="4" ht="19.5" customHeight="1" spans="1:9">
      <c r="A4" s="301" t="s">
        <v>301</v>
      </c>
      <c r="B4" s="301"/>
      <c r="C4" s="301"/>
      <c r="D4" s="301" t="s">
        <v>300</v>
      </c>
      <c r="E4" s="301"/>
      <c r="F4" s="301"/>
      <c r="G4" s="301"/>
      <c r="H4" s="301"/>
      <c r="I4" s="301"/>
    </row>
    <row r="5" ht="19.5" customHeight="1" spans="1:9">
      <c r="A5" s="301" t="s">
        <v>307</v>
      </c>
      <c r="B5" s="301" t="s">
        <v>122</v>
      </c>
      <c r="C5" s="301" t="s">
        <v>8</v>
      </c>
      <c r="D5" s="301" t="s">
        <v>307</v>
      </c>
      <c r="E5" s="301" t="s">
        <v>122</v>
      </c>
      <c r="F5" s="301" t="s">
        <v>8</v>
      </c>
      <c r="G5" s="301" t="s">
        <v>307</v>
      </c>
      <c r="H5" s="301" t="s">
        <v>122</v>
      </c>
      <c r="I5" s="301" t="s">
        <v>8</v>
      </c>
    </row>
    <row r="6" ht="19.5" customHeight="1" spans="1:9">
      <c r="A6" s="301"/>
      <c r="B6" s="301"/>
      <c r="C6" s="301"/>
      <c r="D6" s="301"/>
      <c r="E6" s="301"/>
      <c r="F6" s="301"/>
      <c r="G6" s="301"/>
      <c r="H6" s="301"/>
      <c r="I6" s="301"/>
    </row>
    <row r="7" ht="19.5" customHeight="1" spans="1:9">
      <c r="A7" s="304" t="s">
        <v>308</v>
      </c>
      <c r="B7" s="304" t="s">
        <v>309</v>
      </c>
      <c r="C7" s="294">
        <v>24317507.25</v>
      </c>
      <c r="D7" s="304" t="s">
        <v>310</v>
      </c>
      <c r="E7" s="304" t="s">
        <v>311</v>
      </c>
      <c r="F7" s="294">
        <v>3611073.95</v>
      </c>
      <c r="G7" s="304" t="s">
        <v>312</v>
      </c>
      <c r="H7" s="304" t="s">
        <v>313</v>
      </c>
      <c r="I7" s="294">
        <v>0</v>
      </c>
    </row>
    <row r="8" ht="19.5" customHeight="1" spans="1:9">
      <c r="A8" s="304" t="s">
        <v>314</v>
      </c>
      <c r="B8" s="304" t="s">
        <v>315</v>
      </c>
      <c r="C8" s="294">
        <v>5748378.25</v>
      </c>
      <c r="D8" s="304" t="s">
        <v>316</v>
      </c>
      <c r="E8" s="304" t="s">
        <v>317</v>
      </c>
      <c r="F8" s="294">
        <v>1708597.75</v>
      </c>
      <c r="G8" s="304" t="s">
        <v>318</v>
      </c>
      <c r="H8" s="304" t="s">
        <v>319</v>
      </c>
      <c r="I8" s="294">
        <v>0</v>
      </c>
    </row>
    <row r="9" ht="19.5" customHeight="1" spans="1:9">
      <c r="A9" s="304" t="s">
        <v>320</v>
      </c>
      <c r="B9" s="304" t="s">
        <v>321</v>
      </c>
      <c r="C9" s="294">
        <v>3814434.06</v>
      </c>
      <c r="D9" s="304" t="s">
        <v>322</v>
      </c>
      <c r="E9" s="304" t="s">
        <v>323</v>
      </c>
      <c r="F9" s="294">
        <v>0</v>
      </c>
      <c r="G9" s="304" t="s">
        <v>324</v>
      </c>
      <c r="H9" s="304" t="s">
        <v>325</v>
      </c>
      <c r="I9" s="294">
        <v>0</v>
      </c>
    </row>
    <row r="10" ht="19.5" customHeight="1" spans="1:9">
      <c r="A10" s="304" t="s">
        <v>326</v>
      </c>
      <c r="B10" s="304" t="s">
        <v>327</v>
      </c>
      <c r="C10" s="294">
        <v>2811809</v>
      </c>
      <c r="D10" s="304" t="s">
        <v>328</v>
      </c>
      <c r="E10" s="304" t="s">
        <v>329</v>
      </c>
      <c r="F10" s="294">
        <v>0</v>
      </c>
      <c r="G10" s="304" t="s">
        <v>330</v>
      </c>
      <c r="H10" s="304" t="s">
        <v>331</v>
      </c>
      <c r="I10" s="294">
        <v>0</v>
      </c>
    </row>
    <row r="11" ht="19.5" customHeight="1" spans="1:9">
      <c r="A11" s="304" t="s">
        <v>332</v>
      </c>
      <c r="B11" s="304" t="s">
        <v>333</v>
      </c>
      <c r="C11" s="294">
        <v>0</v>
      </c>
      <c r="D11" s="304" t="s">
        <v>334</v>
      </c>
      <c r="E11" s="304" t="s">
        <v>335</v>
      </c>
      <c r="F11" s="294">
        <v>0</v>
      </c>
      <c r="G11" s="304" t="s">
        <v>336</v>
      </c>
      <c r="H11" s="304" t="s">
        <v>337</v>
      </c>
      <c r="I11" s="294">
        <v>0</v>
      </c>
    </row>
    <row r="12" ht="19.5" customHeight="1" spans="1:9">
      <c r="A12" s="304" t="s">
        <v>338</v>
      </c>
      <c r="B12" s="304" t="s">
        <v>339</v>
      </c>
      <c r="C12" s="294">
        <v>4601067</v>
      </c>
      <c r="D12" s="304" t="s">
        <v>340</v>
      </c>
      <c r="E12" s="304" t="s">
        <v>341</v>
      </c>
      <c r="F12" s="294">
        <v>28315</v>
      </c>
      <c r="G12" s="304" t="s">
        <v>342</v>
      </c>
      <c r="H12" s="304" t="s">
        <v>343</v>
      </c>
      <c r="I12" s="294">
        <v>0</v>
      </c>
    </row>
    <row r="13" ht="19.5" customHeight="1" spans="1:9">
      <c r="A13" s="304" t="s">
        <v>344</v>
      </c>
      <c r="B13" s="304" t="s">
        <v>345</v>
      </c>
      <c r="C13" s="294">
        <v>2237719.72</v>
      </c>
      <c r="D13" s="304" t="s">
        <v>346</v>
      </c>
      <c r="E13" s="304" t="s">
        <v>347</v>
      </c>
      <c r="F13" s="294">
        <v>34494.13</v>
      </c>
      <c r="G13" s="304" t="s">
        <v>348</v>
      </c>
      <c r="H13" s="304" t="s">
        <v>349</v>
      </c>
      <c r="I13" s="294">
        <v>0</v>
      </c>
    </row>
    <row r="14" ht="19.5" customHeight="1" spans="1:9">
      <c r="A14" s="304" t="s">
        <v>350</v>
      </c>
      <c r="B14" s="304" t="s">
        <v>351</v>
      </c>
      <c r="C14" s="294">
        <v>523581.3</v>
      </c>
      <c r="D14" s="304" t="s">
        <v>352</v>
      </c>
      <c r="E14" s="304" t="s">
        <v>353</v>
      </c>
      <c r="F14" s="294">
        <v>59706.4</v>
      </c>
      <c r="G14" s="304" t="s">
        <v>354</v>
      </c>
      <c r="H14" s="304" t="s">
        <v>355</v>
      </c>
      <c r="I14" s="294">
        <v>0</v>
      </c>
    </row>
    <row r="15" ht="19.5" customHeight="1" spans="1:9">
      <c r="A15" s="304" t="s">
        <v>356</v>
      </c>
      <c r="B15" s="304" t="s">
        <v>357</v>
      </c>
      <c r="C15" s="294">
        <v>1162751.94</v>
      </c>
      <c r="D15" s="304" t="s">
        <v>358</v>
      </c>
      <c r="E15" s="304" t="s">
        <v>359</v>
      </c>
      <c r="F15" s="294">
        <v>0</v>
      </c>
      <c r="G15" s="304" t="s">
        <v>360</v>
      </c>
      <c r="H15" s="304" t="s">
        <v>361</v>
      </c>
      <c r="I15" s="294">
        <v>0</v>
      </c>
    </row>
    <row r="16" ht="19.5" customHeight="1" spans="1:9">
      <c r="A16" s="304" t="s">
        <v>362</v>
      </c>
      <c r="B16" s="304" t="s">
        <v>363</v>
      </c>
      <c r="C16" s="294">
        <v>1059437.6</v>
      </c>
      <c r="D16" s="304" t="s">
        <v>364</v>
      </c>
      <c r="E16" s="304" t="s">
        <v>365</v>
      </c>
      <c r="F16" s="294">
        <v>0</v>
      </c>
      <c r="G16" s="304" t="s">
        <v>366</v>
      </c>
      <c r="H16" s="304" t="s">
        <v>367</v>
      </c>
      <c r="I16" s="294">
        <v>0</v>
      </c>
    </row>
    <row r="17" ht="19.5" customHeight="1" spans="1:9">
      <c r="A17" s="304" t="s">
        <v>368</v>
      </c>
      <c r="B17" s="304" t="s">
        <v>369</v>
      </c>
      <c r="C17" s="294">
        <v>88971.6</v>
      </c>
      <c r="D17" s="304" t="s">
        <v>370</v>
      </c>
      <c r="E17" s="304" t="s">
        <v>371</v>
      </c>
      <c r="F17" s="294">
        <v>200867.2</v>
      </c>
      <c r="G17" s="304" t="s">
        <v>372</v>
      </c>
      <c r="H17" s="304" t="s">
        <v>373</v>
      </c>
      <c r="I17" s="294">
        <v>0</v>
      </c>
    </row>
    <row r="18" ht="19.5" customHeight="1" spans="1:9">
      <c r="A18" s="304" t="s">
        <v>374</v>
      </c>
      <c r="B18" s="304" t="s">
        <v>375</v>
      </c>
      <c r="C18" s="294">
        <v>1775632</v>
      </c>
      <c r="D18" s="304" t="s">
        <v>376</v>
      </c>
      <c r="E18" s="304" t="s">
        <v>377</v>
      </c>
      <c r="F18" s="294">
        <v>0</v>
      </c>
      <c r="G18" s="304" t="s">
        <v>378</v>
      </c>
      <c r="H18" s="304" t="s">
        <v>379</v>
      </c>
      <c r="I18" s="294">
        <v>0</v>
      </c>
    </row>
    <row r="19" ht="19.5" customHeight="1" spans="1:9">
      <c r="A19" s="304" t="s">
        <v>380</v>
      </c>
      <c r="B19" s="304" t="s">
        <v>381</v>
      </c>
      <c r="C19" s="294">
        <v>0</v>
      </c>
      <c r="D19" s="304" t="s">
        <v>382</v>
      </c>
      <c r="E19" s="304" t="s">
        <v>383</v>
      </c>
      <c r="F19" s="294">
        <v>48193.47</v>
      </c>
      <c r="G19" s="304" t="s">
        <v>384</v>
      </c>
      <c r="H19" s="304" t="s">
        <v>385</v>
      </c>
      <c r="I19" s="294">
        <v>0</v>
      </c>
    </row>
    <row r="20" ht="19.5" customHeight="1" spans="1:9">
      <c r="A20" s="304" t="s">
        <v>386</v>
      </c>
      <c r="B20" s="304" t="s">
        <v>387</v>
      </c>
      <c r="C20" s="294">
        <v>493724.78</v>
      </c>
      <c r="D20" s="304" t="s">
        <v>388</v>
      </c>
      <c r="E20" s="304" t="s">
        <v>389</v>
      </c>
      <c r="F20" s="294">
        <v>0</v>
      </c>
      <c r="G20" s="304" t="s">
        <v>390</v>
      </c>
      <c r="H20" s="304" t="s">
        <v>391</v>
      </c>
      <c r="I20" s="294">
        <v>0</v>
      </c>
    </row>
    <row r="21" ht="19.5" customHeight="1" spans="1:9">
      <c r="A21" s="304" t="s">
        <v>392</v>
      </c>
      <c r="B21" s="304" t="s">
        <v>393</v>
      </c>
      <c r="C21" s="294">
        <v>19003757.59</v>
      </c>
      <c r="D21" s="304" t="s">
        <v>394</v>
      </c>
      <c r="E21" s="304" t="s">
        <v>395</v>
      </c>
      <c r="F21" s="294">
        <v>2800</v>
      </c>
      <c r="G21" s="304" t="s">
        <v>396</v>
      </c>
      <c r="H21" s="304" t="s">
        <v>397</v>
      </c>
      <c r="I21" s="294">
        <v>0</v>
      </c>
    </row>
    <row r="22" ht="19.5" customHeight="1" spans="1:9">
      <c r="A22" s="304" t="s">
        <v>398</v>
      </c>
      <c r="B22" s="304" t="s">
        <v>399</v>
      </c>
      <c r="C22" s="294">
        <v>0</v>
      </c>
      <c r="D22" s="304" t="s">
        <v>400</v>
      </c>
      <c r="E22" s="304" t="s">
        <v>401</v>
      </c>
      <c r="F22" s="294">
        <v>6850</v>
      </c>
      <c r="G22" s="304" t="s">
        <v>402</v>
      </c>
      <c r="H22" s="304" t="s">
        <v>403</v>
      </c>
      <c r="I22" s="294">
        <v>0</v>
      </c>
    </row>
    <row r="23" ht="19.5" customHeight="1" spans="1:9">
      <c r="A23" s="304" t="s">
        <v>404</v>
      </c>
      <c r="B23" s="304" t="s">
        <v>405</v>
      </c>
      <c r="C23" s="294">
        <v>0</v>
      </c>
      <c r="D23" s="304" t="s">
        <v>406</v>
      </c>
      <c r="E23" s="304" t="s">
        <v>407</v>
      </c>
      <c r="F23" s="294">
        <v>0</v>
      </c>
      <c r="G23" s="304" t="s">
        <v>408</v>
      </c>
      <c r="H23" s="304" t="s">
        <v>409</v>
      </c>
      <c r="I23" s="294">
        <v>0</v>
      </c>
    </row>
    <row r="24" ht="19.5" customHeight="1" spans="1:9">
      <c r="A24" s="304" t="s">
        <v>410</v>
      </c>
      <c r="B24" s="304" t="s">
        <v>411</v>
      </c>
      <c r="C24" s="294">
        <v>0</v>
      </c>
      <c r="D24" s="304" t="s">
        <v>412</v>
      </c>
      <c r="E24" s="304" t="s">
        <v>413</v>
      </c>
      <c r="F24" s="294">
        <v>0</v>
      </c>
      <c r="G24" s="304" t="s">
        <v>414</v>
      </c>
      <c r="H24" s="304" t="s">
        <v>415</v>
      </c>
      <c r="I24" s="294">
        <v>0</v>
      </c>
    </row>
    <row r="25" ht="19.5" customHeight="1" spans="1:9">
      <c r="A25" s="304" t="s">
        <v>416</v>
      </c>
      <c r="B25" s="304" t="s">
        <v>417</v>
      </c>
      <c r="C25" s="294">
        <v>735428.2</v>
      </c>
      <c r="D25" s="304" t="s">
        <v>418</v>
      </c>
      <c r="E25" s="304" t="s">
        <v>419</v>
      </c>
      <c r="F25" s="294">
        <v>0</v>
      </c>
      <c r="G25" s="304" t="s">
        <v>420</v>
      </c>
      <c r="H25" s="304" t="s">
        <v>421</v>
      </c>
      <c r="I25" s="294">
        <v>0</v>
      </c>
    </row>
    <row r="26" ht="19.5" customHeight="1" spans="1:9">
      <c r="A26" s="304" t="s">
        <v>422</v>
      </c>
      <c r="B26" s="304" t="s">
        <v>423</v>
      </c>
      <c r="C26" s="294">
        <v>18268329.39</v>
      </c>
      <c r="D26" s="304" t="s">
        <v>424</v>
      </c>
      <c r="E26" s="304" t="s">
        <v>425</v>
      </c>
      <c r="F26" s="294">
        <v>0</v>
      </c>
      <c r="G26" s="304" t="s">
        <v>426</v>
      </c>
      <c r="H26" s="304" t="s">
        <v>427</v>
      </c>
      <c r="I26" s="294">
        <v>0</v>
      </c>
    </row>
    <row r="27" ht="19.5" customHeight="1" spans="1:9">
      <c r="A27" s="304" t="s">
        <v>428</v>
      </c>
      <c r="B27" s="304" t="s">
        <v>429</v>
      </c>
      <c r="C27" s="294">
        <v>0</v>
      </c>
      <c r="D27" s="304" t="s">
        <v>430</v>
      </c>
      <c r="E27" s="304" t="s">
        <v>431</v>
      </c>
      <c r="F27" s="294">
        <v>0</v>
      </c>
      <c r="G27" s="304" t="s">
        <v>432</v>
      </c>
      <c r="H27" s="304" t="s">
        <v>433</v>
      </c>
      <c r="I27" s="294">
        <v>0</v>
      </c>
    </row>
    <row r="28" ht="19.5" customHeight="1" spans="1:9">
      <c r="A28" s="304" t="s">
        <v>434</v>
      </c>
      <c r="B28" s="304" t="s">
        <v>435</v>
      </c>
      <c r="C28" s="294">
        <v>0</v>
      </c>
      <c r="D28" s="304" t="s">
        <v>436</v>
      </c>
      <c r="E28" s="304" t="s">
        <v>437</v>
      </c>
      <c r="F28" s="294">
        <v>0</v>
      </c>
      <c r="G28" s="304" t="s">
        <v>438</v>
      </c>
      <c r="H28" s="304" t="s">
        <v>439</v>
      </c>
      <c r="I28" s="294">
        <v>0</v>
      </c>
    </row>
    <row r="29" ht="19.5" customHeight="1" spans="1:9">
      <c r="A29" s="304" t="s">
        <v>440</v>
      </c>
      <c r="B29" s="304" t="s">
        <v>441</v>
      </c>
      <c r="C29" s="294">
        <v>0</v>
      </c>
      <c r="D29" s="304" t="s">
        <v>442</v>
      </c>
      <c r="E29" s="304" t="s">
        <v>443</v>
      </c>
      <c r="F29" s="294">
        <v>38700</v>
      </c>
      <c r="G29" s="293" t="s">
        <v>444</v>
      </c>
      <c r="H29" s="304" t="s">
        <v>445</v>
      </c>
      <c r="I29" s="294">
        <v>0</v>
      </c>
    </row>
    <row r="30" ht="19.5" customHeight="1" spans="1:9">
      <c r="A30" s="304" t="s">
        <v>446</v>
      </c>
      <c r="B30" s="304" t="s">
        <v>447</v>
      </c>
      <c r="C30" s="294">
        <v>0</v>
      </c>
      <c r="D30" s="304" t="s">
        <v>448</v>
      </c>
      <c r="E30" s="304" t="s">
        <v>449</v>
      </c>
      <c r="F30" s="294">
        <v>309600</v>
      </c>
      <c r="G30" s="304" t="s">
        <v>450</v>
      </c>
      <c r="H30" s="304" t="s">
        <v>451</v>
      </c>
      <c r="I30" s="294">
        <v>0</v>
      </c>
    </row>
    <row r="31" ht="19.5" customHeight="1" spans="1:9">
      <c r="A31" s="304" t="s">
        <v>452</v>
      </c>
      <c r="B31" s="304" t="s">
        <v>453</v>
      </c>
      <c r="C31" s="294">
        <v>0</v>
      </c>
      <c r="D31" s="304" t="s">
        <v>454</v>
      </c>
      <c r="E31" s="304" t="s">
        <v>455</v>
      </c>
      <c r="F31" s="294">
        <v>0</v>
      </c>
      <c r="G31" s="304" t="s">
        <v>456</v>
      </c>
      <c r="H31" s="304" t="s">
        <v>457</v>
      </c>
      <c r="I31" s="294">
        <v>0</v>
      </c>
    </row>
    <row r="32" ht="19.5" customHeight="1" spans="1:9">
      <c r="A32" s="304" t="s">
        <v>458</v>
      </c>
      <c r="B32" s="304" t="s">
        <v>459</v>
      </c>
      <c r="C32" s="294">
        <v>0</v>
      </c>
      <c r="D32" s="304" t="s">
        <v>460</v>
      </c>
      <c r="E32" s="304" t="s">
        <v>461</v>
      </c>
      <c r="F32" s="294">
        <v>369750</v>
      </c>
      <c r="G32" s="304" t="s">
        <v>462</v>
      </c>
      <c r="H32" s="304" t="s">
        <v>463</v>
      </c>
      <c r="I32" s="294">
        <v>0</v>
      </c>
    </row>
    <row r="33" ht="19.5" customHeight="1" spans="1:9">
      <c r="A33" s="304" t="s">
        <v>464</v>
      </c>
      <c r="B33" s="304" t="s">
        <v>465</v>
      </c>
      <c r="C33" s="294">
        <v>0</v>
      </c>
      <c r="D33" s="304" t="s">
        <v>466</v>
      </c>
      <c r="E33" s="304" t="s">
        <v>467</v>
      </c>
      <c r="F33" s="294">
        <v>0</v>
      </c>
      <c r="G33" s="304" t="s">
        <v>468</v>
      </c>
      <c r="H33" s="304" t="s">
        <v>469</v>
      </c>
      <c r="I33" s="294">
        <v>0</v>
      </c>
    </row>
    <row r="34" ht="19.5" customHeight="1" spans="1:9">
      <c r="A34" s="304"/>
      <c r="B34" s="304"/>
      <c r="C34" s="306"/>
      <c r="D34" s="304" t="s">
        <v>470</v>
      </c>
      <c r="E34" s="304" t="s">
        <v>471</v>
      </c>
      <c r="F34" s="294">
        <v>803200</v>
      </c>
      <c r="G34" s="304" t="s">
        <v>472</v>
      </c>
      <c r="H34" s="304" t="s">
        <v>473</v>
      </c>
      <c r="I34" s="294">
        <v>0</v>
      </c>
    </row>
    <row r="35" ht="19.5" customHeight="1" spans="1:9">
      <c r="A35" s="304"/>
      <c r="B35" s="304"/>
      <c r="C35" s="306"/>
      <c r="D35" s="304" t="s">
        <v>474</v>
      </c>
      <c r="E35" s="304" t="s">
        <v>475</v>
      </c>
      <c r="F35" s="294">
        <v>0</v>
      </c>
      <c r="G35" s="304" t="s">
        <v>476</v>
      </c>
      <c r="H35" s="304" t="s">
        <v>477</v>
      </c>
      <c r="I35" s="294">
        <v>0</v>
      </c>
    </row>
    <row r="36" ht="19.5" customHeight="1" spans="1:9">
      <c r="A36" s="304"/>
      <c r="B36" s="304"/>
      <c r="C36" s="306"/>
      <c r="D36" s="304" t="s">
        <v>478</v>
      </c>
      <c r="E36" s="304" t="s">
        <v>479</v>
      </c>
      <c r="F36" s="294">
        <v>0</v>
      </c>
      <c r="G36" s="304" t="s">
        <v>480</v>
      </c>
      <c r="H36" s="304" t="s">
        <v>481</v>
      </c>
      <c r="I36" s="294">
        <v>0</v>
      </c>
    </row>
    <row r="37" ht="19.5" customHeight="1" spans="1:9">
      <c r="A37" s="304"/>
      <c r="B37" s="304"/>
      <c r="C37" s="306"/>
      <c r="D37" s="304" t="s">
        <v>482</v>
      </c>
      <c r="E37" s="304" t="s">
        <v>483</v>
      </c>
      <c r="F37" s="294">
        <v>0</v>
      </c>
      <c r="G37" s="304"/>
      <c r="H37" s="304"/>
      <c r="I37" s="306"/>
    </row>
    <row r="38" ht="19.5" customHeight="1" spans="1:9">
      <c r="A38" s="304"/>
      <c r="B38" s="304"/>
      <c r="C38" s="306"/>
      <c r="D38" s="304" t="s">
        <v>484</v>
      </c>
      <c r="E38" s="304" t="s">
        <v>485</v>
      </c>
      <c r="F38" s="294">
        <v>0</v>
      </c>
      <c r="G38" s="304"/>
      <c r="H38" s="304"/>
      <c r="I38" s="306"/>
    </row>
    <row r="39" ht="19.5" customHeight="1" spans="1:9">
      <c r="A39" s="304"/>
      <c r="B39" s="304"/>
      <c r="C39" s="306"/>
      <c r="D39" s="304" t="s">
        <v>486</v>
      </c>
      <c r="E39" s="304" t="s">
        <v>487</v>
      </c>
      <c r="F39" s="294">
        <v>0</v>
      </c>
      <c r="G39" s="304"/>
      <c r="H39" s="304"/>
      <c r="I39" s="306"/>
    </row>
    <row r="40" ht="19.5" customHeight="1" spans="1:9">
      <c r="A40" s="302" t="s">
        <v>488</v>
      </c>
      <c r="B40" s="302"/>
      <c r="C40" s="294">
        <v>43321264.84</v>
      </c>
      <c r="D40" s="302" t="s">
        <v>489</v>
      </c>
      <c r="E40" s="302"/>
      <c r="F40" s="308"/>
      <c r="G40" s="302"/>
      <c r="H40" s="302"/>
      <c r="I40" s="294">
        <v>3611073.95</v>
      </c>
    </row>
    <row r="41" ht="19.5" customHeight="1" spans="1:9">
      <c r="A41" s="293" t="s">
        <v>490</v>
      </c>
      <c r="B41" s="293"/>
      <c r="C41" s="309"/>
      <c r="D41" s="293"/>
      <c r="E41" s="293"/>
      <c r="F41" s="293"/>
      <c r="G41" s="293"/>
      <c r="H41" s="293"/>
      <c r="I41" s="309"/>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B8" sqref="B8"/>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1:12">
      <c r="G1" s="298" t="s">
        <v>491</v>
      </c>
    </row>
    <row r="2" spans="1:12">
      <c r="L2" s="291" t="s">
        <v>492</v>
      </c>
    </row>
    <row r="3" spans="1:12">
      <c r="A3" s="291" t="s">
        <v>493</v>
      </c>
      <c r="B3" t="s">
        <v>494</v>
      </c>
      <c r="L3" s="291" t="s">
        <v>3</v>
      </c>
    </row>
    <row r="4" ht="15" customHeight="1" spans="1:12">
      <c r="A4" s="302" t="s">
        <v>495</v>
      </c>
      <c r="B4" s="302"/>
      <c r="C4" s="302"/>
      <c r="D4" s="302" t="s">
        <v>300</v>
      </c>
      <c r="E4" s="302"/>
      <c r="F4" s="302"/>
      <c r="G4" s="302"/>
      <c r="H4" s="302"/>
      <c r="I4" s="302"/>
      <c r="J4" s="302"/>
      <c r="K4" s="302"/>
      <c r="L4" s="302"/>
    </row>
    <row r="5" ht="15" customHeight="1" spans="1:12">
      <c r="A5" s="302" t="s">
        <v>307</v>
      </c>
      <c r="B5" s="302" t="s">
        <v>122</v>
      </c>
      <c r="C5" s="302" t="s">
        <v>8</v>
      </c>
      <c r="D5" s="302" t="s">
        <v>307</v>
      </c>
      <c r="E5" s="302" t="s">
        <v>122</v>
      </c>
      <c r="F5" s="302" t="s">
        <v>8</v>
      </c>
      <c r="G5" s="302" t="s">
        <v>307</v>
      </c>
      <c r="H5" s="302" t="s">
        <v>122</v>
      </c>
      <c r="I5" s="302" t="s">
        <v>8</v>
      </c>
      <c r="J5" s="302" t="s">
        <v>307</v>
      </c>
      <c r="K5" s="302" t="s">
        <v>122</v>
      </c>
      <c r="L5" s="302" t="s">
        <v>8</v>
      </c>
    </row>
    <row r="6" ht="15" customHeight="1" spans="1:12">
      <c r="A6" s="304" t="s">
        <v>308</v>
      </c>
      <c r="B6" s="304" t="s">
        <v>309</v>
      </c>
      <c r="C6" s="294">
        <v>0</v>
      </c>
      <c r="D6" s="304" t="s">
        <v>310</v>
      </c>
      <c r="E6" s="304" t="s">
        <v>311</v>
      </c>
      <c r="F6" s="294">
        <v>7933245.21</v>
      </c>
      <c r="G6" s="304" t="s">
        <v>496</v>
      </c>
      <c r="H6" s="304" t="s">
        <v>497</v>
      </c>
      <c r="I6" s="294">
        <v>0</v>
      </c>
      <c r="J6" s="304" t="s">
        <v>498</v>
      </c>
      <c r="K6" s="304" t="s">
        <v>499</v>
      </c>
      <c r="L6" s="294">
        <v>0</v>
      </c>
    </row>
    <row r="7" ht="15" customHeight="1" spans="1:12">
      <c r="A7" s="304" t="s">
        <v>314</v>
      </c>
      <c r="B7" s="304" t="s">
        <v>315</v>
      </c>
      <c r="C7" s="294">
        <v>0</v>
      </c>
      <c r="D7" s="304" t="s">
        <v>316</v>
      </c>
      <c r="E7" s="304" t="s">
        <v>317</v>
      </c>
      <c r="F7" s="294">
        <v>2420386.16</v>
      </c>
      <c r="G7" s="304" t="s">
        <v>500</v>
      </c>
      <c r="H7" s="304" t="s">
        <v>319</v>
      </c>
      <c r="I7" s="294">
        <v>0</v>
      </c>
      <c r="J7" s="304" t="s">
        <v>501</v>
      </c>
      <c r="K7" s="304" t="s">
        <v>502</v>
      </c>
      <c r="L7" s="294">
        <v>0</v>
      </c>
    </row>
    <row r="8" ht="15" customHeight="1" spans="1:12">
      <c r="A8" s="304" t="s">
        <v>320</v>
      </c>
      <c r="B8" s="304" t="s">
        <v>321</v>
      </c>
      <c r="C8" s="294">
        <v>0</v>
      </c>
      <c r="D8" s="304" t="s">
        <v>322</v>
      </c>
      <c r="E8" s="304" t="s">
        <v>323</v>
      </c>
      <c r="F8" s="294">
        <v>240000</v>
      </c>
      <c r="G8" s="304" t="s">
        <v>503</v>
      </c>
      <c r="H8" s="304" t="s">
        <v>325</v>
      </c>
      <c r="I8" s="294">
        <v>0</v>
      </c>
      <c r="J8" s="304" t="s">
        <v>504</v>
      </c>
      <c r="K8" s="304" t="s">
        <v>451</v>
      </c>
      <c r="L8" s="294">
        <v>0</v>
      </c>
    </row>
    <row r="9" ht="15" customHeight="1" spans="1:12">
      <c r="A9" s="304" t="s">
        <v>326</v>
      </c>
      <c r="B9" s="304" t="s">
        <v>327</v>
      </c>
      <c r="C9" s="294">
        <v>0</v>
      </c>
      <c r="D9" s="304" t="s">
        <v>328</v>
      </c>
      <c r="E9" s="304" t="s">
        <v>329</v>
      </c>
      <c r="F9" s="294">
        <v>0</v>
      </c>
      <c r="G9" s="304" t="s">
        <v>505</v>
      </c>
      <c r="H9" s="304" t="s">
        <v>331</v>
      </c>
      <c r="I9" s="294">
        <v>0</v>
      </c>
      <c r="J9" s="304" t="s">
        <v>414</v>
      </c>
      <c r="K9" s="304" t="s">
        <v>415</v>
      </c>
      <c r="L9" s="294">
        <v>24000</v>
      </c>
    </row>
    <row r="10" ht="15" customHeight="1" spans="1:12">
      <c r="A10" s="304" t="s">
        <v>332</v>
      </c>
      <c r="B10" s="304" t="s">
        <v>333</v>
      </c>
      <c r="C10" s="294">
        <v>0</v>
      </c>
      <c r="D10" s="304" t="s">
        <v>334</v>
      </c>
      <c r="E10" s="304" t="s">
        <v>335</v>
      </c>
      <c r="F10" s="294">
        <v>0</v>
      </c>
      <c r="G10" s="304" t="s">
        <v>506</v>
      </c>
      <c r="H10" s="304" t="s">
        <v>337</v>
      </c>
      <c r="I10" s="294">
        <v>0</v>
      </c>
      <c r="J10" s="304" t="s">
        <v>420</v>
      </c>
      <c r="K10" s="304" t="s">
        <v>421</v>
      </c>
      <c r="L10" s="294">
        <v>0</v>
      </c>
    </row>
    <row r="11" ht="15" customHeight="1" spans="1:12">
      <c r="A11" s="304" t="s">
        <v>338</v>
      </c>
      <c r="B11" s="304" t="s">
        <v>339</v>
      </c>
      <c r="C11" s="294">
        <v>0</v>
      </c>
      <c r="D11" s="304" t="s">
        <v>340</v>
      </c>
      <c r="E11" s="304" t="s">
        <v>341</v>
      </c>
      <c r="F11" s="294">
        <v>0</v>
      </c>
      <c r="G11" s="304" t="s">
        <v>507</v>
      </c>
      <c r="H11" s="304" t="s">
        <v>343</v>
      </c>
      <c r="I11" s="294">
        <v>0</v>
      </c>
      <c r="J11" s="304" t="s">
        <v>426</v>
      </c>
      <c r="K11" s="304" t="s">
        <v>427</v>
      </c>
      <c r="L11" s="294">
        <v>0</v>
      </c>
    </row>
    <row r="12" ht="15" customHeight="1" spans="1:12">
      <c r="A12" s="304" t="s">
        <v>344</v>
      </c>
      <c r="B12" s="304" t="s">
        <v>345</v>
      </c>
      <c r="C12" s="294">
        <v>0</v>
      </c>
      <c r="D12" s="304" t="s">
        <v>346</v>
      </c>
      <c r="E12" s="304" t="s">
        <v>347</v>
      </c>
      <c r="F12" s="294">
        <v>0</v>
      </c>
      <c r="G12" s="304" t="s">
        <v>508</v>
      </c>
      <c r="H12" s="304" t="s">
        <v>349</v>
      </c>
      <c r="I12" s="294">
        <v>0</v>
      </c>
      <c r="J12" s="304" t="s">
        <v>432</v>
      </c>
      <c r="K12" s="304" t="s">
        <v>433</v>
      </c>
      <c r="L12" s="294">
        <v>24000</v>
      </c>
    </row>
    <row r="13" ht="15" customHeight="1" spans="1:12">
      <c r="A13" s="304" t="s">
        <v>350</v>
      </c>
      <c r="B13" s="304" t="s">
        <v>351</v>
      </c>
      <c r="C13" s="294">
        <v>0</v>
      </c>
      <c r="D13" s="304" t="s">
        <v>352</v>
      </c>
      <c r="E13" s="304" t="s">
        <v>353</v>
      </c>
      <c r="F13" s="294">
        <v>36995.07</v>
      </c>
      <c r="G13" s="304" t="s">
        <v>509</v>
      </c>
      <c r="H13" s="304" t="s">
        <v>355</v>
      </c>
      <c r="I13" s="294">
        <v>0</v>
      </c>
      <c r="J13" s="304" t="s">
        <v>438</v>
      </c>
      <c r="K13" s="304" t="s">
        <v>439</v>
      </c>
      <c r="L13" s="294">
        <v>0</v>
      </c>
    </row>
    <row r="14" ht="15" customHeight="1" spans="1:12">
      <c r="A14" s="304" t="s">
        <v>356</v>
      </c>
      <c r="B14" s="304" t="s">
        <v>357</v>
      </c>
      <c r="C14" s="294">
        <v>0</v>
      </c>
      <c r="D14" s="304" t="s">
        <v>358</v>
      </c>
      <c r="E14" s="304" t="s">
        <v>359</v>
      </c>
      <c r="F14" s="294">
        <v>0</v>
      </c>
      <c r="G14" s="304" t="s">
        <v>510</v>
      </c>
      <c r="H14" s="304" t="s">
        <v>385</v>
      </c>
      <c r="I14" s="294">
        <v>0</v>
      </c>
      <c r="J14" s="304" t="s">
        <v>444</v>
      </c>
      <c r="K14" s="304" t="s">
        <v>445</v>
      </c>
      <c r="L14" s="305">
        <v>0</v>
      </c>
    </row>
    <row r="15" ht="15" customHeight="1" spans="1:12">
      <c r="A15" s="304" t="s">
        <v>362</v>
      </c>
      <c r="B15" s="304" t="s">
        <v>363</v>
      </c>
      <c r="C15" s="294">
        <v>0</v>
      </c>
      <c r="D15" s="304" t="s">
        <v>364</v>
      </c>
      <c r="E15" s="304" t="s">
        <v>365</v>
      </c>
      <c r="F15" s="294">
        <v>0</v>
      </c>
      <c r="G15" s="304" t="s">
        <v>511</v>
      </c>
      <c r="H15" s="304" t="s">
        <v>391</v>
      </c>
      <c r="I15" s="294">
        <v>0</v>
      </c>
      <c r="J15" s="304" t="s">
        <v>450</v>
      </c>
      <c r="K15" s="304" t="s">
        <v>451</v>
      </c>
      <c r="L15" s="294">
        <v>0</v>
      </c>
    </row>
    <row r="16" ht="15" customHeight="1" spans="1:12">
      <c r="A16" s="304" t="s">
        <v>368</v>
      </c>
      <c r="B16" s="304" t="s">
        <v>369</v>
      </c>
      <c r="C16" s="294">
        <v>0</v>
      </c>
      <c r="D16" s="304" t="s">
        <v>370</v>
      </c>
      <c r="E16" s="304" t="s">
        <v>371</v>
      </c>
      <c r="F16" s="294">
        <v>0</v>
      </c>
      <c r="G16" s="304" t="s">
        <v>512</v>
      </c>
      <c r="H16" s="304" t="s">
        <v>397</v>
      </c>
      <c r="I16" s="294">
        <v>0</v>
      </c>
      <c r="J16" s="304" t="s">
        <v>513</v>
      </c>
      <c r="K16" s="304" t="s">
        <v>514</v>
      </c>
      <c r="L16" s="294">
        <v>0</v>
      </c>
    </row>
    <row r="17" ht="15" customHeight="1" spans="1:12">
      <c r="A17" s="304" t="s">
        <v>374</v>
      </c>
      <c r="B17" s="304" t="s">
        <v>375</v>
      </c>
      <c r="C17" s="294">
        <v>0</v>
      </c>
      <c r="D17" s="304" t="s">
        <v>376</v>
      </c>
      <c r="E17" s="304" t="s">
        <v>377</v>
      </c>
      <c r="F17" s="294">
        <v>0</v>
      </c>
      <c r="G17" s="304" t="s">
        <v>515</v>
      </c>
      <c r="H17" s="304" t="s">
        <v>403</v>
      </c>
      <c r="I17" s="294">
        <v>0</v>
      </c>
      <c r="J17" s="304" t="s">
        <v>516</v>
      </c>
      <c r="K17" s="304" t="s">
        <v>517</v>
      </c>
      <c r="L17" s="294">
        <v>0</v>
      </c>
    </row>
    <row r="18" ht="15" customHeight="1" spans="1:12">
      <c r="A18" s="304" t="s">
        <v>380</v>
      </c>
      <c r="B18" s="304" t="s">
        <v>381</v>
      </c>
      <c r="C18" s="294">
        <v>0</v>
      </c>
      <c r="D18" s="304" t="s">
        <v>382</v>
      </c>
      <c r="E18" s="304" t="s">
        <v>383</v>
      </c>
      <c r="F18" s="294">
        <v>2668228.64</v>
      </c>
      <c r="G18" s="304" t="s">
        <v>518</v>
      </c>
      <c r="H18" s="304" t="s">
        <v>519</v>
      </c>
      <c r="I18" s="294">
        <v>0</v>
      </c>
      <c r="J18" s="304" t="s">
        <v>520</v>
      </c>
      <c r="K18" s="304" t="s">
        <v>521</v>
      </c>
      <c r="L18" s="294">
        <v>0</v>
      </c>
    </row>
    <row r="19" ht="15" customHeight="1" spans="1:12">
      <c r="A19" s="304" t="s">
        <v>386</v>
      </c>
      <c r="B19" s="304" t="s">
        <v>387</v>
      </c>
      <c r="C19" s="294">
        <v>0</v>
      </c>
      <c r="D19" s="304" t="s">
        <v>388</v>
      </c>
      <c r="E19" s="304" t="s">
        <v>389</v>
      </c>
      <c r="F19" s="294">
        <v>212486.34</v>
      </c>
      <c r="G19" s="304" t="s">
        <v>312</v>
      </c>
      <c r="H19" s="304" t="s">
        <v>313</v>
      </c>
      <c r="I19" s="294">
        <v>67417571.7</v>
      </c>
      <c r="J19" s="304" t="s">
        <v>522</v>
      </c>
      <c r="K19" s="304" t="s">
        <v>523</v>
      </c>
      <c r="L19" s="294">
        <v>0</v>
      </c>
    </row>
    <row r="20" ht="15" customHeight="1" spans="1:12">
      <c r="A20" s="304" t="s">
        <v>392</v>
      </c>
      <c r="B20" s="304" t="s">
        <v>393</v>
      </c>
      <c r="C20" s="294">
        <v>4968310.05</v>
      </c>
      <c r="D20" s="304" t="s">
        <v>394</v>
      </c>
      <c r="E20" s="304" t="s">
        <v>395</v>
      </c>
      <c r="F20" s="294">
        <v>0</v>
      </c>
      <c r="G20" s="304" t="s">
        <v>318</v>
      </c>
      <c r="H20" s="304" t="s">
        <v>319</v>
      </c>
      <c r="I20" s="294">
        <v>0</v>
      </c>
      <c r="J20" s="304" t="s">
        <v>456</v>
      </c>
      <c r="K20" s="304" t="s">
        <v>457</v>
      </c>
      <c r="L20" s="294">
        <v>0</v>
      </c>
    </row>
    <row r="21" ht="15" customHeight="1" spans="1:12">
      <c r="A21" s="304" t="s">
        <v>398</v>
      </c>
      <c r="B21" s="304" t="s">
        <v>399</v>
      </c>
      <c r="C21" s="294">
        <v>0</v>
      </c>
      <c r="D21" s="304" t="s">
        <v>400</v>
      </c>
      <c r="E21" s="304" t="s">
        <v>401</v>
      </c>
      <c r="F21" s="294">
        <v>5700</v>
      </c>
      <c r="G21" s="304" t="s">
        <v>324</v>
      </c>
      <c r="H21" s="304" t="s">
        <v>325</v>
      </c>
      <c r="I21" s="294">
        <v>0</v>
      </c>
      <c r="J21" s="304" t="s">
        <v>462</v>
      </c>
      <c r="K21" s="304" t="s">
        <v>463</v>
      </c>
      <c r="L21" s="294">
        <v>0</v>
      </c>
    </row>
    <row r="22" ht="15" customHeight="1" spans="1:12">
      <c r="A22" s="304" t="s">
        <v>404</v>
      </c>
      <c r="B22" s="304" t="s">
        <v>405</v>
      </c>
      <c r="C22" s="294">
        <v>0</v>
      </c>
      <c r="D22" s="304" t="s">
        <v>406</v>
      </c>
      <c r="E22" s="304" t="s">
        <v>407</v>
      </c>
      <c r="F22" s="294">
        <v>0</v>
      </c>
      <c r="G22" s="304" t="s">
        <v>330</v>
      </c>
      <c r="H22" s="304" t="s">
        <v>331</v>
      </c>
      <c r="I22" s="294">
        <v>0</v>
      </c>
      <c r="J22" s="304" t="s">
        <v>468</v>
      </c>
      <c r="K22" s="304" t="s">
        <v>469</v>
      </c>
      <c r="L22" s="294">
        <v>0</v>
      </c>
    </row>
    <row r="23" ht="15" customHeight="1" spans="1:12">
      <c r="A23" s="304" t="s">
        <v>410</v>
      </c>
      <c r="B23" s="304" t="s">
        <v>411</v>
      </c>
      <c r="C23" s="294">
        <v>0</v>
      </c>
      <c r="D23" s="304" t="s">
        <v>412</v>
      </c>
      <c r="E23" s="304" t="s">
        <v>413</v>
      </c>
      <c r="F23" s="294">
        <v>0</v>
      </c>
      <c r="G23" s="304" t="s">
        <v>336</v>
      </c>
      <c r="H23" s="304" t="s">
        <v>337</v>
      </c>
      <c r="I23" s="294">
        <v>67190740</v>
      </c>
      <c r="J23" s="304" t="s">
        <v>472</v>
      </c>
      <c r="K23" s="304" t="s">
        <v>473</v>
      </c>
      <c r="L23" s="294">
        <v>0</v>
      </c>
    </row>
    <row r="24" ht="15" customHeight="1" spans="1:12">
      <c r="A24" s="304" t="s">
        <v>416</v>
      </c>
      <c r="B24" s="304" t="s">
        <v>417</v>
      </c>
      <c r="C24" s="294">
        <v>0</v>
      </c>
      <c r="D24" s="304" t="s">
        <v>418</v>
      </c>
      <c r="E24" s="304" t="s">
        <v>419</v>
      </c>
      <c r="F24" s="294">
        <v>0</v>
      </c>
      <c r="G24" s="304" t="s">
        <v>342</v>
      </c>
      <c r="H24" s="304" t="s">
        <v>343</v>
      </c>
      <c r="I24" s="294">
        <v>0</v>
      </c>
      <c r="J24" s="304" t="s">
        <v>476</v>
      </c>
      <c r="K24" s="304" t="s">
        <v>477</v>
      </c>
      <c r="L24" s="294">
        <v>0</v>
      </c>
    </row>
    <row r="25" ht="15" customHeight="1" spans="1:12">
      <c r="A25" s="304" t="s">
        <v>422</v>
      </c>
      <c r="B25" s="304" t="s">
        <v>423</v>
      </c>
      <c r="C25" s="294">
        <v>4849240.05</v>
      </c>
      <c r="D25" s="304" t="s">
        <v>424</v>
      </c>
      <c r="E25" s="304" t="s">
        <v>425</v>
      </c>
      <c r="F25" s="294">
        <v>0</v>
      </c>
      <c r="G25" s="304" t="s">
        <v>348</v>
      </c>
      <c r="H25" s="304" t="s">
        <v>349</v>
      </c>
      <c r="I25" s="294">
        <v>0</v>
      </c>
      <c r="J25" s="304" t="s">
        <v>480</v>
      </c>
      <c r="K25" s="304" t="s">
        <v>481</v>
      </c>
      <c r="L25" s="294">
        <v>0</v>
      </c>
    </row>
    <row r="26" ht="15" customHeight="1" spans="1:12">
      <c r="A26" s="304" t="s">
        <v>428</v>
      </c>
      <c r="B26" s="304" t="s">
        <v>429</v>
      </c>
      <c r="C26" s="294">
        <v>2000</v>
      </c>
      <c r="D26" s="304" t="s">
        <v>430</v>
      </c>
      <c r="E26" s="304" t="s">
        <v>431</v>
      </c>
      <c r="F26" s="294">
        <v>726547</v>
      </c>
      <c r="G26" s="304" t="s">
        <v>354</v>
      </c>
      <c r="H26" s="304" t="s">
        <v>355</v>
      </c>
      <c r="I26" s="294">
        <v>0</v>
      </c>
      <c r="J26" s="304"/>
      <c r="K26" s="304"/>
      <c r="L26" s="306"/>
    </row>
    <row r="27" ht="15" customHeight="1" spans="1:12">
      <c r="A27" s="304" t="s">
        <v>434</v>
      </c>
      <c r="B27" s="304" t="s">
        <v>435</v>
      </c>
      <c r="C27" s="294">
        <v>0</v>
      </c>
      <c r="D27" s="304" t="s">
        <v>436</v>
      </c>
      <c r="E27" s="304" t="s">
        <v>437</v>
      </c>
      <c r="F27" s="294">
        <v>972245.9</v>
      </c>
      <c r="G27" s="304" t="s">
        <v>360</v>
      </c>
      <c r="H27" s="304" t="s">
        <v>361</v>
      </c>
      <c r="I27" s="294">
        <v>0</v>
      </c>
      <c r="J27" s="304"/>
      <c r="K27" s="304"/>
      <c r="L27" s="306"/>
    </row>
    <row r="28" ht="15" customHeight="1" spans="1:12">
      <c r="A28" s="304" t="s">
        <v>440</v>
      </c>
      <c r="B28" s="304" t="s">
        <v>441</v>
      </c>
      <c r="C28" s="294">
        <v>0</v>
      </c>
      <c r="D28" s="304" t="s">
        <v>442</v>
      </c>
      <c r="E28" s="304" t="s">
        <v>443</v>
      </c>
      <c r="F28" s="294">
        <v>0</v>
      </c>
      <c r="G28" s="304" t="s">
        <v>366</v>
      </c>
      <c r="H28" s="304" t="s">
        <v>367</v>
      </c>
      <c r="I28" s="294">
        <v>0</v>
      </c>
      <c r="J28" s="304"/>
      <c r="K28" s="304"/>
      <c r="L28" s="306"/>
    </row>
    <row r="29" ht="15" customHeight="1" spans="1:12">
      <c r="A29" s="304" t="s">
        <v>446</v>
      </c>
      <c r="B29" s="304" t="s">
        <v>447</v>
      </c>
      <c r="C29" s="294">
        <v>0</v>
      </c>
      <c r="D29" s="304" t="s">
        <v>448</v>
      </c>
      <c r="E29" s="304" t="s">
        <v>449</v>
      </c>
      <c r="F29" s="294">
        <v>0</v>
      </c>
      <c r="G29" s="304" t="s">
        <v>372</v>
      </c>
      <c r="H29" s="304" t="s">
        <v>373</v>
      </c>
      <c r="I29" s="294">
        <v>0</v>
      </c>
      <c r="J29" s="304"/>
      <c r="K29" s="304"/>
      <c r="L29" s="306"/>
    </row>
    <row r="30" ht="15" customHeight="1" spans="1:12">
      <c r="A30" s="304" t="s">
        <v>452</v>
      </c>
      <c r="B30" s="304" t="s">
        <v>453</v>
      </c>
      <c r="C30" s="294">
        <v>0</v>
      </c>
      <c r="D30" s="304" t="s">
        <v>454</v>
      </c>
      <c r="E30" s="304" t="s">
        <v>455</v>
      </c>
      <c r="F30" s="294">
        <v>400000</v>
      </c>
      <c r="G30" s="304" t="s">
        <v>378</v>
      </c>
      <c r="H30" s="304" t="s">
        <v>379</v>
      </c>
      <c r="I30" s="294">
        <v>0</v>
      </c>
      <c r="J30" s="304"/>
      <c r="K30" s="304"/>
      <c r="L30" s="306"/>
    </row>
    <row r="31" ht="15" customHeight="1" spans="1:12">
      <c r="A31" s="304" t="s">
        <v>458</v>
      </c>
      <c r="B31" s="304" t="s">
        <v>459</v>
      </c>
      <c r="C31" s="294">
        <v>0</v>
      </c>
      <c r="D31" s="304" t="s">
        <v>460</v>
      </c>
      <c r="E31" s="304" t="s">
        <v>461</v>
      </c>
      <c r="F31" s="294">
        <v>0</v>
      </c>
      <c r="G31" s="304" t="s">
        <v>384</v>
      </c>
      <c r="H31" s="304" t="s">
        <v>385</v>
      </c>
      <c r="I31" s="294">
        <v>0</v>
      </c>
      <c r="J31" s="304"/>
      <c r="K31" s="304"/>
      <c r="L31" s="306"/>
    </row>
    <row r="32" ht="15" customHeight="1" spans="1:12">
      <c r="A32" s="304" t="s">
        <v>464</v>
      </c>
      <c r="B32" s="304" t="s">
        <v>524</v>
      </c>
      <c r="C32" s="294">
        <v>117070</v>
      </c>
      <c r="D32" s="304" t="s">
        <v>466</v>
      </c>
      <c r="E32" s="304" t="s">
        <v>467</v>
      </c>
      <c r="F32" s="294">
        <v>0</v>
      </c>
      <c r="G32" s="304" t="s">
        <v>390</v>
      </c>
      <c r="H32" s="304" t="s">
        <v>391</v>
      </c>
      <c r="I32" s="294">
        <v>226831.7</v>
      </c>
      <c r="J32" s="304"/>
      <c r="K32" s="304"/>
      <c r="L32" s="306"/>
    </row>
    <row r="33" ht="15" customHeight="1" spans="1:12">
      <c r="A33" s="304"/>
      <c r="B33" s="304"/>
      <c r="C33" s="307"/>
      <c r="D33" s="304" t="s">
        <v>470</v>
      </c>
      <c r="E33" s="304" t="s">
        <v>471</v>
      </c>
      <c r="F33" s="294">
        <v>250656.1</v>
      </c>
      <c r="G33" s="304" t="s">
        <v>396</v>
      </c>
      <c r="H33" s="304" t="s">
        <v>397</v>
      </c>
      <c r="I33" s="294">
        <v>0</v>
      </c>
      <c r="J33" s="304"/>
      <c r="K33" s="304"/>
      <c r="L33" s="306"/>
    </row>
    <row r="34" ht="15" customHeight="1" spans="1:12">
      <c r="A34" s="304"/>
      <c r="B34" s="304"/>
      <c r="C34" s="306"/>
      <c r="D34" s="304" t="s">
        <v>474</v>
      </c>
      <c r="E34" s="304" t="s">
        <v>475</v>
      </c>
      <c r="F34" s="294">
        <v>0</v>
      </c>
      <c r="G34" s="304" t="s">
        <v>402</v>
      </c>
      <c r="H34" s="304" t="s">
        <v>403</v>
      </c>
      <c r="I34" s="294">
        <v>0</v>
      </c>
      <c r="J34" s="304"/>
      <c r="K34" s="304"/>
      <c r="L34" s="306"/>
    </row>
    <row r="35" ht="15" customHeight="1" spans="1:12">
      <c r="A35" s="304"/>
      <c r="B35" s="304"/>
      <c r="C35" s="306"/>
      <c r="D35" s="304" t="s">
        <v>478</v>
      </c>
      <c r="E35" s="304" t="s">
        <v>479</v>
      </c>
      <c r="F35" s="294">
        <v>0</v>
      </c>
      <c r="G35" s="304" t="s">
        <v>408</v>
      </c>
      <c r="H35" s="304" t="s">
        <v>409</v>
      </c>
      <c r="I35" s="294">
        <v>0</v>
      </c>
      <c r="J35" s="304"/>
      <c r="K35" s="304"/>
      <c r="L35" s="306"/>
    </row>
    <row r="36" ht="15" customHeight="1" spans="1:12">
      <c r="A36" s="304"/>
      <c r="B36" s="304"/>
      <c r="C36" s="306"/>
      <c r="D36" s="304" t="s">
        <v>482</v>
      </c>
      <c r="E36" s="304" t="s">
        <v>483</v>
      </c>
      <c r="F36" s="294">
        <v>0</v>
      </c>
      <c r="G36" s="304"/>
      <c r="H36" s="304"/>
      <c r="I36" s="307"/>
      <c r="J36" s="304"/>
      <c r="K36" s="304"/>
      <c r="L36" s="306"/>
    </row>
    <row r="37" ht="15" customHeight="1" spans="1:12">
      <c r="A37" s="304"/>
      <c r="B37" s="304"/>
      <c r="C37" s="306"/>
      <c r="D37" s="304" t="s">
        <v>484</v>
      </c>
      <c r="E37" s="304" t="s">
        <v>485</v>
      </c>
      <c r="F37" s="294">
        <v>0</v>
      </c>
      <c r="G37" s="304"/>
      <c r="H37" s="304"/>
      <c r="I37" s="306"/>
      <c r="J37" s="304"/>
      <c r="K37" s="304"/>
      <c r="L37" s="306"/>
    </row>
    <row r="38" ht="15" customHeight="1" spans="1:12">
      <c r="A38" s="304"/>
      <c r="B38" s="304"/>
      <c r="C38" s="306"/>
      <c r="D38" s="304" t="s">
        <v>486</v>
      </c>
      <c r="E38" s="304" t="s">
        <v>487</v>
      </c>
      <c r="F38" s="305">
        <v>0</v>
      </c>
      <c r="G38" s="304"/>
      <c r="H38" s="304"/>
      <c r="I38" s="306"/>
      <c r="J38" s="304"/>
      <c r="K38" s="304"/>
      <c r="L38" s="306"/>
    </row>
    <row r="39" ht="15" customHeight="1" spans="1:12">
      <c r="A39" s="293" t="s">
        <v>525</v>
      </c>
      <c r="B39" s="293"/>
      <c r="C39" s="293"/>
      <c r="D39" s="293"/>
      <c r="E39" s="293"/>
      <c r="F39" s="293"/>
      <c r="G39" s="293"/>
      <c r="H39" s="293"/>
      <c r="I39" s="293"/>
      <c r="J39" s="293"/>
      <c r="K39" s="293"/>
      <c r="L39" s="293"/>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4"/>
  <sheetViews>
    <sheetView workbookViewId="0">
      <pane xSplit="4" ySplit="9" topLeftCell="E10" activePane="bottomRight" state="frozen"/>
      <selection/>
      <selection pane="topRight"/>
      <selection pane="bottomLeft"/>
      <selection pane="bottomRight" activeCell="A11" sqref="A11:C11"/>
    </sheetView>
  </sheetViews>
  <sheetFormatPr defaultColWidth="9" defaultRowHeight="13.5"/>
  <cols>
    <col min="1" max="1" width="8.55833333333333" customWidth="1"/>
    <col min="2" max="2" width="2.75" customWidth="1"/>
    <col min="3" max="3" width="8.10833333333333"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K1" s="298" t="s">
        <v>526</v>
      </c>
    </row>
    <row r="2" ht="14.25" spans="1:20">
      <c r="T2" s="299" t="s">
        <v>527</v>
      </c>
    </row>
    <row r="3" ht="14.25" spans="1:20">
      <c r="A3" s="299" t="s">
        <v>493</v>
      </c>
      <c r="B3" s="303" t="s">
        <v>494</v>
      </c>
      <c r="C3" s="303"/>
      <c r="D3" s="303"/>
      <c r="T3" s="299" t="s">
        <v>3</v>
      </c>
    </row>
    <row r="4" ht="19.5" customHeight="1" spans="1:20">
      <c r="A4" s="301" t="s">
        <v>6</v>
      </c>
      <c r="B4" s="301"/>
      <c r="C4" s="301"/>
      <c r="D4" s="301"/>
      <c r="E4" s="301" t="s">
        <v>105</v>
      </c>
      <c r="F4" s="301"/>
      <c r="G4" s="301"/>
      <c r="H4" s="301" t="s">
        <v>296</v>
      </c>
      <c r="I4" s="301"/>
      <c r="J4" s="301"/>
      <c r="K4" s="301" t="s">
        <v>297</v>
      </c>
      <c r="L4" s="301"/>
      <c r="M4" s="301"/>
      <c r="N4" s="301"/>
      <c r="O4" s="301"/>
      <c r="P4" s="301" t="s">
        <v>107</v>
      </c>
      <c r="Q4" s="301"/>
      <c r="R4" s="301"/>
      <c r="S4" s="301"/>
      <c r="T4" s="301"/>
    </row>
    <row r="5" ht="19.5" customHeight="1" spans="1:20">
      <c r="A5" s="301" t="s">
        <v>121</v>
      </c>
      <c r="B5" s="301"/>
      <c r="C5" s="301"/>
      <c r="D5" s="301" t="s">
        <v>122</v>
      </c>
      <c r="E5" s="301" t="s">
        <v>128</v>
      </c>
      <c r="F5" s="301" t="s">
        <v>298</v>
      </c>
      <c r="G5" s="301" t="s">
        <v>299</v>
      </c>
      <c r="H5" s="301" t="s">
        <v>128</v>
      </c>
      <c r="I5" s="301" t="s">
        <v>250</v>
      </c>
      <c r="J5" s="301" t="s">
        <v>251</v>
      </c>
      <c r="K5" s="301" t="s">
        <v>128</v>
      </c>
      <c r="L5" s="301" t="s">
        <v>250</v>
      </c>
      <c r="M5" s="301"/>
      <c r="N5" s="301" t="s">
        <v>250</v>
      </c>
      <c r="O5" s="301" t="s">
        <v>251</v>
      </c>
      <c r="P5" s="301" t="s">
        <v>128</v>
      </c>
      <c r="Q5" s="301" t="s">
        <v>298</v>
      </c>
      <c r="R5" s="301" t="s">
        <v>299</v>
      </c>
      <c r="S5" s="301" t="s">
        <v>299</v>
      </c>
      <c r="T5" s="301"/>
    </row>
    <row r="6" ht="19.5" customHeight="1" spans="1:20">
      <c r="A6" s="301"/>
      <c r="B6" s="301"/>
      <c r="C6" s="301"/>
      <c r="D6" s="301"/>
      <c r="E6" s="301"/>
      <c r="F6" s="301"/>
      <c r="G6" s="301" t="s">
        <v>123</v>
      </c>
      <c r="H6" s="301"/>
      <c r="I6" s="301"/>
      <c r="J6" s="301" t="s">
        <v>123</v>
      </c>
      <c r="K6" s="301"/>
      <c r="L6" s="301" t="s">
        <v>123</v>
      </c>
      <c r="M6" s="301" t="s">
        <v>301</v>
      </c>
      <c r="N6" s="301" t="s">
        <v>300</v>
      </c>
      <c r="O6" s="301" t="s">
        <v>123</v>
      </c>
      <c r="P6" s="301"/>
      <c r="Q6" s="301"/>
      <c r="R6" s="301" t="s">
        <v>123</v>
      </c>
      <c r="S6" s="301" t="s">
        <v>302</v>
      </c>
      <c r="T6" s="301" t="s">
        <v>303</v>
      </c>
    </row>
    <row r="7" ht="19.5" customHeight="1" spans="1:20">
      <c r="A7" s="301"/>
      <c r="B7" s="301"/>
      <c r="C7" s="301"/>
      <c r="D7" s="301"/>
      <c r="E7" s="301"/>
      <c r="F7" s="301"/>
      <c r="G7" s="301"/>
      <c r="H7" s="301"/>
      <c r="I7" s="301"/>
      <c r="J7" s="301"/>
      <c r="K7" s="301"/>
      <c r="L7" s="301"/>
      <c r="M7" s="301"/>
      <c r="N7" s="301"/>
      <c r="O7" s="301"/>
      <c r="P7" s="301"/>
      <c r="Q7" s="301"/>
      <c r="R7" s="301"/>
      <c r="S7" s="301"/>
      <c r="T7" s="301"/>
    </row>
    <row r="8" ht="19.5" customHeight="1" spans="1:20">
      <c r="A8" s="301" t="s">
        <v>125</v>
      </c>
      <c r="B8" s="301" t="s">
        <v>126</v>
      </c>
      <c r="C8" s="301" t="s">
        <v>127</v>
      </c>
      <c r="D8" s="301" t="s">
        <v>10</v>
      </c>
      <c r="E8" s="302" t="s">
        <v>11</v>
      </c>
      <c r="F8" s="302" t="s">
        <v>12</v>
      </c>
      <c r="G8" s="302" t="s">
        <v>20</v>
      </c>
      <c r="H8" s="302" t="s">
        <v>24</v>
      </c>
      <c r="I8" s="302" t="s">
        <v>28</v>
      </c>
      <c r="J8" s="302" t="s">
        <v>32</v>
      </c>
      <c r="K8" s="302" t="s">
        <v>36</v>
      </c>
      <c r="L8" s="302" t="s">
        <v>40</v>
      </c>
      <c r="M8" s="302" t="s">
        <v>43</v>
      </c>
      <c r="N8" s="302" t="s">
        <v>46</v>
      </c>
      <c r="O8" s="302" t="s">
        <v>49</v>
      </c>
      <c r="P8" s="302" t="s">
        <v>52</v>
      </c>
      <c r="Q8" s="302" t="s">
        <v>55</v>
      </c>
      <c r="R8" s="302" t="s">
        <v>58</v>
      </c>
      <c r="S8" s="302" t="s">
        <v>61</v>
      </c>
      <c r="T8" s="302" t="s">
        <v>64</v>
      </c>
    </row>
    <row r="9" ht="19.5" customHeight="1" spans="1:20">
      <c r="A9" s="301"/>
      <c r="B9" s="301"/>
      <c r="C9" s="301"/>
      <c r="D9" s="301" t="s">
        <v>128</v>
      </c>
      <c r="E9" s="294">
        <v>0</v>
      </c>
      <c r="F9" s="294">
        <v>0</v>
      </c>
      <c r="G9" s="294">
        <v>0</v>
      </c>
      <c r="H9" s="294">
        <v>1339913.39</v>
      </c>
      <c r="I9" s="294">
        <v>0</v>
      </c>
      <c r="J9" s="294">
        <v>1339913.39</v>
      </c>
      <c r="K9" s="294">
        <v>1339913.39</v>
      </c>
      <c r="L9" s="294">
        <v>0</v>
      </c>
      <c r="M9" s="294">
        <v>0</v>
      </c>
      <c r="N9" s="294">
        <v>0</v>
      </c>
      <c r="O9" s="294">
        <v>1339913.39</v>
      </c>
      <c r="P9" s="294">
        <v>0</v>
      </c>
      <c r="Q9" s="294">
        <v>0</v>
      </c>
      <c r="R9" s="294">
        <v>0</v>
      </c>
      <c r="S9" s="294">
        <v>0</v>
      </c>
      <c r="T9" s="294">
        <v>0</v>
      </c>
    </row>
    <row r="10" ht="19.5" customHeight="1" spans="1:20">
      <c r="A10" s="293" t="s">
        <v>213</v>
      </c>
      <c r="B10" s="293"/>
      <c r="C10" s="293"/>
      <c r="D10" s="293" t="s">
        <v>214</v>
      </c>
      <c r="E10" s="294">
        <v>0</v>
      </c>
      <c r="F10" s="294">
        <v>0</v>
      </c>
      <c r="G10" s="294">
        <v>0</v>
      </c>
      <c r="H10" s="294">
        <v>179720</v>
      </c>
      <c r="I10" s="294">
        <v>0</v>
      </c>
      <c r="J10" s="294">
        <v>179720</v>
      </c>
      <c r="K10" s="294">
        <v>179720</v>
      </c>
      <c r="L10" s="294">
        <v>0</v>
      </c>
      <c r="M10" s="294">
        <v>0</v>
      </c>
      <c r="N10" s="294">
        <v>0</v>
      </c>
      <c r="O10" s="294">
        <v>179720</v>
      </c>
      <c r="P10" s="294">
        <v>0</v>
      </c>
      <c r="Q10" s="294">
        <v>0</v>
      </c>
      <c r="R10" s="294">
        <v>0</v>
      </c>
      <c r="S10" s="294">
        <v>0</v>
      </c>
      <c r="T10" s="294">
        <v>0</v>
      </c>
    </row>
    <row r="11" ht="19.5" customHeight="1" spans="1:20">
      <c r="A11" s="293" t="s">
        <v>241</v>
      </c>
      <c r="B11" s="293"/>
      <c r="C11" s="293"/>
      <c r="D11" s="293" t="s">
        <v>242</v>
      </c>
      <c r="E11" s="294">
        <v>0</v>
      </c>
      <c r="F11" s="294">
        <v>0</v>
      </c>
      <c r="G11" s="294">
        <v>0</v>
      </c>
      <c r="H11" s="294">
        <v>901813.39</v>
      </c>
      <c r="I11" s="294">
        <v>0</v>
      </c>
      <c r="J11" s="294">
        <v>901813.39</v>
      </c>
      <c r="K11" s="294">
        <v>901813.39</v>
      </c>
      <c r="L11" s="294">
        <v>0</v>
      </c>
      <c r="M11" s="294">
        <v>0</v>
      </c>
      <c r="N11" s="294">
        <v>0</v>
      </c>
      <c r="O11" s="294">
        <v>901813.39</v>
      </c>
      <c r="P11" s="294">
        <v>0</v>
      </c>
      <c r="Q11" s="294">
        <v>0</v>
      </c>
      <c r="R11" s="294">
        <v>0</v>
      </c>
      <c r="S11" s="294">
        <v>0</v>
      </c>
      <c r="T11" s="294">
        <v>0</v>
      </c>
    </row>
    <row r="12" ht="19.5" customHeight="1" spans="1:20">
      <c r="A12" s="293" t="s">
        <v>243</v>
      </c>
      <c r="B12" s="293"/>
      <c r="C12" s="293"/>
      <c r="D12" s="293" t="s">
        <v>244</v>
      </c>
      <c r="E12" s="294">
        <v>0</v>
      </c>
      <c r="F12" s="294">
        <v>0</v>
      </c>
      <c r="G12" s="294">
        <v>0</v>
      </c>
      <c r="H12" s="294">
        <v>10000</v>
      </c>
      <c r="I12" s="294">
        <v>0</v>
      </c>
      <c r="J12" s="294">
        <v>10000</v>
      </c>
      <c r="K12" s="294">
        <v>10000</v>
      </c>
      <c r="L12" s="294">
        <v>0</v>
      </c>
      <c r="M12" s="294">
        <v>0</v>
      </c>
      <c r="N12" s="294">
        <v>0</v>
      </c>
      <c r="O12" s="294">
        <v>10000</v>
      </c>
      <c r="P12" s="294">
        <v>0</v>
      </c>
      <c r="Q12" s="294">
        <v>0</v>
      </c>
      <c r="R12" s="294">
        <v>0</v>
      </c>
      <c r="S12" s="294">
        <v>0</v>
      </c>
      <c r="T12" s="294">
        <v>0</v>
      </c>
    </row>
    <row r="13" ht="19.5" customHeight="1" spans="1:20">
      <c r="A13" s="293" t="s">
        <v>245</v>
      </c>
      <c r="B13" s="293"/>
      <c r="C13" s="293"/>
      <c r="D13" s="293" t="s">
        <v>246</v>
      </c>
      <c r="E13" s="294">
        <v>0</v>
      </c>
      <c r="F13" s="294">
        <v>0</v>
      </c>
      <c r="G13" s="294">
        <v>0</v>
      </c>
      <c r="H13" s="294">
        <v>248380</v>
      </c>
      <c r="I13" s="294">
        <v>0</v>
      </c>
      <c r="J13" s="294">
        <v>248380</v>
      </c>
      <c r="K13" s="294">
        <v>248380</v>
      </c>
      <c r="L13" s="294">
        <v>0</v>
      </c>
      <c r="M13" s="294">
        <v>0</v>
      </c>
      <c r="N13" s="294">
        <v>0</v>
      </c>
      <c r="O13" s="294">
        <v>248380</v>
      </c>
      <c r="P13" s="294">
        <v>0</v>
      </c>
      <c r="Q13" s="294">
        <v>0</v>
      </c>
      <c r="R13" s="294">
        <v>0</v>
      </c>
      <c r="S13" s="294">
        <v>0</v>
      </c>
      <c r="T13" s="294">
        <v>0</v>
      </c>
    </row>
    <row r="14" ht="19.5" customHeight="1" spans="1:20">
      <c r="A14" s="293" t="s">
        <v>528</v>
      </c>
      <c r="B14" s="293"/>
      <c r="C14" s="293"/>
      <c r="D14" s="293"/>
      <c r="E14" s="293"/>
      <c r="F14" s="293"/>
      <c r="G14" s="293"/>
      <c r="H14" s="293"/>
      <c r="I14" s="293"/>
      <c r="J14" s="293"/>
      <c r="K14" s="293"/>
      <c r="L14" s="293"/>
      <c r="M14" s="293"/>
      <c r="N14" s="293"/>
      <c r="O14" s="293"/>
      <c r="P14" s="293"/>
      <c r="Q14" s="293"/>
      <c r="R14" s="293"/>
      <c r="S14" s="293"/>
      <c r="T14" s="293"/>
    </row>
  </sheetData>
  <mergeCells count="34">
    <mergeCell ref="B3:D3"/>
    <mergeCell ref="A4:D4"/>
    <mergeCell ref="E4:G4"/>
    <mergeCell ref="H4:J4"/>
    <mergeCell ref="K4:O4"/>
    <mergeCell ref="P4:T4"/>
    <mergeCell ref="L5:N5"/>
    <mergeCell ref="R5:T5"/>
    <mergeCell ref="A10:C10"/>
    <mergeCell ref="A11:C11"/>
    <mergeCell ref="A12:C12"/>
    <mergeCell ref="A13:C13"/>
    <mergeCell ref="A14:T1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C3" sqref="C3:E3"/>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1:12">
      <c r="G1" s="298" t="s">
        <v>529</v>
      </c>
    </row>
    <row r="2" ht="14.25" spans="1:12">
      <c r="L2" s="299" t="s">
        <v>530</v>
      </c>
    </row>
    <row r="3" ht="14.25" spans="1:12">
      <c r="A3" s="299" t="s">
        <v>531</v>
      </c>
      <c r="C3" s="300" t="s">
        <v>494</v>
      </c>
      <c r="D3" s="300"/>
      <c r="E3" s="300"/>
      <c r="L3" s="299" t="s">
        <v>3</v>
      </c>
    </row>
    <row r="4" ht="19.5" customHeight="1" spans="1:12">
      <c r="A4" s="301" t="s">
        <v>6</v>
      </c>
      <c r="B4" s="301"/>
      <c r="C4" s="301"/>
      <c r="D4" s="301"/>
      <c r="E4" s="301" t="s">
        <v>105</v>
      </c>
      <c r="F4" s="301"/>
      <c r="G4" s="301"/>
      <c r="H4" s="301" t="s">
        <v>296</v>
      </c>
      <c r="I4" s="301" t="s">
        <v>297</v>
      </c>
      <c r="J4" s="301" t="s">
        <v>107</v>
      </c>
      <c r="K4" s="301"/>
      <c r="L4" s="301"/>
    </row>
    <row r="5" ht="19.5" customHeight="1" spans="1:12">
      <c r="A5" s="301" t="s">
        <v>121</v>
      </c>
      <c r="B5" s="301"/>
      <c r="C5" s="301"/>
      <c r="D5" s="301" t="s">
        <v>122</v>
      </c>
      <c r="E5" s="301" t="s">
        <v>128</v>
      </c>
      <c r="F5" s="301" t="s">
        <v>532</v>
      </c>
      <c r="G5" s="301" t="s">
        <v>533</v>
      </c>
      <c r="H5" s="301"/>
      <c r="I5" s="301"/>
      <c r="J5" s="301" t="s">
        <v>128</v>
      </c>
      <c r="K5" s="301" t="s">
        <v>532</v>
      </c>
      <c r="L5" s="302" t="s">
        <v>533</v>
      </c>
    </row>
    <row r="6" ht="19.5" customHeight="1" spans="1:12">
      <c r="A6" s="301"/>
      <c r="B6" s="301"/>
      <c r="C6" s="301"/>
      <c r="D6" s="301"/>
      <c r="E6" s="301"/>
      <c r="F6" s="301"/>
      <c r="G6" s="301"/>
      <c r="H6" s="301"/>
      <c r="I6" s="301"/>
      <c r="J6" s="301"/>
      <c r="K6" s="301"/>
      <c r="L6" s="302" t="s">
        <v>302</v>
      </c>
    </row>
    <row r="7" ht="19.5" customHeight="1" spans="1:12">
      <c r="A7" s="301"/>
      <c r="B7" s="301"/>
      <c r="C7" s="301"/>
      <c r="D7" s="301"/>
      <c r="E7" s="301"/>
      <c r="F7" s="301"/>
      <c r="G7" s="301"/>
      <c r="H7" s="301"/>
      <c r="I7" s="301"/>
      <c r="J7" s="301"/>
      <c r="K7" s="301"/>
      <c r="L7" s="302"/>
    </row>
    <row r="8" ht="19.5" customHeight="1" spans="1:12">
      <c r="A8" s="301" t="s">
        <v>125</v>
      </c>
      <c r="B8" s="301" t="s">
        <v>126</v>
      </c>
      <c r="C8" s="301" t="s">
        <v>127</v>
      </c>
      <c r="D8" s="301" t="s">
        <v>10</v>
      </c>
      <c r="E8" s="302" t="s">
        <v>11</v>
      </c>
      <c r="F8" s="302" t="s">
        <v>12</v>
      </c>
      <c r="G8" s="302" t="s">
        <v>20</v>
      </c>
      <c r="H8" s="302" t="s">
        <v>24</v>
      </c>
      <c r="I8" s="302" t="s">
        <v>28</v>
      </c>
      <c r="J8" s="302" t="s">
        <v>32</v>
      </c>
      <c r="K8" s="302" t="s">
        <v>36</v>
      </c>
      <c r="L8" s="302" t="s">
        <v>40</v>
      </c>
    </row>
    <row r="9" ht="19.5" customHeight="1" spans="1:12">
      <c r="A9" s="301"/>
      <c r="B9" s="301"/>
      <c r="C9" s="301"/>
      <c r="D9" s="301" t="s">
        <v>128</v>
      </c>
      <c r="E9" s="294">
        <v>0</v>
      </c>
      <c r="F9" s="294">
        <v>0</v>
      </c>
      <c r="G9" s="294">
        <v>0</v>
      </c>
      <c r="H9" s="294">
        <v>170620</v>
      </c>
      <c r="I9" s="294">
        <v>170620</v>
      </c>
      <c r="J9" s="294">
        <v>0</v>
      </c>
      <c r="K9" s="294">
        <v>0</v>
      </c>
      <c r="L9" s="294">
        <v>0</v>
      </c>
    </row>
    <row r="10" ht="19.5" customHeight="1" spans="1:12">
      <c r="A10" s="293" t="s">
        <v>237</v>
      </c>
      <c r="B10" s="293"/>
      <c r="C10" s="293"/>
      <c r="D10" s="293" t="s">
        <v>238</v>
      </c>
      <c r="E10" s="294">
        <v>0</v>
      </c>
      <c r="F10" s="294">
        <v>0</v>
      </c>
      <c r="G10" s="294">
        <v>0</v>
      </c>
      <c r="H10" s="294">
        <v>170620</v>
      </c>
      <c r="I10" s="294">
        <v>170620</v>
      </c>
      <c r="J10" s="294">
        <v>0</v>
      </c>
      <c r="K10" s="294">
        <v>0</v>
      </c>
      <c r="L10" s="294">
        <v>0</v>
      </c>
    </row>
    <row r="11" ht="19.5" customHeight="1" spans="1:12">
      <c r="A11" s="293" t="s">
        <v>534</v>
      </c>
      <c r="B11" s="293"/>
      <c r="C11" s="293"/>
      <c r="D11" s="293"/>
      <c r="E11" s="293"/>
      <c r="F11" s="293"/>
      <c r="G11" s="293"/>
      <c r="H11" s="293"/>
      <c r="I11" s="293"/>
      <c r="J11" s="293"/>
      <c r="K11" s="293"/>
      <c r="L11" s="293"/>
    </row>
  </sheetData>
  <mergeCells count="19">
    <mergeCell ref="C3:E3"/>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附表1 收入支出决算表</vt:lpstr>
      <vt:lpstr>附表2 收入决算表</vt:lpstr>
      <vt:lpstr>附表3 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附表13国有资产使用情况表</vt:lpstr>
      <vt:lpstr>附表13部门整体支出绩效自评情况</vt:lpstr>
      <vt:lpstr>附表14部门整体支出绩效自评表</vt:lpstr>
      <vt:lpstr>附表15项目支出绩效自评表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符号</cp:lastModifiedBy>
  <dcterms:created xsi:type="dcterms:W3CDTF">2025-08-07T02:31:00Z</dcterms:created>
  <dcterms:modified xsi:type="dcterms:W3CDTF">2026-04-02T06:12:18Z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2025-08-07T02:31:45.520Z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E754047CC7374D8582400A07D1FA2570_13</vt:lpwstr>
  </property>
  <property fmtid="{D5CDD505-2E9C-101B-9397-08002B2CF9AE}" pid="10" name="KSOProductBuildVer">
    <vt:lpwstr>2052-12.1.0.25225</vt:lpwstr>
  </property>
  <property fmtid="{D5CDD505-2E9C-101B-9397-08002B2CF9AE}" pid="11" name="CalculationRule">
    <vt:i4>0</vt:i4>
  </property>
</Properties>
</file>