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<sst xmlns="http://schemas.openxmlformats.org/spreadsheetml/2006/main" count="10773" uniqueCount="1605">
  <si>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</si>
  <si>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</si>
  <si>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</si>
  <si>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</si>
  <si>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</si>
  <si>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</si>
  <si>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</si>
  <si>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</si>
  <si>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</si>
  <si>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</si>
  <si>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</si>
  <si>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</si>
  <si>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</si>
  <si>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</si>
  <si>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</si>
  <si>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</si>
  <si>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</si>
  <si>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</si>
  <si>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</si>
  <si>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</si>
  <si>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</si>
  <si>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</si>
  <si>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</si>
  <si>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</si>
  <si>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</si>
  <si>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</si>
  <si>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</si>
  <si>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</si>
  <si>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</si>
  <si>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</si>
  <si>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</si>
  <si>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</si>
  <si>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</si>
  <si>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</si>
  <si>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</si>
  <si>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</si>
  <si>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</si>
  <si>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</si>
  <si>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</si>
  <si>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</si>
  <si>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</si>
  <si>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</si>
  <si>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</si>
  <si>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</si>
  <si>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</si>
  <si>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</si>
  <si>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</si>
  <si>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</si>
  <si>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</si>
  <si>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</si>
  <si>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</si>
  <si>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</si>
  <si>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</si>
  <si>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</si>
  <si>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</si>
  <si>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</si>
  <si>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</si>
  <si>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</si>
  <si>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</si>
  <si>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</si>
  <si>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</si>
  <si>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</si>
  <si>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</si>
  <si>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</si>
  <si>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</si>
  <si>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</si>
  <si>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</si>
  <si>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</si>
  <si>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</si>
  <si>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</si>
  <si>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昆明市东川区卫生健康局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</si>
  <si>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</si>
  <si>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</si>
  <si>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</si>
  <si>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</si>
  <si>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</si>
  <si>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</si>
  <si>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</si>
  <si>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</si>
  <si>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</si>
  <si>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</si>
  <si>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</si>
  <si>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</si>
  <si>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</si>
  <si>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</si>
  <si>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</si>
  <si>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</si>
  <si>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</si>
  <si>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</si>
  <si>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</si>
  <si>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</si>
  <si>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</si>
  <si>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</si>
  <si>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</si>
  <si>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</si>
  <si>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</si>
  <si>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</si>
  <si>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</si>
  <si>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</si>
  <si>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</si>
  <si>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</si>
  <si>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</si>
  <si>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</si>
  <si>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</si>
  <si>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</si>
  <si>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</si>
  <si>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</si>
  <si>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</si>
  <si>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</si>
  <si>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</si>
  <si>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</si>
  <si>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</si>
  <si>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</si>
  <si>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</si>
  <si>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</si>
  <si>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21001</t>
  </si>
  <si>
    <t>卫生健康管理事务</t>
  </si>
  <si>
    <t>2100101</t>
  </si>
  <si>
    <t>行政运行</t>
  </si>
  <si>
    <t>2100199</t>
  </si>
  <si>
    <t>其他卫生健康管理事务支出</t>
  </si>
  <si>
    <t>21002</t>
  </si>
  <si>
    <t>公立医院</t>
  </si>
  <si>
    <t>2100299</t>
  </si>
  <si>
    <t>其他公立医院支出</t>
  </si>
  <si>
    <t>21003</t>
  </si>
  <si>
    <t>基层医疗卫生机构</t>
  </si>
  <si>
    <t>2100399</t>
  </si>
  <si>
    <t>其他基层医疗卫生机构支出</t>
  </si>
  <si>
    <t>21004</t>
  </si>
  <si>
    <t>公共卫生</t>
  </si>
  <si>
    <t>2100401</t>
  </si>
  <si>
    <t>疾病预防控制机构</t>
  </si>
  <si>
    <t>2100402</t>
  </si>
  <si>
    <t>卫生监督机构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</si>
  <si>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</si>
  <si>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</si>
  <si>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</si>
  <si>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</si>
  <si>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</si>
  <si>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</si>
  <si>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</si>
  <si>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</si>
  <si>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</si>
  <si>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</si>
  <si>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</si>
  <si>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</si>
  <si>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</si>
  <si>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</si>
  <si>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</si>
  <si>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</si>
  <si>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</si>
  <si>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</si>
  <si>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</si>
  <si>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</si>
  <si>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</si>
  <si>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</si>
  <si>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</si>
  <si>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</si>
  <si>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</si>
  <si>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</si>
  <si>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21099</t>
  </si>
  <si>
    <t>其他卫生健康支出</t>
  </si>
  <si>
    <t>2109999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</si>
  <si>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</si>
  <si>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</si>
  <si>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</si>
  <si>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</si>
  <si>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</si>
  <si>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</si>
  <si>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</si>
  <si>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</si>
  <si>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</si>
  <si>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</si>
  <si>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</si>
  <si>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</si>
  <si>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</si>
  <si>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</si>
  <si>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</si>
  <si>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</si>
  <si>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</si>
  <si>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</si>
  <si>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</si>
  <si>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</si>
  <si>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</si>
  <si>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</si>
  <si>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</si>
  <si>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</si>
  <si>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</si>
  <si>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</si>
  <si>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</si>
  <si>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</si>
  <si>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</si>
  <si>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</si>
  <si>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</si>
  <si>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</si>
  <si>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</si>
  <si>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</si>
  <si>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</si>
  <si>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</si>
  <si>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</si>
  <si>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</si>
  <si>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</si>
  <si>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</si>
  <si>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</si>
  <si>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</si>
  <si>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</si>
  <si>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</si>
  <si>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</si>
  <si>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</si>
  <si>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</si>
  <si>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</si>
  <si>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</si>
  <si>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</si>
  <si>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</si>
  <si>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</si>
  <si>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</si>
  <si>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</si>
  <si>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</si>
  <si>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</si>
  <si>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</si>
  <si>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</si>
  <si>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</si>
  <si>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</si>
  <si>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</si>
  <si>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</si>
  <si>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</si>
  <si>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</si>
  <si>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</si>
  <si>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</si>
  <si>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</si>
  <si>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</si>
  <si>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</si>
  <si>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</si>
  <si>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</si>
  <si>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</si>
  <si>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530113210000000005527</t>
  </si>
  <si>
    <t>行政人员工资支出</t>
  </si>
  <si>
    <t>30101</t>
  </si>
  <si>
    <t>基本工资</t>
  </si>
  <si>
    <t>30102</t>
  </si>
  <si>
    <t>津贴补贴</t>
  </si>
  <si>
    <t>30103</t>
  </si>
  <si>
    <t>奖金</t>
  </si>
  <si>
    <t>530113210000000005528</t>
  </si>
  <si>
    <t>事业人员工资支出</t>
  </si>
  <si>
    <t>30107</t>
  </si>
  <si>
    <t>绩效工资</t>
  </si>
  <si>
    <t>530113210000000005529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</si>
  <si>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</si>
  <si>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</si>
  <si>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</si>
  <si>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</si>
  <si>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</si>
  <si>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</si>
  <si>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</si>
  <si>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</si>
  <si>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</si>
  <si>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</si>
  <si>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</si>
  <si>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530113210000000005530</t>
  </si>
  <si>
    <t>30113</t>
  </si>
  <si>
    <t>530113210000000005535</t>
  </si>
  <si>
    <t>公车购置及运维费</t>
  </si>
  <si>
    <t>30231</t>
  </si>
  <si>
    <t>公务用车运行维护费</t>
  </si>
  <si>
    <t>530113210000000005536</t>
  </si>
  <si>
    <t>30217</t>
  </si>
  <si>
    <t>530113210000000005537</t>
  </si>
  <si>
    <t>公务交通补贴</t>
  </si>
  <si>
    <t>30239</t>
  </si>
  <si>
    <t>其他交通费用</t>
  </si>
  <si>
    <t>530113210000000005538</t>
  </si>
  <si>
    <t>工会经费</t>
  </si>
  <si>
    <t>30228</t>
  </si>
  <si>
    <t>530113210000000005539</t>
  </si>
  <si>
    <t>离退休公用经费</t>
  </si>
  <si>
    <t>30299</t>
  </si>
  <si>
    <t>其他商品和服务支出</t>
  </si>
  <si>
    <t>530113210000000005541</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</si>
  <si>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</si>
  <si>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</si>
  <si>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</si>
  <si>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</si>
  <si>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</si>
  <si>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</si>
  <si>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</si>
  <si>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</si>
  <si>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</si>
  <si>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</si>
  <si>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</si>
  <si>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</si>
  <si>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</si>
  <si>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</si>
  <si>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</si>
  <si>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</si>
  <si>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</si>
  <si>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530113210000000005542</t>
  </si>
  <si>
    <t>租车经费</t>
  </si>
  <si>
    <t>530113221100000318037</t>
  </si>
  <si>
    <t>离退休生活补助</t>
  </si>
  <si>
    <t>30305</t>
  </si>
  <si>
    <t>生活补助</t>
  </si>
  <si>
    <t>530113231100001500230</t>
  </si>
  <si>
    <t>事业人员绩效奖励</t>
  </si>
  <si>
    <t>530113231100001500249</t>
  </si>
  <si>
    <t>行政人员绩效奖励</t>
  </si>
  <si>
    <t>预算05-1表</t>
  </si>
  <si>
    <t>项目分类</t>
  </si>
  <si>
    <t>项目单位</t>
  </si>
  <si>
    <t>经济科目编码</t>
  </si>
  <si>
    <t>经济科目名称</t>
  </si>
  <si>
    <t>本年拨款</t>
  </si>
  <si>
    <t>其中：本次下达</t>
  </si>
  <si>
    <t>对个人和家庭的补助</t>
  </si>
  <si>
    <t>530113261100004919505</t>
  </si>
  <si>
    <t>遗属补助经费</t>
  </si>
  <si>
    <t>530113261100004934899</t>
  </si>
  <si>
    <t>抚恤金经费</t>
  </si>
  <si>
    <t>30304</t>
  </si>
  <si>
    <t>抚恤金</t>
  </si>
  <si>
    <t>专项业务类</t>
  </si>
  <si>
    <t>530113210000000001842</t>
  </si>
  <si>
    <t>计划生育独生子女独子费补助资金</t>
  </si>
  <si>
    <t>30309</t>
  </si>
  <si>
    <t>奖励金</t>
  </si>
  <si>
    <t>530113221100000313721</t>
  </si>
  <si>
    <t>东川区领导干部体检经费</t>
  </si>
  <si>
    <t>530113251100003678205</t>
  </si>
  <si>
    <t>严重精神障碍患者监护人监护责任实施“以奖代补”区级补助资金</t>
  </si>
  <si>
    <t>530113251100003678483</t>
  </si>
  <si>
    <t>乡村医生生活补助区级补助资金</t>
  </si>
  <si>
    <t>530113251100003678720</t>
  </si>
  <si>
    <t>基本公共卫生服务区级补助经费</t>
  </si>
  <si>
    <t>530113251100003679270</t>
  </si>
  <si>
    <t>脱贫人口重点人群和农村低收入人群家庭医生签约服务区级补助资金</t>
  </si>
  <si>
    <t>530113251100003680872</t>
  </si>
  <si>
    <t>计划生育免优补奖励区级补助资金</t>
  </si>
  <si>
    <t>530113251100003698852</t>
  </si>
  <si>
    <t>从业人员体检经费补助资金</t>
  </si>
  <si>
    <t>530113251100003709618</t>
  </si>
  <si>
    <t>单位自有资金经费</t>
  </si>
  <si>
    <t>530113251100004244163</t>
  </si>
  <si>
    <t>2025年基本药物制度省级补助资金</t>
  </si>
  <si>
    <t>530113251100004244255</t>
  </si>
  <si>
    <t>2025年基本药物制度中央补助资金</t>
  </si>
  <si>
    <t>530113251100004363812</t>
  </si>
  <si>
    <t>2025年基本药物制度省级结算补助资金</t>
  </si>
  <si>
    <t>530113251100004392227</t>
  </si>
  <si>
    <t>2025年脱贫人口重点人群和农村低收入人群家庭医生签约服务省级结算补助资金</t>
  </si>
  <si>
    <t>30399</t>
  </si>
  <si>
    <t>其他对个人和家庭的补助</t>
  </si>
  <si>
    <t>530113251100004427039</t>
  </si>
  <si>
    <t>2025年乡村医生生活补助市级资金</t>
  </si>
  <si>
    <t>530113251100004444632</t>
  </si>
  <si>
    <t>2025年医疗服务与保障能力提升（卫生健康人才培养）中央结算补助资金</t>
  </si>
  <si>
    <t>530113261100005093173</t>
  </si>
  <si>
    <t>育儿补助区级补助资金</t>
  </si>
  <si>
    <t>530113261100005093177</t>
  </si>
  <si>
    <t>第三轮爱国卫生“7个专项行动”创建经费</t>
  </si>
  <si>
    <t>530113261100005236124</t>
  </si>
  <si>
    <t>2022年重大传染病防控中央结算补助资金</t>
  </si>
  <si>
    <t>530113261100005240148</t>
  </si>
  <si>
    <t>2024年严重精神障碍患者“以奖代补”市级补助资金</t>
  </si>
  <si>
    <t>530113261100005241785</t>
  </si>
  <si>
    <t>基本公共卫生服务项目补助资金</t>
  </si>
  <si>
    <t>530113261100005242137</t>
  </si>
  <si>
    <t>计划生育奖优免补及优化生育补助资金</t>
  </si>
  <si>
    <t>530113261100005242355</t>
  </si>
  <si>
    <t>2025年基本药物制度中央补助结算资金</t>
  </si>
  <si>
    <t>民生类</t>
  </si>
  <si>
    <t>530113251100004414065</t>
  </si>
  <si>
    <t>2025年卫生健康事业发展相关补助资金</t>
  </si>
  <si>
    <t>事业发展类</t>
  </si>
  <si>
    <t>530113251100004035356</t>
  </si>
  <si>
    <t>重大公共卫生服务结算补助资金</t>
  </si>
  <si>
    <t>530113251100004035369</t>
  </si>
  <si>
    <t>卫生健康事业发展省对下第二批补助资金</t>
  </si>
  <si>
    <t>530113251100004035386</t>
  </si>
  <si>
    <t>第二批医疗卫生事业高质量发展三年行动计划资金</t>
  </si>
  <si>
    <t>530113251100004035409</t>
  </si>
  <si>
    <t>传染病监测预警及应急指挥能力提升补助资金</t>
  </si>
  <si>
    <t>530113251100004035412</t>
  </si>
  <si>
    <t>脱贫人口重点人群和农村低收入人群家庭医生签约服务省级结算补助资金</t>
  </si>
  <si>
    <t>530113251100004035418</t>
  </si>
  <si>
    <t>卫生健康事业发展省对下补助资金</t>
  </si>
  <si>
    <t>530113251100004035425</t>
  </si>
  <si>
    <t>第一批医疗卫生事业高质量发展三年行动计划省级补助资金</t>
  </si>
  <si>
    <t>530113251100004035438</t>
  </si>
  <si>
    <t>公立医院综合改革中央补助资金</t>
  </si>
  <si>
    <t>530113251100004035465</t>
  </si>
  <si>
    <t>卫生健康事业发展省对下专项结算补助资金</t>
  </si>
  <si>
    <t>530113251100004035466</t>
  </si>
  <si>
    <t>健康云南行动以奖代补资金</t>
  </si>
  <si>
    <t>530113251100004035471</t>
  </si>
  <si>
    <t>重大传染病防控结算经费</t>
  </si>
  <si>
    <t>530113251100004035554</t>
  </si>
  <si>
    <t>新冠患者救治费用中央财政第二批补助资金</t>
  </si>
  <si>
    <t>530113251100004173165</t>
  </si>
  <si>
    <t>2025年医疗服务与保障能力提升（医疗卫生机构能力建设）中央补助资金</t>
  </si>
  <si>
    <t>530113251100004175609</t>
  </si>
  <si>
    <t>2025年第一批医疗卫生事业高质量发展三年行动计划资金</t>
  </si>
  <si>
    <t>530113251100004175725</t>
  </si>
  <si>
    <t>2025年疾控机构医疗服务与保障能力提升（医疗卫生机构能力建设、卫生健康人才培养）补助资金</t>
  </si>
  <si>
    <t>530113251100004215815</t>
  </si>
  <si>
    <t>2023年重大传染病防控中央补助资金</t>
  </si>
  <si>
    <t>530113251100004310203</t>
  </si>
  <si>
    <t>2025年重大公共卫生服务补助资金</t>
  </si>
  <si>
    <t>530113251100004507783</t>
  </si>
  <si>
    <t>2025年医疗服务与保障能力提升（医疗卫生机构能力建设）结算补助资金</t>
  </si>
  <si>
    <t>530113251100004574163</t>
  </si>
  <si>
    <t>2025年第二批医疗卫生事业高质量发展三年行动计划资金</t>
  </si>
  <si>
    <t>530113251100004727206</t>
  </si>
  <si>
    <t>2025年重大公共卫生服务结算补助资金</t>
  </si>
  <si>
    <t>530113251100004738741</t>
  </si>
  <si>
    <t>2025年第三批医疗卫生事业高质量发展三年行动计划资金</t>
  </si>
  <si>
    <t>530113261100005234673</t>
  </si>
  <si>
    <t>2022年医疗服务与保障能力提升（医疗卫生机构能力建设）中央财政结算补助资金</t>
  </si>
  <si>
    <t>530113261100005234797</t>
  </si>
  <si>
    <t>2023年医疗服务与保障能力提升（中医药事业传承与发展部分）中央预算补助资金</t>
  </si>
  <si>
    <t>530113261100005235326</t>
  </si>
  <si>
    <t>2023年医疗服务与保障能力提升（医疗卫生机构能力建设）中央补助资金</t>
  </si>
  <si>
    <t>530113261100005235520</t>
  </si>
  <si>
    <t>2023年医疗服务与保障能力提升卫生健康人才培养培训中央财政补助资金</t>
  </si>
  <si>
    <t>530113261100005235753</t>
  </si>
  <si>
    <t>2023年医疗服务与保障能力提升（公立医院综合改革）中央补助资金</t>
  </si>
  <si>
    <t>530113261100005236494</t>
  </si>
  <si>
    <t>2023年医疗服务与保障能力提升（医疗卫生机构能力建设）中央财政结算补助资金</t>
  </si>
  <si>
    <t>530113261100005236568</t>
  </si>
  <si>
    <t>2023年医疗服务与保障能力提升（卫生健康人才培养）中央财政结算补助资金</t>
  </si>
  <si>
    <t>530113261100005236887</t>
  </si>
  <si>
    <t>2023年疾控机构医疗服务与保障能力提升（医疗卫生机构能力建设、卫生健康人才培养）补助资金</t>
  </si>
  <si>
    <t>530113261100005237111</t>
  </si>
  <si>
    <t>建档立卡人口家庭医生签约服务补助专项资金</t>
  </si>
  <si>
    <t>530113261100005241002</t>
  </si>
  <si>
    <t>已脱贫人口重点人群和农村低收入人群家庭医生签约服务省级补助资金</t>
  </si>
  <si>
    <t>530113261100005242045</t>
  </si>
  <si>
    <t>2024年医疗卫生机构能力建设卫生健康人才培养补助资金</t>
  </si>
  <si>
    <t>530113261100005242330</t>
  </si>
  <si>
    <t>2024年卫生健康人才培养培训中央财政补助资金</t>
  </si>
  <si>
    <t>530113261100005242370</t>
  </si>
  <si>
    <t>2025年脱贫人口重点人群和农村低收入人群家庭医生签约服务省级补助资金</t>
  </si>
  <si>
    <t>530113261100005242382</t>
  </si>
  <si>
    <t>2024年基本药物制度综合改革省级补助资金</t>
  </si>
  <si>
    <t>530113261100005243021</t>
  </si>
  <si>
    <t>2024年重大传染病防控中央补助资金</t>
  </si>
  <si>
    <t>530113261100005243077</t>
  </si>
  <si>
    <t>2025年医疗服务与保障能力提升（卫生健康人才培养培训）中央补助资金</t>
  </si>
  <si>
    <t>530113261100005243109</t>
  </si>
  <si>
    <t>2025年建档立卡人口家庭医生签约服务补助专项资金</t>
  </si>
  <si>
    <t>530113261100005243157</t>
  </si>
  <si>
    <t>2025年卫生健康事业发展省对下（疾控领域）省级补助资金</t>
  </si>
  <si>
    <t>530113261100005243529</t>
  </si>
  <si>
    <t>2025年医疗服务与保障能力提升（疾控机构能力建设、卫生健康人才培养）结算补助资金</t>
  </si>
  <si>
    <t>530113261100005243556</t>
  </si>
  <si>
    <t>2025年严重精神障碍患者“以奖代补”市级补助资金</t>
  </si>
  <si>
    <t>530113261100005243688</t>
  </si>
  <si>
    <t>2025年医疗服务与保障能力提升（中医药事业传承与发展部分）中央补助资金</t>
  </si>
  <si>
    <t>530113261100005243857</t>
  </si>
  <si>
    <t>2024年医疗卫生机构能力建设中央补助资金</t>
  </si>
  <si>
    <t>530113261100005257051</t>
  </si>
  <si>
    <t>2022年医疗服务与保障能力提升（医疗卫生机构能力建设）中央补助资金</t>
  </si>
  <si>
    <t>530113261100005257078</t>
  </si>
  <si>
    <t>2022年重大传染病防控中央补助资金</t>
  </si>
  <si>
    <t>530113261100005257102</t>
  </si>
  <si>
    <t>2022年中央医疗服务与保障能力提升（中医药事业传承与发展部分）结算补助资金</t>
  </si>
  <si>
    <t>预算05-2表</t>
  </si>
  <si>
    <t>项目年度绩效目标</t>
  </si>
  <si>
    <t>一级指标</t>
  </si>
  <si>
    <t>二级指标</t>
  </si>
  <si>
    <t>三级指标</t>
  </si>
  <si>
    <t>指标性质</t>
  </si>
  <si>
    <t>指标值</t>
  </si>
  <si>
    <t>度量单位</t>
  </si>
  <si>
    <t>指标属性</t>
  </si>
  <si>
    <t>指标内容</t>
  </si>
  <si>
    <t>确保宣传员补贴覆盖率100%，台账准确率90%，计划生育宣传服务覆盖率90%，服务对象满意度95%。</t>
  </si>
  <si>
    <t>产出指标</t>
  </si>
  <si>
    <t>数量指标</t>
  </si>
  <si>
    <t>覆盖补贴宣传员人数</t>
  </si>
  <si>
    <t>=</t>
  </si>
  <si>
    <t>171</t>
  </si>
  <si>
    <t>人</t>
  </si>
  <si>
    <t>定量指标</t>
  </si>
  <si>
    <t>质量指标</t>
  </si>
  <si>
    <t>补助发放覆盖率</t>
  </si>
  <si>
    <t>100</t>
  </si>
  <si>
    <t>%</t>
  </si>
  <si>
    <t>补助金发放率</t>
  </si>
  <si>
    <t>时效指标</t>
  </si>
  <si>
    <t>补助经费发放时间</t>
  </si>
  <si>
    <t>每月发放57.41元/人/月（688.89元/人/年）</t>
  </si>
  <si>
    <t>元/人*月</t>
  </si>
  <si>
    <t>预算执行情况</t>
  </si>
  <si>
    <t>效益指标</t>
  </si>
  <si>
    <t>社会效益</t>
  </si>
  <si>
    <t>上访人数减少率</t>
  </si>
  <si>
    <t>&gt;=</t>
  </si>
  <si>
    <t>80</t>
  </si>
  <si>
    <t>满意度指标</t>
  </si>
  <si>
    <t>服务对象满意度</t>
  </si>
  <si>
    <t>计划生育宣传员满意度</t>
  </si>
  <si>
    <t xml:space="preserve">目标1：实现医疗、疾控机构间业务协同和信息共享。
目标2：二级及以上传染病网络直报公立医疗机构传染病智能监测预警前置软件集成部署应用全覆盖（2024年达50%）。
</t>
  </si>
  <si>
    <t>2024年部署应用率</t>
  </si>
  <si>
    <t>50</t>
  </si>
  <si>
    <t>2025年部署应用</t>
  </si>
  <si>
    <t>全覆盖</t>
  </si>
  <si>
    <t>2025年部署应用率</t>
  </si>
  <si>
    <t>技术升级和业务保障能力提升</t>
  </si>
  <si>
    <t>逐步提升</t>
  </si>
  <si>
    <t>监测预警专业人员能力</t>
  </si>
  <si>
    <t>升级传染病疫情报告网络</t>
  </si>
  <si>
    <t>完成升级</t>
  </si>
  <si>
    <t>可持续影响</t>
  </si>
  <si>
    <t>智慧化监测预警和风险评估能力水平</t>
  </si>
  <si>
    <t>有效提升</t>
  </si>
  <si>
    <t>传染病网络报告单位</t>
  </si>
  <si>
    <t>95</t>
  </si>
  <si>
    <t>及时足额发放2026年各项计划生育补助资金</t>
  </si>
  <si>
    <t>扶助独生子女伤残家庭人数</t>
  </si>
  <si>
    <t>1130</t>
  </si>
  <si>
    <t>按照2024年实际享受补助人数编制</t>
  </si>
  <si>
    <t>扶助独生子女死亡家庭人数</t>
  </si>
  <si>
    <t>220</t>
  </si>
  <si>
    <t>城乡居民基本医疗保险个人参保费资助人数</t>
  </si>
  <si>
    <t>4438</t>
  </si>
  <si>
    <t>失独家庭一次性抚慰金符合户数</t>
  </si>
  <si>
    <t>户</t>
  </si>
  <si>
    <t>城乡部分独生子女全程教育奖学金奖励补助人数</t>
  </si>
  <si>
    <t>193</t>
  </si>
  <si>
    <t>全市常住人口出生率</t>
  </si>
  <si>
    <t>全年出生人口</t>
  </si>
  <si>
    <t>育儿补助发放人数</t>
  </si>
  <si>
    <t>一次性生育补贴发放人数</t>
  </si>
  <si>
    <t>300</t>
  </si>
  <si>
    <t>申报审核时限达标率</t>
  </si>
  <si>
    <t>符合条件申报对象覆盖率</t>
  </si>
  <si>
    <t>资金发放到位率</t>
  </si>
  <si>
    <t>家庭发展能力</t>
  </si>
  <si>
    <t>逐步提高</t>
  </si>
  <si>
    <t>无</t>
  </si>
  <si>
    <t>中共昆明市委、昆明市人民政府关于落实全面两孩政策改革完善计划生育服务管理的实施意见》（昆发(2017)6号）</t>
  </si>
  <si>
    <t>社会稳定水平</t>
  </si>
  <si>
    <t>生育政策支持体系</t>
  </si>
  <si>
    <t>初步建立</t>
  </si>
  <si>
    <t>生育养育成本</t>
  </si>
  <si>
    <t>有所降低</t>
  </si>
  <si>
    <t>奖励扶助对象满意度</t>
  </si>
  <si>
    <t>85</t>
  </si>
  <si>
    <t>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寄生虫病防治：建立和完善重点寄生虫病防治与监测体系，加强对各级专业人员寄生虫病防治技术培训和指导。全省人群土源性线虫病感染率控制在10%以下，控制重点地区食源性寄生虫病疫情暴发。维持灵敏的疟疾监测和响应体系，加强重点人群重点监测干预和技能培训，保持全市不出现输入继发疟疾病例和本地疟疾病例。开展登革热、乙脑等传播蚊媒监测和疑似病例实验室监测及复核，了解蚊媒消长变化情况；规范调查处理暴发疫情，及时控制疫情扩散并开展效果评估；开展技术培训，保障人才队伍。学生常见病及危害因素监测干预：到2023年，力争实现全市儿童青少年总体近视率在2018年的基础上每年降低0.5个百分点以上；减少艾滋病新发感染，降低艾滋病病死率，艾滋病疫情总体下降。</t>
  </si>
  <si>
    <t>以乡镇（街道）为单位适龄儿童国家免疫规划疫苗接种率</t>
  </si>
  <si>
    <t>90</t>
  </si>
  <si>
    <t>东财社〔2023〕78号</t>
  </si>
  <si>
    <t>治疗及随访管理肺结核患者任务完成率</t>
  </si>
  <si>
    <t>病原学阳性肺结核患者耐药筛查率</t>
  </si>
  <si>
    <t>病原学阳性肺结核患者密切接触者筛查率</t>
  </si>
  <si>
    <t>脑卒中高危人群筛查干预任务完成率</t>
  </si>
  <si>
    <t>农村癌症早诊早治任务完成率</t>
  </si>
  <si>
    <t>城市癌症早诊早治任务完成率</t>
  </si>
  <si>
    <t>肺结核患者成功治疗率</t>
  </si>
  <si>
    <t>死因监测规范报告率</t>
  </si>
  <si>
    <t>麻风病规定随访到位率</t>
  </si>
  <si>
    <t>鼠生态学监测完成率</t>
  </si>
  <si>
    <t>在册严重精神障碍患者规范管理率</t>
  </si>
  <si>
    <t>掌握辖区蚊、鼠分布、常见种类种类、季节消长</t>
  </si>
  <si>
    <t>持续掌握辖区蚊、鼠分布、常见种类种类、季节消长</t>
  </si>
  <si>
    <t>居民健康水平提高</t>
  </si>
  <si>
    <t>中长期</t>
  </si>
  <si>
    <t>达标</t>
  </si>
  <si>
    <t>定性指标</t>
  </si>
  <si>
    <t>公共卫生均等化水平提高</t>
  </si>
  <si>
    <t>有效控制艾滋病疫情</t>
  </si>
  <si>
    <t>公众满意度</t>
  </si>
  <si>
    <t>&gt;</t>
  </si>
  <si>
    <t>1. 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2023年中央财政经费支持的本地区各项卫生健康人才培养培训任务。经住院医师规范化培训的临床医师进一步增加，全科、精神科、儿科等紧缺专业卫生健康人才队伍的专业结构、城乡结构和区域分布不断优化，促进人才与卫生健康事业发展更加适应，加快构建适合我国国情的整合型医疗卫生服务体系。
2.宣传员补贴覆盖率100%，台账准确率90%，计划生育宣传服务覆盖率90%，服务对象满意度95%。
3.全市适龄妇女“两癌”检查目标人群覆盖率≥50%，孕前优生健康检查率≥80%，地中海贫血筛查任务完成率≥80%，地中海贫血基因检测率≥80%，新生儿遗传代谢病性疾病筛查率≥98%，新生儿听力筛查率≥96%，孕妇产前筛查率≥80%，4-6岁儿童视力检查人群覆盖率≥90%，孕产妇死亡率≤12/10万，婴儿死亡率≤4‰，新生儿先心病双指标筛查率≥90%。
4.完成好昆明市城市饮用水水龙头水质监测及水质安全信息公开工作，为有关部门制定饮用水卫生安全政策和相关疾病防控策略提供科学依据。 落实城市饮用水水质监测工作，全年需开展4次监测，每个季度监测1次，每次至少8个水样。完成年度昆明市登革热媒介调查。完成2024年登革热病例监测。完成昆明市登革热疑似病例实验室监测。完成登革热疫情现场处置工作。完成2023年省级布病监测点监测工作。指导辖区0-6岁适龄儿童的国家免疫规划疫苗接种，指导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t>
  </si>
  <si>
    <t xml:space="preserve">覆盖补贴宣传员人数
</t>
  </si>
  <si>
    <t>适龄妇女宫颈癌筛查目标人群覆盖率</t>
  </si>
  <si>
    <t>55</t>
  </si>
  <si>
    <t xml:space="preserve">适龄妇女宫颈癌筛查目标人群覆盖率
</t>
  </si>
  <si>
    <t>适龄妇女乳腺癌筛查目标人群覆盖率</t>
  </si>
  <si>
    <t>孕前优生健康检查率</t>
  </si>
  <si>
    <t>地中海贫血筛查任务完成率</t>
  </si>
  <si>
    <t>地中海贫血基因检测率</t>
  </si>
  <si>
    <t>新生儿遗传代谢病性疾病筛查率</t>
  </si>
  <si>
    <t>98</t>
  </si>
  <si>
    <t>孕妇产前筛查率</t>
  </si>
  <si>
    <t>70</t>
  </si>
  <si>
    <t>4-6岁儿童视力检查人群覆盖率</t>
  </si>
  <si>
    <t>孕产妇死亡率</t>
  </si>
  <si>
    <t>&lt;=</t>
  </si>
  <si>
    <t>9/10万</t>
  </si>
  <si>
    <t>5岁以下儿童死亡率</t>
  </si>
  <si>
    <t>3.5</t>
  </si>
  <si>
    <t>千分之</t>
  </si>
  <si>
    <t>城市饮用水监测样本数（份）</t>
  </si>
  <si>
    <t>32</t>
  </si>
  <si>
    <t>份</t>
  </si>
  <si>
    <t>2024年登革热媒介调查完成率</t>
  </si>
  <si>
    <t>2024年布病监测现场采样检测任务完成率</t>
  </si>
  <si>
    <t>100%</t>
  </si>
  <si>
    <t>适龄儿童国家免疫规划疫苗接种率</t>
  </si>
  <si>
    <t>对昆明市饮用水进行监测及公示</t>
  </si>
  <si>
    <t>每季度公示一次</t>
  </si>
  <si>
    <t>加继续推进市级名中医工作室建设任务3个；开展我市重点专科专病建设15个，开展乡村医生中医药适宜技术培训740人，不断提升中医药服务能力</t>
  </si>
  <si>
    <t>2022年乡村医生中医药适宜技术培训</t>
  </si>
  <si>
    <t>740</t>
  </si>
  <si>
    <t>反映获补助对象认定的准确性情况。
获补对象准确率=抽检符合标准的补助对象数/抽检实际补助对象数*100%</t>
  </si>
  <si>
    <t>兑现准确率</t>
  </si>
  <si>
    <t>反映补助准确发放的情况。
补助兑现准确率=补助兑付额/应付额*100%</t>
  </si>
  <si>
    <t>建设项目合格率</t>
  </si>
  <si>
    <t>及时完成率</t>
  </si>
  <si>
    <t>反映发放单位及时发放补助资金的情况。
发放及时率=在时限内发放资金/应发放资金*100%</t>
  </si>
  <si>
    <t>中医药人才技术水平</t>
  </si>
  <si>
    <t>比上年提高</t>
  </si>
  <si>
    <t>反映补助政策的宣传效果情况。
政策知晓率=调查中补助政策知晓人数/调查总人数*100%</t>
  </si>
  <si>
    <t>生活状况改善</t>
  </si>
  <si>
    <t>96</t>
  </si>
  <si>
    <t>反映补助促进受助对象生活状况改善的情况。</t>
  </si>
  <si>
    <t>受益对象满意度</t>
  </si>
  <si>
    <t>反映获补助受益对象的满意程度。</t>
  </si>
  <si>
    <t>提高区域内医疗服务机构服务能力。</t>
  </si>
  <si>
    <t>县医院受支持专科门诊数量</t>
  </si>
  <si>
    <t>较上年 提高5％</t>
  </si>
  <si>
    <t>县域医疗卫生机构能力建设项目中县医院受支持专科手术数量（人次）</t>
  </si>
  <si>
    <t>较上年提高5%</t>
  </si>
  <si>
    <t>县域医疗卫生机构能力建设项目中27个国家乡村振兴重点帮扶县乡镇卫生院X光机、生化%析仪、心电图机配备率</t>
  </si>
  <si>
    <t>县域医疗卫生机构能力建设项目中基层医疗卫生机构（社区卫生服务中心和乡镇卫生院）达到服务能力基本标准的比例</t>
  </si>
  <si>
    <t>县域医疗卫生机构能力建设项目受支持县医院电子病历应用功能水平%级平均级别</t>
  </si>
  <si>
    <t>级</t>
  </si>
  <si>
    <t>县域医疗卫生机构能力建设项目中国家乡村振兴重点帮扶县人民医院医疗服务能力第三方评估结果</t>
  </si>
  <si>
    <t>较上一年提高</t>
  </si>
  <si>
    <t>县域医疗卫生机构能力建设项目中受支持的县医院开展疾病诊疗能力建设新技术新项目数量</t>
  </si>
  <si>
    <t>1.00</t>
  </si>
  <si>
    <t>项</t>
  </si>
  <si>
    <t>县域医疗卫生机构能力建设项目县建立远程医疗信息系统的受支持县医院占比</t>
  </si>
  <si>
    <t>医疗机构门诊患者满意度</t>
  </si>
  <si>
    <t>86</t>
  </si>
  <si>
    <t>医疗机构住院患者满意度</t>
  </si>
  <si>
    <t>医疗机构医务人员满意度</t>
  </si>
  <si>
    <t>82</t>
  </si>
  <si>
    <t>1.认真贯彻落实健康中国战略、健康云南行动，全面开展健康昆明行动，各项核心指标达标。
2.认真开展健康城市建设、健康细胞创建，开展各类健康细胞样板和示范点建设。
3.认真落实健康达人推选和评选活动，组织开展健康知行大赛家庭专场选拔活动。
4.落实典型案列推推荐。</t>
  </si>
  <si>
    <t>健康达人评选活动场次</t>
  </si>
  <si>
    <t>次</t>
  </si>
  <si>
    <t>健康知行大赛家庭专场选拔活动</t>
  </si>
  <si>
    <t>健康昆明行动年度考核指标情况</t>
  </si>
  <si>
    <t>健康县城考核顺利通过</t>
  </si>
  <si>
    <t>健康云南行动奖补资金使用周期</t>
  </si>
  <si>
    <t>年</t>
  </si>
  <si>
    <t>昆财社〔2024〕14号</t>
  </si>
  <si>
    <t>居民健康素养</t>
  </si>
  <si>
    <t xml:space="preserve"> 群众对卫生状况满意度</t>
  </si>
  <si>
    <t>90%</t>
  </si>
  <si>
    <t>加强县域医疗卫生机构能力建设。结合县医院临床专科建设基础，通过重点专科建设、县域医共体、专科联盟、远程医疗协助网、设备采购、技术引进等，进一步完善县域内医疗卫生服务体系，提高县域内就诊率。</t>
  </si>
  <si>
    <t xml:space="preserve">昆财社〔2023〕125号
</t>
  </si>
  <si>
    <t>受支持的基层医疗机构数量</t>
  </si>
  <si>
    <t>9家</t>
  </si>
  <si>
    <t>基层医疗机构相应设施设备配备和提档升级完成率</t>
  </si>
  <si>
    <t>农村患者看病就医需求</t>
  </si>
  <si>
    <t>有效满足</t>
  </si>
  <si>
    <t xml:space="preserve">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2023年中央财政经费支持的本地区各项卫生健康人才培养培训任务。经住院医师规范化培训的临床医师进一步增加，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						
</t>
  </si>
  <si>
    <t>乡镇卫生院和社区卫生服务中心骨干人员培训人数</t>
  </si>
  <si>
    <t xml:space="preserve">乡镇卫生院和社区卫生服务中心骨干人员培训人数
</t>
  </si>
  <si>
    <t>乡镇卫生院和社区卫生服务中心骨干人员培训合格率</t>
  </si>
  <si>
    <t xml:space="preserve">乡镇卫生院和社区卫生服务中心骨干人员培训合格率
</t>
  </si>
  <si>
    <t>参培学员专业技术水平和服务能力</t>
  </si>
  <si>
    <t>不断提升</t>
  </si>
  <si>
    <t xml:space="preserve">参培学员专业技术水平和服务能力
</t>
  </si>
  <si>
    <t>基层医疗卫生人员业务水平</t>
  </si>
  <si>
    <t>持续提升</t>
  </si>
  <si>
    <t xml:space="preserve">基层医疗卫生人员业务水平
</t>
  </si>
  <si>
    <t>参培学员满意度</t>
  </si>
  <si>
    <t xml:space="preserve">空参培学员满意度
</t>
  </si>
  <si>
    <t>1.保证所有政府办基层医疗卫生机构实施国家基本药物制度，推进综合改革顺利进行。
2.对实施国家基本药物制度的村卫生室给予补助，支持国家基本药物制度在村卫生室顺利实施。</t>
  </si>
  <si>
    <t>政府办基层医疗卫生机构实施基本药物制度覆盖率</t>
  </si>
  <si>
    <t>昆财社 [2024] 52号</t>
  </si>
  <si>
    <t>村卫生室实施基本药物制度覆盖率</t>
  </si>
  <si>
    <t>乡村医生覆盖数（人）</t>
  </si>
  <si>
    <t>340</t>
  </si>
  <si>
    <t>基层医疗卫生机构“优质服务基层行”活动开展评价机构数比例</t>
  </si>
  <si>
    <t>基层医疗卫生机构达到基本标准及以上的比例</t>
  </si>
  <si>
    <t>经济效益</t>
  </si>
  <si>
    <t>乡村医生收入</t>
  </si>
  <si>
    <t>保持稳定</t>
  </si>
  <si>
    <t>国家基本药物制度在基层持续实施</t>
  </si>
  <si>
    <t>乡村医生满意度</t>
  </si>
  <si>
    <t>1. 完成省卫生健康委员会中西部地区县级儿童保健人员培训任务。
2.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中央财政经费支持的本地区各项卫生健康人才培养培训任务。经住院医师规范化培训的临床医师进一步增加，整个卫生健康人才队伍的专业结构、城乡结构和区域分布不断优化，促进人才与卫生健康事业发展更加适应，加快构建适合我国国情的整合型医疗卫生服务体系。
3.按省级工作要求组织做好2025年转岗培训工作。
4.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本基层卫生健康人才培养培训任务。基层医疗卫生机构医疗水平不断提升，整个卫生健康人才队伍的专业结构、城乡结构和区域分布不断优化，促进人才与卫生健康事业发展更加适应，加快构建适合我国国情的整合型医疗卫生服务体系。
5.基层医疗卫生机构医疗水平不断提升。</t>
  </si>
  <si>
    <t>乡村医生培训人数</t>
  </si>
  <si>
    <t>57</t>
  </si>
  <si>
    <t>乡镇卫生院和社区卫生服务中心骨干全科医生培训人数</t>
  </si>
  <si>
    <t>乡村医生培训合格率</t>
  </si>
  <si>
    <t>基层精神卫生服务能力</t>
  </si>
  <si>
    <t>县乡村卫生人才能力提升参培学员满意度</t>
  </si>
  <si>
    <t>1. 孕产妇死亡率控制在14/10万以内，婴儿死亡率控制在4.5‰以内，5岁以下儿童死亡率6‰以内，孕妇产前筛查率90%以上，4-6岁儿童视力检查人群覆盖率90%。
2.完成碘缺乏病监测任务；完成寄生虫病监测任务；落实城市饮用水水质监测工作，全年需开展4次监测，每个季度监测1次，每次8个水样，每个水样检测9项指标；麻风病新发现病人2级畸残率&lt;15%；麻风病可疑线索报告率≥90%。
3.以遏制艾滋病性传播为主攻方向，加强组织领导和综合协调，健全完善多部门合作机制，全面完成示范区工作指标任务。
4.宣传员补贴覆盖率100%，台账准确率90%，计划生育宣传服务覆盖率90%，服务对象满意度95%。</t>
  </si>
  <si>
    <t>婴儿死亡率</t>
  </si>
  <si>
    <t>0.45</t>
  </si>
  <si>
    <t>昆财社〔2024〕37号</t>
  </si>
  <si>
    <t>0.6</t>
  </si>
  <si>
    <t xml:space="preserve">昆财社〔2024〕37号
</t>
  </si>
  <si>
    <t>麻风病可疑线索报告率</t>
  </si>
  <si>
    <t>第四轮全国艾滋病综合防治示范区任务完成率</t>
  </si>
  <si>
    <t>孕前优生检查目标人群覆盖率</t>
  </si>
  <si>
    <t xml:space="preserve">1.保证所有政府办基层医疗卫生机构实施国家基本药物制度，推进综合改革顺利进行。
2.对实施国家基本药物制度的村卫生室给予补助，支持国家基本药物制度在村卫生室顺利实施。
</t>
  </si>
  <si>
    <t>县域内基层医疗卫生机构门急诊占比</t>
  </si>
  <si>
    <t>较上一年提升</t>
  </si>
  <si>
    <t>1.掌握辖区内鼠类、蚊虫种类、分布、活动规律。
2.分别完成以新冠病毒为主的高毒性传染病监测、基于国家数据通识别同类的细菌性传染病质测、重点区域生物监测。
3.在全市范围内开展新冠哨点监测、重点人群、重点机构监测、外环境检测、聚集性疫情监测和病毒变异监测，及时动态掌握我市人群感染发病水平和变化趋势，科学研判和预测疫情规模、强度和持续时间，动态分析病毒株变异情况，以及对传播力、致病力、免疫逃逸能力及检测试剂敏感性的影响，为疫情防控提供技术支撑。
4.进一步减少结核菌感染，患病和死亡，切实降低结核病疾病负担提高人民群众健康水平，促进国民经济发展和社会和谐稳定。
5.有效控制艾滋病疫情，全国艾滋病疫情继续控制在低流行水平。</t>
  </si>
  <si>
    <t>鼠疫监测</t>
  </si>
  <si>
    <t>东财社〔2023〕111号</t>
  </si>
  <si>
    <t>鼠疫疫情三报卡</t>
  </si>
  <si>
    <t>鼠疫实验室三项指标任务</t>
  </si>
  <si>
    <t>死因监测数据规范报告率</t>
  </si>
  <si>
    <t>艾滋病免费抗病毒治疗任务完成率</t>
  </si>
  <si>
    <t>艾滋病高危人群（暗娼、男性同行性行为人群）检测比例</t>
  </si>
  <si>
    <t>艾滋病感染孕产妇所生儿童抗病毒用药比例</t>
  </si>
  <si>
    <t>及时有效规范处置鼠疫疫情</t>
  </si>
  <si>
    <t>及时发现报告或有效处置人禽流感、SARS等突发 应急性传染病疫情</t>
  </si>
  <si>
    <t>高风险精神分裂症患者长效针剂治疗率</t>
  </si>
  <si>
    <t>严重精神障碍患者筛查任务完成率</t>
  </si>
  <si>
    <t>在册严重精神障碍患者治疗率</t>
  </si>
  <si>
    <t>居民健康水平</t>
  </si>
  <si>
    <t>持续提高</t>
  </si>
  <si>
    <t>哨点医院培训满意度</t>
  </si>
  <si>
    <t>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</si>
  <si>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重点监测对象签约率</t>
  </si>
  <si>
    <t xml:space="preserve">重点监测对象签约率
</t>
  </si>
  <si>
    <t>脱贫人口和重点签约对象受益人数（人）</t>
  </si>
  <si>
    <t>27792</t>
  </si>
  <si>
    <t xml:space="preserve">脱贫人口和重点签约对象受益人数（人）
</t>
  </si>
  <si>
    <t>已签约高血压、糖尿病患者规范管理率</t>
  </si>
  <si>
    <t xml:space="preserve">已签约高血压、糖尿病患者规范管理率
</t>
  </si>
  <si>
    <t>服务团队考核兑付及时率</t>
  </si>
  <si>
    <t xml:space="preserve">服务团队考核兑付及时率
</t>
  </si>
  <si>
    <t>已脱贫人口和农村低收入人群家庭医生签约服务制度知晓率</t>
  </si>
  <si>
    <t xml:space="preserve">已脱贫人口和农村低收入人群家庭医生签约服务制度知晓率
</t>
  </si>
  <si>
    <t>签约对象满意度</t>
  </si>
  <si>
    <t xml:space="preserve">签约对象满意度
</t>
  </si>
  <si>
    <t>资金用于保障相关人员抚恤金。</t>
  </si>
  <si>
    <t>保障人员数量</t>
  </si>
  <si>
    <t>反映享受遗属生活补助人员的数量</t>
  </si>
  <si>
    <t>补助发放完成时间</t>
  </si>
  <si>
    <t>2026</t>
  </si>
  <si>
    <t>年度</t>
  </si>
  <si>
    <t>反映补助发放完成的时间</t>
  </si>
  <si>
    <t>提高相关人员生活质量</t>
  </si>
  <si>
    <t>反映退休死亡人员家属生活质量情况</t>
  </si>
  <si>
    <t>获补对象满意度</t>
  </si>
  <si>
    <t>反映获补助对象的满意度情况</t>
  </si>
  <si>
    <t>成本指标</t>
  </si>
  <si>
    <t>经济成本指标</t>
  </si>
  <si>
    <t>发放补助所需资金</t>
  </si>
  <si>
    <t>113610</t>
  </si>
  <si>
    <t>元</t>
  </si>
  <si>
    <t>反映发放补助所需成本</t>
  </si>
  <si>
    <t>2025年，我区年龄达到60周岁，拟退出的乡村医生为10人，服务年限合计319年，市级补助资金15.31万元。2025年，我区在岗乡村医生328人，市级补助资金157.44万元，合计172.75万元。</t>
  </si>
  <si>
    <t>保障在岗乡村医生合理收入（人）</t>
  </si>
  <si>
    <t>328</t>
  </si>
  <si>
    <t>兑现离岗乡村医生生活补助（人）</t>
  </si>
  <si>
    <t>乡村医生职业稳岗率</t>
  </si>
  <si>
    <t>99</t>
  </si>
  <si>
    <t>大专及以上学历占比(%)</t>
  </si>
  <si>
    <t>稳定乡村医生队伍</t>
  </si>
  <si>
    <t>长期</t>
  </si>
  <si>
    <t>乡村职业助理医师及以上职称占比（%）</t>
  </si>
  <si>
    <t>稳步提升</t>
  </si>
  <si>
    <t>乡村医生满意度（%）</t>
  </si>
  <si>
    <t>保障退休死亡职工家属基本生活。</t>
  </si>
  <si>
    <t>提高退休死亡人员家属生活质量</t>
  </si>
  <si>
    <t>25436.88</t>
  </si>
  <si>
    <t xml:space="preserve">为促进基本公共卫生服务均等化，保障国家基本公共卫生服务项目顺利开展。						
</t>
  </si>
  <si>
    <t>中医药适宜技术推广中心</t>
  </si>
  <si>
    <t>家</t>
  </si>
  <si>
    <t xml:space="preserve">东财社〔2024〕86号
</t>
  </si>
  <si>
    <t>中医临床优秀人才培养</t>
  </si>
  <si>
    <t>批</t>
  </si>
  <si>
    <t>基层名老中医药专家传承工作室</t>
  </si>
  <si>
    <t>2.00</t>
  </si>
  <si>
    <t>个</t>
  </si>
  <si>
    <t>重点疫村户籍人口普查率</t>
  </si>
  <si>
    <t>普通疫村户籍人口体检率</t>
  </si>
  <si>
    <t>20</t>
  </si>
  <si>
    <t>非疫村户籍人口体检率</t>
  </si>
  <si>
    <t>现症患者体检率</t>
  </si>
  <si>
    <t>治愈存活者体检率</t>
  </si>
  <si>
    <t>密切接触者体检率</t>
  </si>
  <si>
    <t>人才培养合格率</t>
  </si>
  <si>
    <t>对所辖乡镇质量控制次数</t>
  </si>
  <si>
    <t>新报告丙肝抗体阳性者核酸检测率</t>
  </si>
  <si>
    <t>新报告符合治疗条件的慢性丙肝患者的抗病毒治疗率</t>
  </si>
  <si>
    <t>75</t>
  </si>
  <si>
    <t>符合治疗条件的慢性丙肝患者抗病毒治疗率</t>
  </si>
  <si>
    <t>选派人员职称与职务</t>
  </si>
  <si>
    <t>60</t>
  </si>
  <si>
    <t>年度培养任务完成率</t>
  </si>
  <si>
    <t>连续工作时间</t>
  </si>
  <si>
    <t>月</t>
  </si>
  <si>
    <t>显著提升</t>
  </si>
  <si>
    <t>中医药服务能力</t>
  </si>
  <si>
    <t>中医健康管理服务能力</t>
  </si>
  <si>
    <t>宫颈癌筛查目标人群覆盖率</t>
  </si>
  <si>
    <t>适龄妇女宫颈癌、乳腺癌核心知识知晓率</t>
  </si>
  <si>
    <t>人民群众中医药健康服务获得感</t>
  </si>
  <si>
    <t>大幅提升</t>
  </si>
  <si>
    <t>麻风对人民群众健康的危害</t>
  </si>
  <si>
    <t>持续下降</t>
  </si>
  <si>
    <t>带教培养人数</t>
  </si>
  <si>
    <t>患者满意度</t>
  </si>
  <si>
    <t>参培对象满意度</t>
  </si>
  <si>
    <t>受援单位满意度</t>
  </si>
  <si>
    <t>及时发放740人补助资金，促进严重精神障碍患者监护人切实履行监护责任，积极配合治疗并开展康复训练，妥善看护好居家患者，确保不因疏于救治管理而发生危害社会案（事）件发生。</t>
  </si>
  <si>
    <t>已录入全国重性精神病人信息管理系统危险性评级3级以上的患者的监护人（自然人）和指定监护人（担任指定监护人的)</t>
  </si>
  <si>
    <t>补助发放人数</t>
  </si>
  <si>
    <t>　 补助覆盖率</t>
  </si>
  <si>
    <t>补助享受人应补尽补的比例</t>
  </si>
  <si>
    <t>补助发放及时率</t>
  </si>
  <si>
    <t>补助资金发放及时性</t>
  </si>
  <si>
    <t>被关爱人群生活质量改善情</t>
  </si>
  <si>
    <t>有所改善</t>
  </si>
  <si>
    <t>发放补助效果</t>
  </si>
  <si>
    <t>严重精神障碍患者监护人满意度</t>
  </si>
  <si>
    <t>监护人满意度</t>
  </si>
  <si>
    <t>补助标准</t>
  </si>
  <si>
    <t>2400</t>
  </si>
  <si>
    <t>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t>
  </si>
  <si>
    <t>对脱贫人口中符合4类重点人群和4种慢病患者以及农村低收入人口提供家庭医生签约服务</t>
  </si>
  <si>
    <t>29704</t>
  </si>
  <si>
    <t>考核完成后30个工作日内完成兑付</t>
  </si>
  <si>
    <t>对脱贫人口中符合4类重点人群和4种慢病患者以及农村低收入人口提供家庭医生签约服</t>
  </si>
  <si>
    <t>1. 按照《国家基本公共卫生服务规范（第三版）》为0-6岁儿童、孕产妇提供针对性的健康管理服务。
2.2021年确保贫困人口农村妇女“两癌”检查目标人群覆盖率达50%、免费孕前优生健康检查目标人群覆盖率达80%、基本避孕药具随访率达80%、农村妇女增补叶酸服用率达90%、营养包有效服用率达90%、当年免费地中海贫血筛查目标人群覆盖率达90%、新生儿遗传代谢性疾病筛查率达98%、新生儿听力筛查率达96%。
3.免费为城乡居民提供健康档案、健康教育、预防接种、传染病防治、儿童保健、孕产妇保健、老年人保健、高血压、糖尿病、严重精神障碍患者等慢性病管理、卫生监督协管等国家基本公共卫生服务项目。 继续开展计划生育药具免费发放工作。加强健康促进与教育，实施国民健康行动计划，倡导健康的生活方式，引导科学就医和安全合理用药。</t>
  </si>
  <si>
    <t>3岁以下儿童健康管理率</t>
  </si>
  <si>
    <t>按照省级文件执行</t>
  </si>
  <si>
    <t>7岁以下儿童健康管理率</t>
  </si>
  <si>
    <t>孕产妇系统管理率</t>
  </si>
  <si>
    <t>贫困地区“两癌”检查目标人群覆盖率</t>
  </si>
  <si>
    <t>免费孕前优生健康检查目标人群覆盖率</t>
  </si>
  <si>
    <t>基本避孕药具随访率</t>
  </si>
  <si>
    <t>农村妇女增补叶酸服用率</t>
  </si>
  <si>
    <t>营养包有效服用率</t>
  </si>
  <si>
    <t>当年免费地中海贫血筛查目标人群覆盖率</t>
  </si>
  <si>
    <t>新生儿遗传代谢性疾病筛查率</t>
  </si>
  <si>
    <t>新生儿听力筛查率</t>
  </si>
  <si>
    <t>居民规范化电子健康档案覆盖率</t>
  </si>
  <si>
    <t>适龄人群国家免疫规划疫苗接种率</t>
  </si>
  <si>
    <t>65岁以上老年人健康管理服务率</t>
  </si>
  <si>
    <t>儿童中医药健康管理率</t>
  </si>
  <si>
    <t>65</t>
  </si>
  <si>
    <t>老年人中医药健康管理率</t>
  </si>
  <si>
    <t>高血压患者规范管理任务数（人）</t>
  </si>
  <si>
    <t>18000</t>
  </si>
  <si>
    <t>2型糖尿病患者规范管理任务数（人）</t>
  </si>
  <si>
    <t>12000</t>
  </si>
  <si>
    <t>严重精神障碍患者健康管理任务率</t>
  </si>
  <si>
    <t>肺结核病患者管理率</t>
  </si>
  <si>
    <t>传染病和突应急事件报告率</t>
  </si>
  <si>
    <t>高血压患者规范管理率</t>
  </si>
  <si>
    <t>2型糖尿病患者规范管理率</t>
  </si>
  <si>
    <t>基本公共卫生服务水平</t>
  </si>
  <si>
    <t>区县级公立医疗机构医疗服务能力有所提升，推动医疗卫生工作高质量发展。</t>
  </si>
  <si>
    <t>基层医疗卫生人员技能培训人次</t>
  </si>
  <si>
    <t>325</t>
  </si>
  <si>
    <t>现症患者、治愈存活者、家属麻风病年体检人次数</t>
  </si>
  <si>
    <t>糖尿病患者结核病筛查人次数（人次）</t>
  </si>
  <si>
    <t>3901</t>
  </si>
  <si>
    <t>人次</t>
  </si>
  <si>
    <t>肺癌临床筛查量（人次）</t>
  </si>
  <si>
    <t>选派半年及以上的人数 （人)</t>
  </si>
  <si>
    <t>选派半年及以上的人数
（人)</t>
  </si>
  <si>
    <t>建设专科数（个）</t>
  </si>
  <si>
    <t>每个专科派出培训或进修的人员</t>
  </si>
  <si>
    <t>每个专科每年开展新技术新项目</t>
  </si>
  <si>
    <t>县级公立综合医院老年医学科建设数量</t>
  </si>
  <si>
    <t>中医临床优秀人才（人）</t>
  </si>
  <si>
    <t>基层名老中医药专家传承工作室（个）</t>
  </si>
  <si>
    <t>县级中医医院达标数（个）</t>
  </si>
  <si>
    <t>建成市级、县级中医药适宜技术推广中心（个）</t>
  </si>
  <si>
    <t>达到国家服务能力建设标准的乡镇卫生院（政府办社区卫生服务中心）基层中医馆（个）</t>
  </si>
  <si>
    <t>重点疫村户籍人口麻风病年体检率</t>
  </si>
  <si>
    <t>普通疫村户籍人口（不含县城区人口）麻风病年体检率</t>
  </si>
  <si>
    <t>非疫村户籍人口（不含县城区人口）麻风病年体检率</t>
  </si>
  <si>
    <t>选派人员中级职称及以上占比</t>
  </si>
  <si>
    <t>医教协同定向培养医学类研究生签约率</t>
  </si>
  <si>
    <t>基层医疗机构中医药服务占比</t>
  </si>
  <si>
    <t>30</t>
  </si>
  <si>
    <t>年度任务完成率</t>
  </si>
  <si>
    <t>连续工作时同</t>
  </si>
  <si>
    <t>个月</t>
  </si>
  <si>
    <t>达标县数（个）</t>
  </si>
  <si>
    <t>肺癌早诊率（%）</t>
  </si>
  <si>
    <t>开展新技术新项目</t>
  </si>
  <si>
    <t>接诊人次数</t>
  </si>
  <si>
    <t>万人次</t>
  </si>
  <si>
    <t>每个专科（限手术科室）出院患者三四级手术占比</t>
  </si>
  <si>
    <t>较建设前提升5%</t>
  </si>
  <si>
    <t>为老年患者提供康复服务项目</t>
  </si>
  <si>
    <t>每个专科（限临床科室）病例组合指数</t>
  </si>
  <si>
    <t>较建设前提高0.02</t>
  </si>
  <si>
    <t>麻风病康复人员满意度</t>
  </si>
  <si>
    <t>88</t>
  </si>
  <si>
    <t>结核病患者满意度（定点医疗机构）（%）</t>
  </si>
  <si>
    <t>老年患者满意度</t>
  </si>
  <si>
    <t>培养对象满意度</t>
  </si>
  <si>
    <t>2025年完成独生子女保健费资格认定1178人，发放独生子女保健费补助1178人，缓解计划生育困难家庭在生产、生活、医疗和养老等方面的特殊困难，改善计划生育家庭生产生活状况，引导和帮助计划生育家庭发展生产，保障和改善民生，促进社会和谐稳定。</t>
  </si>
  <si>
    <t>享受独生子女保健费的人数</t>
  </si>
  <si>
    <t>1178</t>
  </si>
  <si>
    <t>发放独生子女保健费的人数</t>
  </si>
  <si>
    <t>符合享受独生子女保健费对象补助申报比例</t>
  </si>
  <si>
    <t>享受独生子女保健费资格认定审核时限要求</t>
  </si>
  <si>
    <t>发放及时率</t>
  </si>
  <si>
    <t>独生子女保健费发放的时限要求，及时性要求</t>
  </si>
  <si>
    <t>发放独生子女保健费取得成效</t>
  </si>
  <si>
    <t>目标人群政策知晓率</t>
  </si>
  <si>
    <t>群众对独生子女保健费政策的知晓程度</t>
  </si>
  <si>
    <t>群众对独生子女保健费政策满意度</t>
  </si>
  <si>
    <t>补助不准</t>
  </si>
  <si>
    <t>农村男独120元/年、农村女独240元/年、城镇独生子女120元/年</t>
  </si>
  <si>
    <t xml:space="preserve">继续实施省级补助乡村医生养老保障政策，在岗乡村医生参加各类养老保险，有效解决乡村医生的后顾之忧，促进乡村医生队伍稳定发展；
省级财政对乡村医生提标定额补助主要用于补助乡村医生参加养老保险，要求各县区严格落实。
</t>
  </si>
  <si>
    <t>实施省级补助乡村医生参加养老保险辖区内县（市）区覆盖率</t>
  </si>
  <si>
    <t>省级补助乡村医生参加养老保险资金到位率</t>
  </si>
  <si>
    <t>反映乡村医生收入</t>
  </si>
  <si>
    <t>覆盖乡村医生人数</t>
  </si>
  <si>
    <t>提高乡村医生定额补助在基层持续实施</t>
  </si>
  <si>
    <t>通过开展从业人员体检工作，保障公共安全与人群健康，减轻企业与个人负担，提升服务满意度与获得感。</t>
  </si>
  <si>
    <t>从业人员覆盖率</t>
  </si>
  <si>
    <t>反映从业人员体检数量情况</t>
  </si>
  <si>
    <t>检出禁忌疾病准确率</t>
  </si>
  <si>
    <t>获补覆盖率=实际获得从业人员体检数/申请符合标准人数*100%</t>
  </si>
  <si>
    <t>从业人员健康水平</t>
  </si>
  <si>
    <t>反应体检的社会效果</t>
  </si>
  <si>
    <t>健康知识普及率</t>
  </si>
  <si>
    <t>体验对象满意度</t>
  </si>
  <si>
    <t>反应体检人群满意度</t>
  </si>
  <si>
    <t>人均体检成本</t>
  </si>
  <si>
    <t>元/人</t>
  </si>
  <si>
    <t>体检成本</t>
  </si>
  <si>
    <t>资金用于保障重点中心乡镇卫生院提质建设、基层心脑血管救治站建设、慢病诊疗专科建设；引导和鼓励符合条件的乡村医生积极参与执业助理医师资格培训考试，提升乡村执业助理医师占比；开展慢病诊疗、中医药服务、急诊急救和基本医疗卫生服务技能为重点、覆盖乡镇卫生院及社区服务中心；持续提升基层综合能力。</t>
  </si>
  <si>
    <t>基层标准化慢病诊疗专科建设数量</t>
  </si>
  <si>
    <t>慢病诊疗专科建设数量</t>
  </si>
  <si>
    <t>补助乡村医生数</t>
  </si>
  <si>
    <t>补助人数</t>
  </si>
  <si>
    <t>650</t>
  </si>
  <si>
    <t>培训人次数</t>
  </si>
  <si>
    <t>基层标准化慢病诊疗专科建设项目单位年内高血压、糖尿病、高血脂、慢阻肺患者诊疗人次</t>
  </si>
  <si>
    <t>较上年增加</t>
  </si>
  <si>
    <t>明显 增加</t>
  </si>
  <si>
    <t>慢病诊疗人次增长</t>
  </si>
  <si>
    <t>以县区为单位，辖区内高血压、2型糖尿病规范管理率</t>
  </si>
  <si>
    <t>辖区内高血压、2型糖尿病规范管理率</t>
  </si>
  <si>
    <t>引导转化乡村医生执业（助理）医师培训、基层医疗卫生人员技能培训合格率</t>
  </si>
  <si>
    <t>村医生执业（助理）医师培训、基层医疗卫生人员技能培训合格率</t>
  </si>
  <si>
    <t>实施省级补贴乡村医生参加养老保险辖区内覆盖率</t>
  </si>
  <si>
    <t>引导转化乡村医生执业（助理）医师培训、基层医疗卫生人员技能培训对象满意度</t>
  </si>
  <si>
    <t>2026年预计完成市管干部48人，区管科级干部589人体检工作，市管干部在昆明市第一人民医院体检，区管科级干部在东川区人民医院体检，保障广大干部身心健康。</t>
  </si>
  <si>
    <t>在职处级干部</t>
  </si>
  <si>
    <t>48</t>
  </si>
  <si>
    <t>计划体检人数</t>
  </si>
  <si>
    <t>在职区管干部</t>
  </si>
  <si>
    <t>589</t>
  </si>
  <si>
    <t>离退休县级老领导（含退休正厅级以上）</t>
  </si>
  <si>
    <t>386</t>
  </si>
  <si>
    <t>干部体检覆盖率覆盖率</t>
  </si>
  <si>
    <t>参加干部体检的人数与在职实际干部之间的比率。</t>
  </si>
  <si>
    <t>完成时限</t>
  </si>
  <si>
    <t>&lt;</t>
  </si>
  <si>
    <t>2026年11月</t>
  </si>
  <si>
    <t>全区干部体检工作完成时限。</t>
  </si>
  <si>
    <t>保障干部身心健康</t>
  </si>
  <si>
    <t>《东川区干部健康管理办法（试行）》</t>
  </si>
  <si>
    <t>体检干部满意度</t>
  </si>
  <si>
    <t>1.支持1个国家级临床重点专科建设。
2.县域医疗卫生机构能力建设经费1140万元，支持昆明市东川区、寻甸县、禄劝县医疗机构能力建设。每个县（区）支持1家县（区）（第一）人民医院和不低于2家基层卫生机构能力建设。结合县医院临床专科建设基础，通过重点专科建设、县域医共体、专科联盟、远程医疗协助网、设备采购、技术引进等，进一步完善县域内医疗卫生服务体系，提高县域内就诊率。县域内70%以上的基层医疗卫生机构（社区卫生服务中心和乡镇卫生院）达到服务能力基本标准。东川区的乡镇卫生院X光机、生化分析仪、心电图机配备达标。</t>
  </si>
  <si>
    <t>县医院受支持专科手术数量</t>
  </si>
  <si>
    <t>反映补助政策的宣传力度情况。即通过门户网站、报刊、通信、电视、户外广告等对补助政策进行宣传的次数。</t>
  </si>
  <si>
    <t>受支持的国家乡村振兴重点帮扶县县医院数量</t>
  </si>
  <si>
    <t>国家乡村振兴重点帮扶县乡镇卫生院X光机、生化分析仪、心电图机配备率</t>
  </si>
  <si>
    <t>基层医疗卫生机构（社区卫生服务中心和乡镇卫生院）达到服务能力基本标准的比例</t>
  </si>
  <si>
    <t>县域医疗卫生机构能力建设项目受支持县医院电子病历应用功能水平分级平均级别</t>
  </si>
  <si>
    <t>受支持的县医院开展疾病诊疗能力建设新技术新项目数量</t>
  </si>
  <si>
    <t>国家乡村振兴重点帮扶县人民医院医疗服务能力第三方评估结果</t>
  </si>
  <si>
    <t>县域医疗卫生机构能力建设项目建立远程医疗信息系统的受支持县医院占比</t>
  </si>
  <si>
    <t>分</t>
  </si>
  <si>
    <t>辖区内县市级疾控机构参加盲样考核结果符合率</t>
  </si>
  <si>
    <t>东财社〔2023〕117号</t>
  </si>
  <si>
    <t>新建市、县级基层传染病应急小分队数量</t>
  </si>
  <si>
    <t>升级传染病疫情报告网络安全防护条件</t>
  </si>
  <si>
    <t>国家卫生应急队伍应对突发事件能力</t>
  </si>
  <si>
    <t>逐步增强</t>
  </si>
  <si>
    <t>提升智慧化监测预警和风险评估能力水平</t>
  </si>
  <si>
    <t>监测预警培训学员满意度</t>
  </si>
  <si>
    <t>以“以病人为中心，以提高医疗服务质量”为发展目标，采取送出去和引进来、内培外引相结合的方法，积极引进人才和先进技术，依托专家工作站和“组团式”医疗帮扶等平台，着力提高在职医疗技术人员的业务能力。持续推进医德医风专项整治，切实增强医务人员的服务意识和责任意识，充分调动他们的积极性、主动性和创造性，挖掘出内在潜力，提高医护人员的服务水平和服务质量，使各类优秀人才能够脱颖而出，医疗质量和服务水平持续提升，不断提高人民群众对医疗服务的满意度和幸福感。2026年预计收到航天科工帮扶资金200万元，富滇银行医疗帮扶资金50万元，电子票据运行维护费用20万元，医疗系统内部审计费用60万元，用于推动卫生健康事业高质量发展。</t>
  </si>
  <si>
    <t>政府下达各项指标完成情况</t>
  </si>
  <si>
    <t>将自有资金纳入部门预算</t>
  </si>
  <si>
    <t>内部经济责任审计工作</t>
  </si>
  <si>
    <t>1.0</t>
  </si>
  <si>
    <t>次（件）</t>
  </si>
  <si>
    <t>内部经济责任审计工作开展情况</t>
  </si>
  <si>
    <t>全力推进全区中医药事业发展</t>
  </si>
  <si>
    <t>持续推进</t>
  </si>
  <si>
    <t>各项目标任务，各项指标完成情况</t>
  </si>
  <si>
    <t>加强党风廉政建设，提升行业形象</t>
  </si>
  <si>
    <t>卫生健康各项指标完成率</t>
  </si>
  <si>
    <t>基本建立具有中国特色的权责清晰、管理科学、治理完善、运行高效、监督有力的现代医院管理制度，建立维护公益性、调动积极性、保障可持续的运行新机制和科学合理的补偿机制。</t>
  </si>
  <si>
    <t>公立医院医疗服务收入（不含药品、耗材、检查、化验收入）占医疗收入比例</t>
  </si>
  <si>
    <t>较上年提高</t>
  </si>
  <si>
    <t>东财社〔2023〕46号</t>
  </si>
  <si>
    <t>公立医院资产负债率</t>
  </si>
  <si>
    <t>较上年降低</t>
  </si>
  <si>
    <t>公立医院基本建设、设备购置长期负债占总资产的比例</t>
  </si>
  <si>
    <t>三级公立医院出院患者手术占比</t>
  </si>
  <si>
    <t>三级公立医院出院患者四级手术比例</t>
  </si>
  <si>
    <t>公立医院平均住院日</t>
  </si>
  <si>
    <t>较上年降低或≤9.5天</t>
  </si>
  <si>
    <t>基层医疗卫生机构诊疗人次数占医疗卫生机构诊疗总人次数的比例</t>
  </si>
  <si>
    <t>公立医院每门急诊人次平均收费水平增长比例</t>
  </si>
  <si>
    <t>公立医院出院者平均医药费用增长比例</t>
  </si>
  <si>
    <t>三级公立医院门诊人次数与出院人次数比</t>
  </si>
  <si>
    <t>管理费用占公立医院业务支出的比例</t>
  </si>
  <si>
    <t>三级公立医院万元收入能耗支出</t>
  </si>
  <si>
    <t>实现收支平衡的公立医院数占公立医院总数的比例</t>
  </si>
  <si>
    <t>公立医院职工满意度</t>
  </si>
  <si>
    <t>78.21</t>
  </si>
  <si>
    <t>公立医院门诊患者满意度</t>
  </si>
  <si>
    <t>84.64</t>
  </si>
  <si>
    <t>公立医院住院患者满意度</t>
  </si>
  <si>
    <t>88.13</t>
  </si>
  <si>
    <t>重点公共厕所环境卫生品质进一步提升，病媒生物密度有效降低，中小型餐馆农贸市场管理更加规范，制度更加健全，健康生活方式成为人民群众的自觉行动，健康优先发展战略全面融入经济社会发展和基层治理。</t>
  </si>
  <si>
    <t>”健康县城行动“推广覆盖面</t>
  </si>
  <si>
    <t>健康县城七项行动开展覆盖率</t>
  </si>
  <si>
    <t>"饮净水"行动达标率</t>
  </si>
  <si>
    <t>城市绿化覆盖率</t>
  </si>
  <si>
    <t>“控噪声”行动达标率</t>
  </si>
  <si>
    <t>大气污染、书污染治理率</t>
  </si>
  <si>
    <t>“防近视”行动达标率</t>
  </si>
  <si>
    <t>病媒生物防治达标率</t>
  </si>
  <si>
    <t>“护老人”行动达标率</t>
  </si>
  <si>
    <t>全面整治提升餐饮服务环境卫生和食品安全</t>
  </si>
  <si>
    <t>“食安康”行动达标率</t>
  </si>
  <si>
    <t>倡导 “锻炼身体、人人参与、天天坚持”健康运动新风尚.</t>
  </si>
  <si>
    <t>“约家医”行动达标率</t>
  </si>
  <si>
    <t>实施慢性病 “防、治、管、康”综合防控措施,巩固慢性病综合防控示范区建设成果</t>
  </si>
  <si>
    <t>专项行动群众参与率</t>
  </si>
  <si>
    <t>群众参与行动</t>
  </si>
  <si>
    <t>创建完成时限</t>
  </si>
  <si>
    <t>2026年12月</t>
  </si>
  <si>
    <t>健康县城创建工作完成时间</t>
  </si>
  <si>
    <t>人居环境</t>
  </si>
  <si>
    <t>健康县城创建成效</t>
  </si>
  <si>
    <t>社会健康综合治理能力</t>
  </si>
  <si>
    <t>全面提高</t>
  </si>
  <si>
    <t>创建健康县城创建成效</t>
  </si>
  <si>
    <t>群众满意度</t>
  </si>
  <si>
    <t>创建成效群众满意度</t>
  </si>
  <si>
    <t xml:space="preserve">适龄妇女乳腺癌筛查目标人群覆盖率
</t>
  </si>
  <si>
    <t xml:space="preserve">孕前优生健康检查率
</t>
  </si>
  <si>
    <t xml:space="preserve">地中海贫血筛查任务完成率
</t>
  </si>
  <si>
    <t xml:space="preserve">新生儿遗传代谢病性疾病筛查率
</t>
  </si>
  <si>
    <t xml:space="preserve">孕妇产前筛查率
</t>
  </si>
  <si>
    <t xml:space="preserve">补助发放覆盖率
</t>
  </si>
  <si>
    <t xml:space="preserve">补助金发放率
</t>
  </si>
  <si>
    <t xml:space="preserve">适龄儿童国家免疫规划疫苗接种率
</t>
  </si>
  <si>
    <t>每月发放</t>
  </si>
  <si>
    <t xml:space="preserve">预算执行情况
</t>
  </si>
  <si>
    <t xml:space="preserve">上访人数减少率
</t>
  </si>
  <si>
    <t>维持无脊灰状态</t>
  </si>
  <si>
    <t xml:space="preserve">维持无脊灰状态
</t>
  </si>
  <si>
    <t>用人单位满意度</t>
  </si>
  <si>
    <t xml:space="preserve">用人单位满意度
</t>
  </si>
  <si>
    <t xml:space="preserve">支持落实新冠患者救治费用财政补助政策，确保患者享受保障政策。						
</t>
  </si>
  <si>
    <t>发放到位率</t>
  </si>
  <si>
    <t xml:space="preserve">发放到位率
</t>
  </si>
  <si>
    <t>患者救治能力</t>
  </si>
  <si>
    <t>有所提高</t>
  </si>
  <si>
    <t xml:space="preserve">患者满意度
</t>
  </si>
  <si>
    <t>补助在岗乡村医生384人，退岗乡村医生30人,逐步稳定乡村医生队伍，不断提升农村居民基本医疗服务的公平性和可及性。</t>
  </si>
  <si>
    <t>在岗乡村医生</t>
  </si>
  <si>
    <t>348</t>
  </si>
  <si>
    <t>按照实际在岗人数</t>
  </si>
  <si>
    <t>辖区内存卫生室</t>
  </si>
  <si>
    <t>148</t>
  </si>
  <si>
    <t>实际村卫生室数</t>
  </si>
  <si>
    <t>拟退岗人数</t>
  </si>
  <si>
    <t>按照退岗人数记</t>
  </si>
  <si>
    <t>《昆明市东川区人民政府办公室关于印发东川区进一步加强乡村医生队伍建设的实施意见》</t>
  </si>
  <si>
    <t>补助发放时间</t>
  </si>
  <si>
    <t>按月发放</t>
  </si>
  <si>
    <t>次/月</t>
  </si>
  <si>
    <t>乡村医生服务能力提升</t>
  </si>
  <si>
    <t>乡村医生队伍稳定性</t>
  </si>
  <si>
    <t>发放补助的乡村医生的满意度</t>
  </si>
  <si>
    <t>通过紧密型城市医疗集团信息化互联互通建设，利用信息技术手段整合和优化医疗资源，实现信息共享，推动构建分级诊疗制度，为网格内居民提供疾病预防、诊断、治疗、营养、康复、护理、健康管理等一体化、连续性、高质量的医疗卫生服务。由牵头医院制定集团内数据共享标准，搭建数据共享平台，实现医疗数据在患者授权下共享访问既往诊疗记录。在信息化的支撑下，实现部分诊疗业务的互通，充分发挥牵头医院优势医疗资源，实现指标预警、协同诊疗、远程诊断等现代化医疗服务。</t>
  </si>
  <si>
    <t>昆财社〔2024〕67号</t>
  </si>
  <si>
    <t>双向转诊数量</t>
  </si>
  <si>
    <t>较上年提升</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</si>
  <si>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开展对重点疾病及危害因素监测，有效控制疾病流行，为制定相关政策提供科学依据；保持重点地方病防治措施全面落实。开展职业病监测，最大限度地保护放射人员、患者和公众的健康权益。推进妇幼健康、健康素养促进、医养结合和老年人健康服务、卫生应急、计划生育等领域工作。</t>
  </si>
  <si>
    <t>0-6岁儿童眼保健和视力检查覆盖率</t>
  </si>
  <si>
    <t>3岁以下儿童系统管理率</t>
  </si>
  <si>
    <t>高血压患者管理人数</t>
  </si>
  <si>
    <t>18300</t>
  </si>
  <si>
    <t>2型糖尿病患管理人数</t>
  </si>
  <si>
    <t>4878</t>
  </si>
  <si>
    <t>74</t>
  </si>
  <si>
    <t>肺结核患者管理率</t>
  </si>
  <si>
    <t>社区在册居家严重精神障碍患者健康管理率</t>
  </si>
  <si>
    <t>84</t>
  </si>
  <si>
    <t>地方病防治工作任务完成率</t>
  </si>
  <si>
    <t>碘缺乏病防治工作任务完成率</t>
  </si>
  <si>
    <t>试点社区健康干预覆盖率</t>
  </si>
  <si>
    <t>试点社区健康干预人数（人）</t>
  </si>
  <si>
    <t>健康素养监测任务完成率</t>
  </si>
  <si>
    <t>健康素养水平提升幅度（百分点）</t>
  </si>
  <si>
    <t>2.5</t>
  </si>
  <si>
    <t>个案卡报告率</t>
  </si>
  <si>
    <t>尘肺康复站康复服务覆盖率</t>
  </si>
  <si>
    <t>任务数[尘肺]病例随访率率</t>
  </si>
  <si>
    <t>职业健康素养监测与干预任务数</t>
  </si>
  <si>
    <t>监测医院放射工作人员个人剂量监测率</t>
  </si>
  <si>
    <t>工作场所职业病危害因素监测用人单位数</t>
  </si>
  <si>
    <t>县区疾控自行开展工作场所职业病危害因素监测率</t>
  </si>
  <si>
    <t>工作场所职业病危害因素检监测数据网络报告率</t>
  </si>
  <si>
    <t>工作场所职业病危害因素检监测企业申报率</t>
  </si>
  <si>
    <t>职业病危害因素实验室检测</t>
  </si>
  <si>
    <t>非医疗机构基本情况调查任务数</t>
  </si>
  <si>
    <t>65岁及以上老年人医养结合服务率</t>
  </si>
  <si>
    <t>65岁及以上失能老年人健康服务率</t>
  </si>
  <si>
    <t>64</t>
  </si>
  <si>
    <t>高血压患者基层规范管理服务率</t>
  </si>
  <si>
    <t>2型糖尿病患者基层规范管理服务率</t>
  </si>
  <si>
    <t>65岁以上老年人城乡社区规范健康管理服务率</t>
  </si>
  <si>
    <t>传染病和突发公共卫生时间报告率</t>
  </si>
  <si>
    <t>碘缺乏病尿碘、盐碘考核结果通过率</t>
  </si>
  <si>
    <t>65岁及以上失能老年人健康服务数据信息合格率</t>
  </si>
  <si>
    <t>放射诊疗机构基本情况调查</t>
  </si>
  <si>
    <t>1/3</t>
  </si>
  <si>
    <t>辖区</t>
  </si>
  <si>
    <t>城乡居民公共卫生差距</t>
  </si>
  <si>
    <t>不断缩小</t>
  </si>
  <si>
    <t>居民健康素养水平</t>
  </si>
  <si>
    <t>职业健康素养知识知晓率</t>
  </si>
  <si>
    <t>老年人健康养老及生活幸福感</t>
  </si>
  <si>
    <t>65岁及以上老年人基本公共卫生服务水平</t>
  </si>
  <si>
    <t>城乡居民对基本公共卫生服务满意度</t>
  </si>
  <si>
    <t>及时足额发放2026年补助资金，缓解计划生育困难家庭在生产、生活、医疗和养老等方面的特殊困难，改善计划生育家庭生产生活状况，引导和帮助计划生育家庭发展生产，保障和改善民生，促进社会和谐稳定。</t>
  </si>
  <si>
    <t>资金发放及时率</t>
  </si>
  <si>
    <t>2006年12月31日之前</t>
  </si>
  <si>
    <t>1.按省级工作方案完成2024年流行性出血热监测和实验室检测任务。
2.按省级工作方案完成2024年狂犬病现场处置工作。
3.开展学生常见病和健康影响因素监测与干预工作。
4.降低肺结核患者发病率，提升成功治疗率。
5.户籍人口粗死亡率≥600/10万。
6.持续和巩固提升建设慢综合防控示范区。
7.各项目任务完成率≥100%。
8.完成城市污水新冠病毒监测项目样本采集及核酸检测任务，及时向市疾病预防控制中心运送符合测序要求的阳性样本。
9.完成登革热疫情处置工作。
10.加强昆明严重精神障碍患者的检出率，严重精神障碍患者能够享受到更多的公共卫生服务，开展严重精神障碍管理项目，减少严重精神障碍患者的肇事肇祸行为。完成长效针项目。
11.开展急性呼吸道传染病监测、病毒性传染病监测、细菌性传染病监测、病媒生物监测、新冠病毒抗体血清流行病学调查；开展鼠疫、人禽流感、SARS等传染病、疟疾及其他寄生虫、饮用水、环境卫生与学校卫生、伤害监测；开展妇幼卫生监测。
12.减少艾滋病新发感染，降低艾滋病病死率，有效控制艾滋病疫情。</t>
  </si>
  <si>
    <t>活产或出生漏报率</t>
  </si>
  <si>
    <t xml:space="preserve">活产或出生漏报率
</t>
  </si>
  <si>
    <t xml:space="preserve">治疗及随访管理肺结核患者任务完成率
</t>
  </si>
  <si>
    <t>孕产妇死亡病例漏报率</t>
  </si>
  <si>
    <t xml:space="preserve">孕产妇死亡病例漏报率
</t>
  </si>
  <si>
    <t xml:space="preserve">艾滋病免费抗病毒治疗任务完成率
</t>
  </si>
  <si>
    <t>幼卫生监测培训覆盖率</t>
  </si>
  <si>
    <t>危重孕产妇漏报率</t>
  </si>
  <si>
    <t xml:space="preserve">危重孕产妇漏报率
</t>
  </si>
  <si>
    <t>婴儿死亡漏报率</t>
  </si>
  <si>
    <t xml:space="preserve">婴儿死亡漏报率
</t>
  </si>
  <si>
    <t>二代长效针项目(例）</t>
  </si>
  <si>
    <t>例</t>
  </si>
  <si>
    <t xml:space="preserve">二代长效针项目(例）
</t>
  </si>
  <si>
    <t xml:space="preserve">严重精神障碍患者报告患病率
</t>
  </si>
  <si>
    <t>肺结核患者病原学阳性率</t>
  </si>
  <si>
    <t xml:space="preserve">肺结核患者病原学阳性率
</t>
  </si>
  <si>
    <t xml:space="preserve">死因监测规范报告率
</t>
  </si>
  <si>
    <t>重精服药率</t>
  </si>
  <si>
    <t>重精体检率</t>
  </si>
  <si>
    <t>40</t>
  </si>
  <si>
    <t xml:space="preserve">重精体检率
</t>
  </si>
  <si>
    <t>重精面访率</t>
  </si>
  <si>
    <t xml:space="preserve">重精面访率
</t>
  </si>
  <si>
    <t>重精规范管理率</t>
  </si>
  <si>
    <t xml:space="preserve">重精规范管理率
</t>
  </si>
  <si>
    <t xml:space="preserve">居民健康水平提高
</t>
  </si>
  <si>
    <t xml:space="preserve">群众满意度
</t>
  </si>
  <si>
    <t>严重精神障碍患者管理服务水平不断提高</t>
  </si>
  <si>
    <t>严重精神障碍患者报告患病率</t>
  </si>
  <si>
    <t>东财社〔2023〕47号</t>
  </si>
  <si>
    <t>严重精神障碍患者管理率</t>
  </si>
  <si>
    <t>严重精神障碍患者服药率</t>
  </si>
  <si>
    <t>严重精神障碍患者规范管理率</t>
  </si>
  <si>
    <t>1.实施3家重点中心乡镇卫生院提质建设、22个标准化慢性病诊疗专科；
2.持续提升基层医疗卫生机构防病治病及健康管理能力。
3.聚焦扶优扶强、兼顾紧缺专业、发挥示范引领，建成较为完善的重点专业基地体系，带动昆明市住院医师规范化培训和助理全科医生培训高质量发展。
4.到2025年，云南省健康县城建设数据评价指标达标数量≥60 项（总指标67项），至少建设5个高质量健康县城。
5.开展“绿城市、治污染、除四害、食安心、勤锻炼、管慢病、家健康”爱国卫生“7 个专项行动”，推动全生命周期健康管理理念贯穿城市规划、建设、管理全过程各环节，健康云南建设深入推进。
6.持续推进重大疑难疾病中西医协同攻关项目，配合牵头单位做好重大疑难疾病中西医协同攻关，提升全省重大疑难疾病中西医协同救治能力和水平；
7.持续推进“多病共治护老人”行动县级中医医院老年病科项目，支持6家县级中医医院年病科持续提升专科临床诊疗、康复护理、慢性病管理、科学研究、健康管理等综合能力，提升老年人群中医药健康服务的可及性和获得感。
8.实施“小病康复在乡村行动”基层中医康复服务能力提升项目，支持13家乡镇卫生院（社区卫生服务中心）实施基层中医康复服务能力提升建设项目，加强中医药人员配备、中医药技术服务提供和中医设备配备，提升中医综合服务能力。1.持续推进重大疑难疾病中西医协同攻关项目，配合牵头单位做好重大疑难疾病中西医协同攻关，提升全省重大疑难疾病中西医协同救治能力和水平；
9.持续推进“多病共治护老人”行动县级中医医院老年病科项目，支持6家县级中医医院年病科持续提升专科临床诊疗、康复护理、慢性病管理、科学研究、健康管理等综合能力，提升老年人群中医药健康服务的可及性和获得感。
10.实施“小病康复在乡村行动”基层中医康复服务能力提升项目，支持13家乡镇卫生院（社区卫生服务中心）实施基层中医康复服务能力提升建设项目，加强中医药人员配备、中医药技术服务提供和中医设备配备，提升中医综合服务能力。
11.结核病防治服务能力不断提高，“发现-转介-诊治-随访管理”全链条工作质量全面提升。</t>
  </si>
  <si>
    <t>实施重点中心乡镇卫生院提质建设数量</t>
  </si>
  <si>
    <t>基层标准化慢性病诊疗专科建设数量</t>
  </si>
  <si>
    <t>实施重点中心乡镇卫生院提质建设单位诊疗人次</t>
  </si>
  <si>
    <t>实施重点中心乡镇卫生院提质建设单位能识别和初步诊断病种数</t>
  </si>
  <si>
    <t>心脑血管救治站建设单位危急重症识别及紧急救治能力</t>
  </si>
  <si>
    <t>基层中医药服务能力</t>
  </si>
  <si>
    <t>明显提升</t>
  </si>
  <si>
    <t>基层卫生患者满意度</t>
  </si>
  <si>
    <t xml:space="preserve">1.持续巩固艾滋病防治“三个90%”目标，减少艾滋病新发感染，降低艾滋病病死率，有效控制艾滋病疫情。
2.持续推进性病综合防治。
3.落实遏制丙肝流行攻坚三年行动工作任务。
4.鼠间鼠疫及时发现。
5.鼠密度超标及时预警。
6.有效应对突发鼠疫事件，切实保障群众身体健康和生命安全。
7.户籍人口粗死亡率≥600/10万。
8.持续和巩固提升建设慢综合防控示范区。
9.各项目任务完成率≥100%。
10.指导辖区0-6岁适龄儿童的国家免疫规划疫苗接种，指导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11.按省级工作方案完成2025年鼠监测和实验室检测任务。
12.对辖区养老机构进行消毒质量监测；
13.对辖区第三方消毒服务机构的消毒能力进行调查；
14.掌握传染病防控现场消毒处置能力；
15.加强专业技术培训进一步提升基层突发事件消毒处置水平和消毒质量。
16.进行消毒科普知识宣传。
17.掌握辖区内鼠类、蚊虫种类、分布、活动规律。
18.完成国家食品安全风险监测，食品安全风险隐患及早发现，科学研判，提前预警。
19.完成学生常见病和健康影响因素监测与干预工作，强化学生常见病防控，保障和促进儿童青少年健康。
20.到2025年底，全市以县（市、区）为单位达到消除麻风危害标准（患病率少于1/10万；人口数少于30万的县，现症患者数不超过3例）。
21.各项目任务完成率≥100%
22.按方案完成城乡饮用水监测工作。
</t>
  </si>
  <si>
    <t>艾滋病高危人群（暗娼、男性同性性行为人群）检测比例</t>
  </si>
  <si>
    <t>监测及时率</t>
  </si>
  <si>
    <t>自死鼠报告率</t>
  </si>
  <si>
    <t>慢病示范区建设复审</t>
  </si>
  <si>
    <t>通过</t>
  </si>
  <si>
    <t>现场消毒效果评价完成率</t>
  </si>
  <si>
    <t>开展学生常见病和健康影响因素监测与干预培训、技术指导和质量控制</t>
  </si>
  <si>
    <t>开展学生常见病和健康影响因素监测与干预培训技术指导和质量控制</t>
  </si>
  <si>
    <t>麻风病可疑线索报告任务完成</t>
  </si>
  <si>
    <t>现症麻风病例及治愈存活者随访到位率</t>
  </si>
  <si>
    <t>流感、手足口、新冠等暴发疫情处置及时率</t>
  </si>
  <si>
    <t>及时发现报告或有效处置人禽流感、SARS等突发应急性传染病疫情</t>
  </si>
  <si>
    <t>按时完成重点场所消毒工作监测</t>
  </si>
  <si>
    <t>食源性疾病暴发事件报告及时率</t>
  </si>
  <si>
    <t>调查完毕 —周内</t>
  </si>
  <si>
    <t>周</t>
  </si>
  <si>
    <t xml:space="preserve"> 鼠密度超标地事件人健康因素 危害可控性</t>
  </si>
  <si>
    <t xml:space="preserve"> 鼠密度超标地事件人健康因素
危害可控性</t>
  </si>
  <si>
    <t>掌握传染病防控现场消毒处置能力</t>
  </si>
  <si>
    <t>食源性疾病暴发事件及时有效处置</t>
  </si>
  <si>
    <t>食源性疾病事件流行病学调查报告</t>
  </si>
  <si>
    <t>学生近视等常见病发病水平（中长期）</t>
  </si>
  <si>
    <t>逐渐降低</t>
  </si>
  <si>
    <t>暴发事件及时、有效处置率</t>
  </si>
  <si>
    <t>巩固提升“三个90%”和“两个消除”成果</t>
  </si>
  <si>
    <t>提升基层突发事件消毒处置水平和消毒质量</t>
  </si>
  <si>
    <t>达到消除麻风危害标准的县数（个）</t>
  </si>
  <si>
    <t>艾滋病、丙肝患者满意度</t>
  </si>
  <si>
    <t xml:space="preserve"> 群众满意度</t>
  </si>
  <si>
    <t>现症和治愈存活者对服务满意度</t>
  </si>
  <si>
    <t>1.省级要求，完成2025年传染病前置软件布置应用工作。
2.市、县区疾控局是补助资金的管理使用主体，要结合当地卫生监督执法实际和设备需求情况，合理高效配置执法设备。
3.疾控监督员制度试点地区要统筹用好试点工作补助经费，有序推进试点工作。
4.开展基层专业人员、专业骨干传染病监测预警规范化培训。</t>
  </si>
  <si>
    <t>软件安装完成率</t>
  </si>
  <si>
    <t>反映软件安装完成率</t>
  </si>
  <si>
    <t>部署到位率</t>
  </si>
  <si>
    <t>反映部署到位情况</t>
  </si>
  <si>
    <t>正式应用率</t>
  </si>
  <si>
    <t>反映正式应用情况</t>
  </si>
  <si>
    <t>传染病漏报率</t>
  </si>
  <si>
    <t>反映传染病上报情况</t>
  </si>
  <si>
    <t>1.在全市全年开展伊蚊媒介和疑似病例监测与防制，州市县开展防控质量监测、驻点防控技术指导，以及突发疫情处置等工作。
2.防止布病在我市蔓延和暴发流行，强化各个监测点的医疗卫生工作人员处置布病等人兽共患病的疫情能力，能够积极有效的应对随时可能发生的疫情。建立较为完善的疾病监测防治应急体系，降低布病等人兽共患病的疾病负担。
3.建立完善的狂犬病疾病监测防治应急体系，达到2030年消除“犬传人”狂犬病目标。
4.在全市全年开展伊蚊媒介和疑似病例监测与防制，州市县开展防控质量监测、驻点防控技术指导，以及突发疫情处置等工作。
5.防止布病在我市蔓延和暴发流行，强化各个监测点的医疗卫生工作人员处置布病等人兽共患病的疫情能力，能够积极有效的应对随时可能发生的疫情。建立较为完善的疾病监测防治应急体系，降低布病等人兽共患病的疾病负担。
6.省级要求，完成2025年传染病前置软件布置应用工作。
7.市、县区疾控局是补助资金的管理使用主体，要结合当地卫生监督执法实际和设备需求情况，合理高效配置执法设备。
8.疾控监督员制度试点地区要统筹用好试点工作补助经费，有序推进试点工作。
9.开展基层专业人员、专业骨干传染病监测预警规范化培训。
10.通过持续开展城市水龙头水监测及公示工作，系统掌握昆明市城市水龙头水水质状况，为加强饮用水安全管理工作提供依据。
11.通过开展2025年免疫规划接种门诊建设指导和评审、规范化管理、查漏补种、接种服务能力提升、接种率调查、抗体水平监测调查、入学入托接种证查验等专项工作，提升公共卫生干预能力，强化疫苗预防接种，为全市儿童健康保驾护航。</t>
  </si>
  <si>
    <t>水龙头水监测件数</t>
  </si>
  <si>
    <t>件</t>
  </si>
  <si>
    <t>水龙头水监测情况公示</t>
  </si>
  <si>
    <t>布病监测任务完成率</t>
  </si>
  <si>
    <t>布病疑似病例实验室检测率、个案流调率</t>
  </si>
  <si>
    <t>检测指标</t>
  </si>
  <si>
    <t>水质检测准确率</t>
  </si>
  <si>
    <t>以乡镇(街道) 为单位适龄儿童免疫规划疫苗接种率</t>
  </si>
  <si>
    <t>入学入托目标儿童预防接种证查验率</t>
  </si>
  <si>
    <t>按时完成公示率</t>
  </si>
  <si>
    <t>维持无脊灰状态，脊灰确诊病例报告数</t>
  </si>
  <si>
    <t>0</t>
  </si>
  <si>
    <t>预防接种服务的儿童家长满意度</t>
  </si>
  <si>
    <t>健全生育支持体系，实施育儿补贴项目，切实降低群众生育、养育成本，有效缓解生育下降趋势，人口结构进一步改善，促进云南人口高质量发展。</t>
  </si>
  <si>
    <t>育儿补助发放覆盖率</t>
  </si>
  <si>
    <t>13926</t>
  </si>
  <si>
    <t>资格审核时效性</t>
  </si>
  <si>
    <t>初步健全</t>
  </si>
  <si>
    <t>新生儿家庭政策知晓率</t>
  </si>
  <si>
    <t>促进降低家庭生育成本，构建生育友好型社会</t>
  </si>
  <si>
    <t>持续推动</t>
  </si>
  <si>
    <t>育儿补贴对象满意度</t>
  </si>
  <si>
    <t>育儿补贴标准</t>
  </si>
  <si>
    <t>3600</t>
  </si>
  <si>
    <t>完成监督机构能力建设绩效目标，实现卫生监督机构能力建设大幅度提升。</t>
  </si>
  <si>
    <t>卫生监督执法装备购置完成率</t>
  </si>
  <si>
    <t>昆财社〔2024〕38号</t>
  </si>
  <si>
    <t>卫生监督机构能力建设</t>
  </si>
  <si>
    <t>大幅度提升</t>
  </si>
  <si>
    <t>1.全面实施中国结核病控制策略，减少结核病感染、患病和死亡，切实降低结核病疾病负担，提高人民群众健康水平。
2.开展城市污水监测，及时发现异常情况并进行预警，为传染病防控提供科学依据。
3.开展居民健康素养监测，完成市级培训与现场技术指导，按质按时上报监测数据。
4.开展居民健康素养监测，完成县（市）区级培训与现场调查组织，按质按时上报监测数据。
5.持续巩固艾滋病防治“三个90%”目标，减少艾滋病新发感染，降低艾滋病病死率，有效控制艾滋病疫情。
6.持续推进性病综合防治。
7.落实遏制丙肝流行攻坚三年行动工作任务。
8.按省级工作方案完成2025年包虫病监测任务。
9.户籍人口粗死亡率≥600/10万。
10.持续和巩固提升建设慢综合防控示范区。
11.各项目任务完成率≥100%。
12.按省级工作方案完成2025年昆明市学生常见病与健康影响因素监测与干预工作。
13.开展居民健康素养监测，完成市级培训与现场技术指导，按质按时上报监测数据。
14.指导本辖区0-6岁适龄儿童的国家免疫规划疫苗接种，指导本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15.按要求完成城市污水重点传染病病原体监测任务。
16.按照2025年学生常见病和健康影响因素监测与干预工作方案，开展学生近视、肥胖、脊柱弯曲异常、心理卫生等学生常见病和健康影响因素监测工作，针对监测中发现的主要问题和影响因素开展干预，强化学生常见病多病共防。</t>
  </si>
  <si>
    <t>肺结核患者密切接触者筛查数</t>
  </si>
  <si>
    <t>410</t>
  </si>
  <si>
    <t>学生常见病监测</t>
  </si>
  <si>
    <t>六大干预行动</t>
  </si>
  <si>
    <t>学生常见病和健康影响因素监测完成率</t>
  </si>
  <si>
    <t>六大干预行动完成率</t>
  </si>
  <si>
    <t>可疑者结核病检查率</t>
  </si>
  <si>
    <t>居民健康素养监测数据合格率</t>
  </si>
  <si>
    <t>在册严重精神障碍患者服药率</t>
  </si>
  <si>
    <t>艾滋病感染孕产妇及所生儿童抗病毒用药率</t>
  </si>
  <si>
    <t>梅毒感染孕产妇治疗率</t>
  </si>
  <si>
    <t>乙肝感染孕产妇所生儿童首剂乙肝疫苗及时接种率及乙肝免疫球蛋白及时注射率</t>
  </si>
  <si>
    <t>公安部门监管场所监测任务完成率</t>
  </si>
  <si>
    <t>公共卫生均等化水平</t>
  </si>
  <si>
    <t>疫情防控部门满意度</t>
  </si>
  <si>
    <t>医共体建设符合“紧密型”“促分工”“同质化”“控费用”“促健康”发展方向</t>
  </si>
  <si>
    <t>达到紧密型标准的县区比例≥90%</t>
  </si>
  <si>
    <t>医疗机构满意度</t>
  </si>
  <si>
    <t>基层医务人员满意度</t>
  </si>
  <si>
    <t>预算06表</t>
  </si>
  <si>
    <t>政府性基金预算支出预算表</t>
  </si>
  <si>
    <t>单位名称：昆明市发展和改革委员会</t>
  </si>
  <si>
    <t>政府性基金预算支出</t>
  </si>
  <si>
    <t>备注：昆明市东川区卫生健康局2026年度无政府性基金预算支出预算表支出情况，此表无数据。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</si>
  <si>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</si>
  <si>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</si>
  <si>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</si>
  <si>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</si>
  <si>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</si>
  <si>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</si>
  <si>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</si>
  <si>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</si>
  <si>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</si>
  <si>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</si>
  <si>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</si>
  <si>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公务用车加油费</t>
  </si>
  <si>
    <t>车辆加油、添加燃料服务</t>
  </si>
  <si>
    <t>公务用车保险费</t>
  </si>
  <si>
    <t>车辆维修和保养服务</t>
  </si>
  <si>
    <t>公车保险费用</t>
  </si>
  <si>
    <t>机动车保险服务</t>
  </si>
  <si>
    <t>一体机采购</t>
  </si>
  <si>
    <t>多功能一体机</t>
  </si>
  <si>
    <t>A4复印纸采购</t>
  </si>
  <si>
    <t>复印纸</t>
  </si>
  <si>
    <t>碎纸机采购</t>
  </si>
  <si>
    <t>碎纸机</t>
  </si>
  <si>
    <t>打印机</t>
  </si>
  <si>
    <t>A4黑白打印机</t>
  </si>
  <si>
    <t>办公椅</t>
  </si>
  <si>
    <t>办公桌</t>
  </si>
  <si>
    <t>中药柜（低）</t>
  </si>
  <si>
    <t>其他柜类</t>
  </si>
  <si>
    <t>中药柜（高）</t>
  </si>
  <si>
    <t>电脑</t>
  </si>
  <si>
    <t>台式计算机</t>
  </si>
  <si>
    <t>采购激光一体复印机</t>
  </si>
  <si>
    <t>复印机</t>
  </si>
  <si>
    <t>服务器</t>
  </si>
  <si>
    <t>软件</t>
  </si>
  <si>
    <t>基础软件</t>
  </si>
  <si>
    <t>黑白打印机</t>
  </si>
  <si>
    <t>台式电脑</t>
  </si>
  <si>
    <t>普通离心机</t>
  </si>
  <si>
    <t>临床检验设备</t>
  </si>
  <si>
    <t>全自动大便分析仪</t>
  </si>
  <si>
    <t>全自动核酸提取仪</t>
  </si>
  <si>
    <t>全自动酶标仪</t>
  </si>
  <si>
    <t>全自动生化免疫检测仪</t>
  </si>
  <si>
    <t>全自动维生素分析仪</t>
  </si>
  <si>
    <t>台式高速离心机</t>
  </si>
  <si>
    <t>3D皮肤检测仪</t>
  </si>
  <si>
    <t>普通诊察器械</t>
  </si>
  <si>
    <t>308nm紫外光治疗仪</t>
  </si>
  <si>
    <t>其他医疗设备</t>
  </si>
  <si>
    <t>紫外光治疗仪</t>
  </si>
  <si>
    <t>高频电刀</t>
  </si>
  <si>
    <t>手术器械</t>
  </si>
  <si>
    <t>臭氧水疗仪 （含多功能浸泡槽）</t>
  </si>
  <si>
    <t>物理治疗、康复及体育治疗仪器设备</t>
  </si>
  <si>
    <t>头皮中药熏蒸仪 头皮无创导入仪</t>
  </si>
  <si>
    <t>平板 C 型臂</t>
  </si>
  <si>
    <t>医用 X 线诊断设备</t>
  </si>
  <si>
    <t>数字化X射线系统</t>
  </si>
  <si>
    <t>数字化移动式X射线机</t>
  </si>
  <si>
    <t>全身应用型彩色多普勒超声诊断仪</t>
  </si>
  <si>
    <t>医用超声波仪器及设备</t>
  </si>
  <si>
    <t>-80℃冰箱</t>
  </si>
  <si>
    <t>医用低温、冷疗设备</t>
  </si>
  <si>
    <t>立式单开门冰箱</t>
  </si>
  <si>
    <t>立式对开门冰箱</t>
  </si>
  <si>
    <t>C02点阵激光治疗仪（点阵）</t>
  </si>
  <si>
    <t>医用激光仪器及设备</t>
  </si>
  <si>
    <t>半导体激光脱毛仪</t>
  </si>
  <si>
    <t>多功能激光光电平台9（生发仪）</t>
  </si>
  <si>
    <t>多功能激光光电平台（舒敏治疗仪）</t>
  </si>
  <si>
    <t>氦氖激光</t>
  </si>
  <si>
    <t>强脉冲光与激光系统</t>
  </si>
  <si>
    <t>打印复印一体机</t>
  </si>
  <si>
    <t>东芝复印机</t>
  </si>
  <si>
    <t>台式机</t>
  </si>
  <si>
    <t>印刷费</t>
  </si>
  <si>
    <t>其他印刷服务</t>
  </si>
  <si>
    <t>呼吸机</t>
  </si>
  <si>
    <t>急救和生命支持设备</t>
  </si>
  <si>
    <t>转运呼吸机</t>
  </si>
  <si>
    <t>POCT血生化仪</t>
  </si>
  <si>
    <t>血气分析仪</t>
  </si>
  <si>
    <t>基层医疗卫生人员技能培训</t>
  </si>
  <si>
    <t>培训服务</t>
  </si>
  <si>
    <t>低温治疗仪</t>
  </si>
  <si>
    <t>平板心电图机</t>
  </si>
  <si>
    <t>输液工作站（1拖6）</t>
  </si>
  <si>
    <t>血液灌流机</t>
  </si>
  <si>
    <t>ICU护理床</t>
  </si>
  <si>
    <t>干湿分离吊桥</t>
  </si>
  <si>
    <t>手术室设备及附件</t>
  </si>
  <si>
    <t>除颤监护仪</t>
  </si>
  <si>
    <t>医用电子生理参数检测仪器设备</t>
  </si>
  <si>
    <t>监护仪（带有创血压）</t>
  </si>
  <si>
    <t>心电图机</t>
  </si>
  <si>
    <t>转运监护仪</t>
  </si>
  <si>
    <t>支付电梯费用</t>
  </si>
  <si>
    <t>电梯</t>
  </si>
  <si>
    <t>支付房屋修缮、病房改造费用</t>
  </si>
  <si>
    <t>房屋修缮</t>
  </si>
  <si>
    <t>支付电动吸引器费用</t>
  </si>
  <si>
    <t>支付小儿简易呼吸球囊费用</t>
  </si>
  <si>
    <t>支付便携式全自动多功能检测仪费用</t>
  </si>
  <si>
    <t>支付便携式血脂检测仪费用</t>
  </si>
  <si>
    <t>支付动脉硬化检测仪费用</t>
  </si>
  <si>
    <t>支付吞咽神经肌肉电刺激仪费用</t>
  </si>
  <si>
    <t>支付麻醉机（带呼吸机）费用</t>
  </si>
  <si>
    <t>支付电动手术台费用</t>
  </si>
  <si>
    <t>支付气道管理箱费用</t>
  </si>
  <si>
    <t>付可调式砂磨板及附件费用</t>
  </si>
  <si>
    <t>支付OT桌（可调式）费用</t>
  </si>
  <si>
    <t>支付OT综合训练工作台费用</t>
  </si>
  <si>
    <t>支付PT凳费用</t>
  </si>
  <si>
    <t>支付PT训练床费用</t>
  </si>
  <si>
    <t>支付电脑恒温电蜡疗仪费用</t>
  </si>
  <si>
    <t>支付多关节主被动训练仪费用</t>
  </si>
  <si>
    <t>支付多体位医用诊疗床费用</t>
  </si>
  <si>
    <t>支付肌力训练弹力带费用</t>
  </si>
  <si>
    <t>支付极超短波治疗机费用</t>
  </si>
  <si>
    <t>支付几何图形插板（木制图形插板）费用</t>
  </si>
  <si>
    <t>支付矫正镜（带格）费用</t>
  </si>
  <si>
    <t>支付颈腰椎治疗多功能牵引床费用</t>
  </si>
  <si>
    <t>支付康复床费用</t>
  </si>
  <si>
    <t>支付肋木费用</t>
  </si>
  <si>
    <t>支付立体动态干扰电治疗仪费用</t>
  </si>
  <si>
    <t>支付模拟作业工具费用</t>
  </si>
  <si>
    <t>支付平衡板（带扶手）费用</t>
  </si>
  <si>
    <t>支付上肢协调功能练习器（手指）费用</t>
  </si>
  <si>
    <t>支付手功能热电治疗仪费用</t>
  </si>
  <si>
    <t>支付手功能组合训练箱费用</t>
  </si>
  <si>
    <t>支付双轮助行器费用</t>
  </si>
  <si>
    <t>支付四肢联动康复训练仪费用</t>
  </si>
  <si>
    <t>支付疼痛光疗仪费用</t>
  </si>
  <si>
    <t>支付体操棒与抛接球费用</t>
  </si>
  <si>
    <t>支付吞咽舌肌评估训练仪费用</t>
  </si>
  <si>
    <t>支付系列沙袋（绑式）费用</t>
  </si>
  <si>
    <t>支付系列哑铃费用</t>
  </si>
  <si>
    <t>支付橡筋手指练习器</t>
  </si>
  <si>
    <t>支付楔形垫(软)费用</t>
  </si>
  <si>
    <t>支付熏蒸治疗机费用</t>
  </si>
  <si>
    <t>支付言语训练卡片费用</t>
  </si>
  <si>
    <t>支付智能关节康复器费用</t>
  </si>
  <si>
    <t>支付组合软垫费用</t>
  </si>
  <si>
    <t>支付超声波治疗仪费用</t>
  </si>
  <si>
    <t>支付超声骨密度仪费用</t>
  </si>
  <si>
    <t>支付低频脉冲痉挛肌治疗仪费用</t>
  </si>
  <si>
    <t>中医器械设备</t>
  </si>
  <si>
    <t>支付电脑中频治疗仪费用</t>
  </si>
  <si>
    <t>支付电针治疗仪费用</t>
  </si>
  <si>
    <t>支付红外光灸疗机费用</t>
  </si>
  <si>
    <t>支付深层肌肉刺激仪费用</t>
  </si>
  <si>
    <t>支付神经肌肉低频电刺激仪费用</t>
  </si>
  <si>
    <t>支付体外冲击波治疗仪费用</t>
  </si>
  <si>
    <t>股四头肌训练椅</t>
  </si>
  <si>
    <t>肌肉振动仪</t>
  </si>
  <si>
    <t>颈腰椎治疗牵引床</t>
  </si>
  <si>
    <t>体操棒与抛接球</t>
  </si>
  <si>
    <t>腹腔镜</t>
  </si>
  <si>
    <t>脊柱内镜手术系统</t>
  </si>
  <si>
    <t>臭氧治疗仪</t>
  </si>
  <si>
    <t>内热式针灸治疗仪</t>
  </si>
  <si>
    <t>基层医疗卫生信息系统升级项目</t>
  </si>
  <si>
    <t>其他信息技术服务</t>
  </si>
  <si>
    <t>麻醉机</t>
  </si>
  <si>
    <t>手术动力装置</t>
  </si>
  <si>
    <t>过氧化氢低温等离 子体灭菌器</t>
  </si>
  <si>
    <t>消毒灭菌设备及器具</t>
  </si>
  <si>
    <t>手术显微镜</t>
  </si>
  <si>
    <t>医用光学仪器</t>
  </si>
  <si>
    <t>A4彩色打印机</t>
  </si>
  <si>
    <t>A4打印机</t>
  </si>
  <si>
    <t>显示屏</t>
  </si>
  <si>
    <t>LED显示屏</t>
  </si>
  <si>
    <t>办公椅子</t>
  </si>
  <si>
    <t>保险箱</t>
  </si>
  <si>
    <t>保密柜</t>
  </si>
  <si>
    <t>笔记本电脑</t>
  </si>
  <si>
    <t>便携式计算机</t>
  </si>
  <si>
    <t>茶几</t>
  </si>
  <si>
    <t>一体式打印机</t>
  </si>
  <si>
    <t>彩色复印机</t>
  </si>
  <si>
    <t>黑白复印机</t>
  </si>
  <si>
    <t>大5P空调</t>
  </si>
  <si>
    <t>空调机</t>
  </si>
  <si>
    <t>空调挂机</t>
  </si>
  <si>
    <t>空调柜机</t>
  </si>
  <si>
    <t>印刷服务</t>
  </si>
  <si>
    <t>三人沙发</t>
  </si>
  <si>
    <t>文件柜</t>
  </si>
  <si>
    <t>传染病预警系统服务器</t>
  </si>
  <si>
    <t>严重精神障碍患者管理治疗直报系统</t>
  </si>
  <si>
    <t>其他计算机软件</t>
  </si>
  <si>
    <t>电动电控型心肺复苏机</t>
  </si>
  <si>
    <t>洗胃机</t>
  </si>
  <si>
    <t>光纤交换机</t>
  </si>
  <si>
    <t>存储用光纤交换机</t>
  </si>
  <si>
    <t>虚拟化服务器</t>
  </si>
  <si>
    <t>冷通道机柜系统</t>
  </si>
  <si>
    <t>机柜</t>
  </si>
  <si>
    <t>核心交换机</t>
  </si>
  <si>
    <t>交换设备</t>
  </si>
  <si>
    <t>空调采购</t>
  </si>
  <si>
    <t>全自动酶免工作站</t>
  </si>
  <si>
    <t>全自动凝血分析仪</t>
  </si>
  <si>
    <t>全自动生化分析仪（急诊生化分析仪）</t>
  </si>
  <si>
    <t>全自动微生物质谱检测系统</t>
  </si>
  <si>
    <t>全自动血液分析流水线</t>
  </si>
  <si>
    <t>双活存储</t>
  </si>
  <si>
    <t>其他存储设备</t>
  </si>
  <si>
    <t>实施安装服务</t>
  </si>
  <si>
    <t>其他系统集成实施服务</t>
  </si>
  <si>
    <t>备份一体机</t>
  </si>
  <si>
    <t>容灾备份设备</t>
  </si>
  <si>
    <t>PACS存储</t>
  </si>
  <si>
    <t>网络存储设备</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</si>
  <si>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</si>
  <si>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</si>
  <si>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</si>
  <si>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</si>
  <si>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</si>
  <si>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</si>
  <si>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</si>
  <si>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</si>
  <si>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备注：昆明市东川区卫生健康局2026年度无政府购买服务预算表支出情况，此表无数据。</t>
  </si>
  <si>
    <t>预算09-1表</t>
  </si>
  <si>
    <t>单位名称（项目）</t>
  </si>
  <si>
    <t>地区</t>
  </si>
  <si>
    <t>备注：昆明市东川区卫生健康局2026年度无对下转移支付预算表支出情况，此表无数据。</t>
  </si>
  <si>
    <t>预算09-2表</t>
  </si>
  <si>
    <t>备注：昆明市东川区卫生健康局2026年度无对下转移支付绩效目标表支出情况，此表无数据。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</si>
  <si>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</si>
  <si>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</si>
  <si>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</si>
  <si>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</si>
  <si>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</si>
  <si>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</si>
  <si>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</si>
  <si>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</si>
  <si>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备注：昆明市东川区卫生健康局2026年度无新增资产配置预算表支出情况，此表无数据。</t>
  </si>
  <si>
    <t>预算11表</t>
  </si>
  <si>
    <t>上级补助</t>
  </si>
  <si>
    <t>备注：昆明市东川区卫生健康局2026年度无上级补助项目支出预算表支出情况，此表无数据。</t>
  </si>
  <si>
    <t>预算12表</t>
  </si>
  <si>
    <t>项目级次</t>
  </si>
  <si>
    <t>114 对个人和家庭的补助</t>
  </si>
  <si>
    <t>本级</t>
  </si>
  <si>
    <t>311 专项业务类</t>
  </si>
  <si>
    <t>312 民生类</t>
  </si>
  <si>
    <t>313 事业发展类</t>
  </si>
  <si>
    <t/>
  </si>
  <si>
    <t>预算13表</t>
  </si>
  <si>
    <t>部门编码</t>
  </si>
  <si>
    <t>部门名称</t>
  </si>
  <si>
    <t>内容</t>
  </si>
  <si>
    <t>说明</t>
  </si>
  <si>
    <t>部门总体目标</t>
  </si>
  <si>
    <t>部门职责</t>
  </si>
  <si>
    <t>（1）贯彻执行国家、云南省、昆明市有关卫生健康事业发展的法律法规和方针政策，拟订东川区卫生健康事业发展规划、政策措施、年度计划并组织实施。贯彻执行国家和省、市制定的相关标准和技术规范。统筹规划全区卫生健康资源配置，负责区域卫生健康规划的编制和实施。加强卫生健康人才队伍建设。制定并组织实施推进卫生健康基本公共服务均等化、普惠化、便捷化和公共资源向基层延伸等政策措施。（2）协调推进深化医药卫生体制改革，研究提出深化医药卫生体制改革政策、措施的建议。组织实施深化公立医院综合改革，推进管办分离，健全现代医院管理制度。制定并组织实施推动卫生健康公共服务提供主体多元化、提供方式多样化的政策措施。提出医疗服务价格政策的建议。
（3）组织并落实国家免疫规划、制定并组织落实疾病预防控制规划及严重危害人民健康公共卫生问题的干预措施。负责卫生应急工作，组织指导突发公共卫生事件的预防控制和各类突发公共事件的医疗卫生救援。及时报告法定传染病疫情信息。组织开展食品安全风险监测评估，依法执行并公布食品安全标准。（4）组织拟定并协调落实应对人口老龄化政策措施，负责推进老年健康服务体系建设和医养结合工作。（5）贯彻落实国家药物政策和国家基本药物制度，开展药品使用监测、临床综合评价和短缺药品预警，提出药品价格政策和区内药品生产鼓励扶持政策的建议。（6）完善卫生健康综合监督执法体系，加强综合监督执法机构和队伍建设。负责职责范围内的职业卫生、放射卫生、环境卫生、学校卫生、公共场所卫生、饮用水卫生等公共卫生的监督管理，负责传染病防治监督，健全卫生健康综合监督体系。负责本行业领域的安全生产监管工作。（7）制定医疗机构、医疗服务行业管理措施并监督实施，建立医疗服务评价和监督管理体系。会同有关部门贯彻执行卫生健康专业技术人员资格标准。制定并组织实施医疗服务规范、标准和卫生健康专业技术人员执业规则、服务规范。（8）负责计划生育管理和服务工作，开展人口监测预警，研究提出人口与家庭发展相关政策建议，完善计划生育政策。（9）负责全区卫生健康工作，组织实施基层医疗卫生健康、妇幼健康服务体系和全科医生队伍建设。推进卫生健康科技创新发展。（10）完成区委、区政府和上级部门交办的其他任务。</t>
  </si>
  <si>
    <t>根据三定方案归纳</t>
  </si>
  <si>
    <t>总体绩效目标（2026-2028年期间）</t>
  </si>
  <si>
    <t>（一）以医共体建设为突破口，激活医疗体系整体效能。加大医共体的资源整合，整体提升区域医疗服务水平。促进公立医院高质量发展，继续鼓励推进省级、市级临床重点专科创建，加快推进区妇幼健康服务中心争创二级甲等医院，巩固完善区人民医院三级乙等综合医院成果，推进紧密型县域医共体分类管理。推深做实一体化管理，县域就诊率达80%以上。加大高端人才引进，提升县域内解决疑难杂症能力；做实名医工作室，通过专家带教、坐诊及手术，培养本土人才，推进医疗和公共卫生协同融合发展，有利于应对当前老龄化、慢性病上升的新形势，实现从“以治病为中心”向“以健康为中心”转变。
（二）以中西医融合为新动能，打造特色诊疗服务新高地。发挥东川区中医接受度高的优势，利用中医“治未病”理念强化疾病预防和健康管理，充分发挥中医药“简、便、验、廉”的优势，利用中医在老年病、慢性病管理、康复护理等领域的独特诊疗优势和成本管理优势，推动中西医协同发展，打造特色诊疗服务，提升基层服务能力，助力分级诊疗，让群众享受“1+1＞2”的健康服务，优先选择在家门口就医。
（三）以慢性病管理为抓手，构建全域健康服务新体系。慢性病管理作为医疗卫生体系改革的重要抓手，基层公共卫生体系的预防导向与慢性病防控本质契合，进一步整合镇慢病管理中心团队、卫生院公卫人员、家庭医生、乡村医生，完善网格化管理体系，加强慢性病健康档案动态管理，在筛查过程中发现危急患者分层分类结合临床就近治疗，做牢做实慢性病管理工作。通过区域健康信息平台实现数据实时互通，形成慢性病防控闭环，为分级诊疗提供决策依据，实现分层管理，积极引导患者基层首诊；通过多维度融合推动慢性病管理精细化，引导慢病患者下沉，破解上级医疗机构“虹吸效应”、降低群众疾病负担，提升慢病患者生活质量。
（四）提升疾病预防控制能力。全面完成国家传染病监测预？警前置软件部署、应用工作。加强医防协同，持续做好流感、？手足口病、诺如病毒病等传染病防控救治工作，统筹地方病、新发传染病及青少年近视等服务提质行动。进一步完善全区120急救体系建设，切实抓好无偿献血工作，强化职业健康危害源头防控和风险管控。</t>
  </si>
  <si>
    <t>根据部门职责，中长期规划，各级党委，各级政府要求归纳</t>
  </si>
  <si>
    <t>部门年度目标</t>
  </si>
  <si>
    <t>预算年度（2026年）绩效目标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</si>
  <si>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</si>
  <si>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</si>
  <si>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</si>
  <si>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</si>
  <si>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</si>
  <si>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</si>
  <si>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</si>
  <si>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</si>
  <si>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</si>
  <si>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以医共体建设为突破口，激活医疗体系整体效能</t>
  </si>
  <si>
    <t>加大医共体的资源整合，整体提升区域医疗服务水平。促进公立医院高质量发展，继续鼓励推进省级、市级临床重点专科创建，加快推进区妇幼健康服务中心争创二级甲等医院，巩固完善区人民医院三级乙等综合医院成果，推进紧密型县域医共体分类管理。推深做实一体化管理，县域就诊率达80%以上。加大高端人才引进，提升县域内解决疑难杂症能力；做实名医工作室，通过专家带教、坐诊及手术，培养本土人才，推进医疗和公共卫生协同融合发展，有利于应对当前老龄化、慢性病上升的新形势，实现从“以治病为中心”向“以健康为中心”转变。</t>
  </si>
  <si>
    <t>以中西医融合为新动能，打造特色诊疗服务新高地</t>
  </si>
  <si>
    <t>发挥东川区中医接受度高的优势，利用中医“治未病”理念强化疾病预防和健康管理，充分发挥中医药“简、便、验、廉”的优势，利用中医在老年病、慢性病管理、康复护理等领域的独特诊疗优势和成本管理优势，推动中西医协同发展，打造特色诊疗服务，提升基层服务能力，助力分级诊疗，让群众享受“1+1＞2”的健康服务，优先选择在家门口就医。</t>
  </si>
  <si>
    <t>三、部门整体支出绩效指标</t>
  </si>
  <si>
    <t>绩效指标</t>
  </si>
  <si>
    <t>评（扣）分标准</t>
  </si>
  <si>
    <t>绩效指标设定依据及指标值数据来源</t>
  </si>
  <si>
    <t xml:space="preserve">二级指标 </t>
  </si>
  <si>
    <t>直属单位及乡镇卫生院机构数</t>
  </si>
  <si>
    <t>17</t>
  </si>
  <si>
    <t>完成，得满分10分，未完成1%，扣0.5分</t>
  </si>
  <si>
    <t>卫健局机构数</t>
  </si>
  <si>
    <t>卫健局三定方案</t>
  </si>
  <si>
    <t>计生补助符合条件申报对象覆盖率</t>
  </si>
  <si>
    <t>各项计划生育补助应享受补助人员的覆盖率</t>
  </si>
  <si>
    <t>艾滋病病毒感染者检测覆盖率</t>
  </si>
  <si>
    <t>完成，得满分10分；未完成，按比例扣减分数</t>
  </si>
  <si>
    <t>艾滋病防治指标完成情况</t>
  </si>
  <si>
    <t>市级目标责任书</t>
  </si>
  <si>
    <t>重性精神疾病管理治疗网络覆盖率</t>
  </si>
  <si>
    <t>完成，得满分10分，未完成1%，得0分</t>
  </si>
  <si>
    <t>适龄儿童免疫规划疫苗接种率</t>
  </si>
  <si>
    <t>完成得满分10分，未完成1%扣.05分</t>
  </si>
  <si>
    <t>引导居民提高自我防范意识，讲究个人卫生，预防疾病。充分认识疫苗对预防疾病的重要作用</t>
  </si>
  <si>
    <t>部门重点工作任务</t>
  </si>
  <si>
    <t>突发公共卫生事件传染疫情直报率</t>
  </si>
  <si>
    <t>完成，得满分10分，未完成1%扣1分。</t>
  </si>
  <si>
    <t>突发已经时间上报及时性和效率性</t>
  </si>
  <si>
    <t>上级目标责任书</t>
  </si>
  <si>
    <t>卫生健康领域各项指标完成率</t>
  </si>
  <si>
    <t>完成，得满分5分，未完成1%扣1分。</t>
  </si>
  <si>
    <t>各项任务指标完成情况</t>
  </si>
  <si>
    <t>上级下达的目标责任书</t>
  </si>
  <si>
    <t>政府采购项目完成率</t>
  </si>
  <si>
    <t>完成，得满分5分，未完成5%，扣2分</t>
  </si>
  <si>
    <t>年初政府采购预算实施完成率</t>
  </si>
  <si>
    <t>医疗卫生队伍建设</t>
  </si>
  <si>
    <t>完成得满分5分，未完成按比例扣分</t>
  </si>
  <si>
    <t>强化卫生人才队伍和医德医风建设</t>
  </si>
  <si>
    <t>提升医疗卫生机构诊疗服务能力</t>
  </si>
  <si>
    <t>提升医疗卫生机构诊疗服务能力，提高医疗卫生保障的公平性及可及性</t>
  </si>
  <si>
    <t>推进公立医院综合改革</t>
  </si>
  <si>
    <t>长期性</t>
  </si>
  <si>
    <t>完成，得满分5分，未完成按比例扣分</t>
  </si>
  <si>
    <t>推进公立医院综合改革，激发释放公立医院活力，探索医联体建设</t>
  </si>
  <si>
    <t>医共体建设工作</t>
  </si>
  <si>
    <t>加大医共体的资源整合，整体提升区域医疗服务水平</t>
  </si>
  <si>
    <t>社会公众或服务对象满意度</t>
  </si>
  <si>
    <t>完成得满分10分，满意度每减少1%，扣0.2分，满意度85%以下不得分</t>
  </si>
  <si>
    <t>社会公众或服务对象是指部门（单位）履行职责而影响到的部门</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</si>
</sst>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2">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0" borderId="0" xfId="0" applyFont="1" applyBorder="1" applyAlignment="1">
      <alignment horizontal="right"/>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79"/>
      <c r="B1" s="79"/>
      <c r="C1" s="79"/>
      <c r="D1" s="93" t="s">
        <v>0</v>
      </c>
    </row>
    <row r="2" ht="41.25" customHeight="1" spans="1:1">
      <c r="A2" s="74" t="str">
        <f>"2026"&amp;"年部门财务收支预算总表"</f>
        <v>2026年部门财务收支预算总表</v>
      </c>
    </row>
    <row r="3" ht="17.25" customHeight="1" spans="1:4">
      <c r="A3" s="77" t="str">
        <f>"单位名称："&amp;"昆明市东川区卫生健康局"</f>
        <v>单位名称：昆明市东川区卫生健康局</v>
      </c>
      <c r="B3" s="187"/>
      <c r="D3" s="166" t="s">
        <v>1</v>
      </c>
    </row>
    <row r="4" ht="23.25" customHeight="1" spans="1:4">
      <c r="A4" s="188" t="s">
        <v>2</v>
      </c>
      <c r="B4" s="189"/>
      <c r="C4" s="188" t="s">
        <v>3</v>
      </c>
      <c r="D4" s="189"/>
    </row>
    <row r="5" ht="24" customHeight="1" spans="1:4">
      <c r="A5" s="188" t="s">
        <v>4</v>
      </c>
      <c r="B5" s="188" t="s">
        <v>5</v>
      </c>
      <c r="C5" s="188" t="s">
        <v>6</v>
      </c>
      <c r="D5" s="188" t="s">
        <v>5</v>
      </c>
    </row>
    <row r="6" ht="17.25" customHeight="1" spans="1:4">
      <c r="A6" s="190" t="s">
        <v>7</v>
      </c>
      <c r="B6" s="107">
        <v>114933746.02</v>
      </c>
      <c r="C6" s="190" t="s">
        <v>8</v>
      </c>
      <c r="D6" s="107"/>
    </row>
    <row r="7" ht="17.25" customHeight="1" spans="1:4">
      <c r="A7" s="190" t="s">
        <v>9</v>
      </c>
      <c r="B7" s="107"/>
      <c r="C7" s="190" t="s">
        <v>10</v>
      </c>
      <c r="D7" s="107"/>
    </row>
    <row r="8" ht="17.25" customHeight="1" spans="1:4">
      <c r="A8" s="190" t="s">
        <v>11</v>
      </c>
      <c r="B8" s="107"/>
      <c r="C8" s="221" t="s">
        <v>12</v>
      </c>
      <c r="D8" s="107"/>
    </row>
    <row r="9" ht="17.25" customHeight="1" spans="1:4">
      <c r="A9" s="190" t="s">
        <v>13</v>
      </c>
      <c r="B9" s="107"/>
      <c r="C9" s="221" t="s">
        <v>14</v>
      </c>
      <c r="D9" s="107"/>
    </row>
    <row r="10" ht="17.25" customHeight="1" spans="1:4">
      <c r="A10" s="190" t="s">
        <v>15</v>
      </c>
      <c r="B10" s="107">
        <v>3300000</v>
      </c>
      <c r="C10" s="221" t="s">
        <v>16</v>
      </c>
      <c r="D10" s="107"/>
    </row>
    <row r="11" ht="17.25" customHeight="1" spans="1:4">
      <c r="A11" s="190" t="s">
        <v>17</v>
      </c>
      <c r="B11" s="107"/>
      <c r="C11" s="221" t="s">
        <v>18</v>
      </c>
      <c r="D11" s="107"/>
    </row>
    <row r="12" ht="17.25" customHeight="1" spans="1:4">
      <c r="A12" s="190" t="s">
        <v>19</v>
      </c>
      <c r="B12" s="107"/>
      <c r="C12" s="65" t="s">
        <v>20</v>
      </c>
      <c r="D12" s="107"/>
    </row>
    <row r="13" ht="17.25" customHeight="1" spans="1:4">
      <c r="A13" s="190" t="s">
        <v>21</v>
      </c>
      <c r="B13" s="107"/>
      <c r="C13" s="65" t="s">
        <v>22</v>
      </c>
      <c r="D13" s="107"/>
    </row>
    <row r="14" ht="17.25" customHeight="1" spans="1:4">
      <c r="A14" s="190" t="s">
        <v>23</v>
      </c>
      <c r="B14" s="107"/>
      <c r="C14" s="65" t="s">
        <v>24</v>
      </c>
      <c r="D14" s="107"/>
    </row>
    <row r="15" ht="17.25" customHeight="1" spans="1:4">
      <c r="A15" s="190" t="s">
        <v>25</v>
      </c>
      <c r="B15" s="107">
        <v>3300000</v>
      </c>
      <c r="C15" s="65" t="s">
        <v>26</v>
      </c>
      <c r="D15" s="107"/>
    </row>
    <row r="16" ht="17.25" customHeight="1" spans="1:4">
      <c r="A16" s="21"/>
      <c r="B16" s="107"/>
      <c r="C16" s="65" t="s">
        <v>27</v>
      </c>
      <c r="D16" s="107"/>
    </row>
    <row r="17" ht="17.25" customHeight="1" spans="1:4">
      <c r="A17" s="191"/>
      <c r="B17" s="107"/>
      <c r="C17" s="65" t="s">
        <v>28</v>
      </c>
      <c r="D17" s="107"/>
    </row>
    <row r="18" ht="17.25" customHeight="1" spans="1:4">
      <c r="A18" s="191"/>
      <c r="B18" s="107"/>
      <c r="C18" s="65" t="s">
        <v>29</v>
      </c>
      <c r="D18" s="107"/>
    </row>
    <row r="19" ht="17.25" customHeight="1" spans="1:4">
      <c r="A19" s="191"/>
      <c r="B19" s="107"/>
      <c r="C19" s="65" t="s">
        <v>30</v>
      </c>
      <c r="D19" s="107"/>
    </row>
    <row r="20" ht="17.25" customHeight="1" spans="1:4">
      <c r="A20" s="191"/>
      <c r="B20" s="107"/>
      <c r="C20" s="65" t="s">
        <v>31</v>
      </c>
      <c r="D20" s="107"/>
    </row>
    <row r="21" ht="17.25" customHeight="1" spans="1:4">
      <c r="A21" s="191"/>
      <c r="B21" s="107"/>
      <c r="C21" s="65" t="s">
        <v>32</v>
      </c>
      <c r="D21" s="107"/>
    </row>
    <row r="22" ht="17.25" customHeight="1" spans="1:4">
      <c r="A22" s="191"/>
      <c r="B22" s="107"/>
      <c r="C22" s="65" t="s">
        <v>33</v>
      </c>
      <c r="D22" s="107"/>
    </row>
    <row r="23" ht="17.25" customHeight="1" spans="1:4">
      <c r="A23" s="191"/>
      <c r="B23" s="107"/>
      <c r="C23" s="65" t="s">
        <v>34</v>
      </c>
      <c r="D23" s="107"/>
    </row>
    <row r="24" ht="17.25" customHeight="1" spans="1:4">
      <c r="A24" s="191"/>
      <c r="B24" s="107"/>
      <c r="C24" s="65" t="s">
        <v>35</v>
      </c>
      <c r="D24" s="107"/>
    </row>
    <row r="25" ht="17.25" customHeight="1" spans="1:4">
      <c r="A25" s="191"/>
      <c r="B25" s="107"/>
      <c r="C25" s="65" t="s">
        <v>36</v>
      </c>
      <c r="D25" s="107"/>
    </row>
    <row r="26" ht="17.25" customHeight="1" spans="1:4">
      <c r="A26" s="191"/>
      <c r="B26" s="107"/>
      <c r="C26" s="21" t="s">
        <v>37</v>
      </c>
      <c r="D26" s="107"/>
    </row>
    <row r="27" ht="17.25" customHeight="1" spans="1:4">
      <c r="A27" s="191"/>
      <c r="B27" s="107"/>
      <c r="C27" s="65" t="s">
        <v>38</v>
      </c>
      <c r="D27" s="107"/>
    </row>
    <row r="28" ht="16.5" customHeight="1" spans="1:4">
      <c r="A28" s="191"/>
      <c r="B28" s="107"/>
      <c r="C28" s="65" t="s">
        <v>39</v>
      </c>
      <c r="D28" s="107"/>
    </row>
    <row r="29" ht="16.5" customHeight="1" spans="1:4">
      <c r="A29" s="191"/>
      <c r="B29" s="107"/>
      <c r="C29" s="21" t="s">
        <v>40</v>
      </c>
      <c r="D29" s="107"/>
    </row>
    <row r="30" ht="17.25" customHeight="1" spans="1:4">
      <c r="A30" s="191"/>
      <c r="B30" s="107"/>
      <c r="C30" s="21" t="s">
        <v>41</v>
      </c>
      <c r="D30" s="107"/>
    </row>
    <row r="31" ht="17.25" customHeight="1" spans="1:4">
      <c r="A31" s="191"/>
      <c r="B31" s="107"/>
      <c r="C31" s="65" t="s">
        <v>42</v>
      </c>
      <c r="D31" s="107"/>
    </row>
    <row r="32" ht="16.5" customHeight="1" spans="1:4">
      <c r="A32" s="191" t="s">
        <v>43</v>
      </c>
      <c r="B32" s="107">
        <v>118233746.02</v>
      </c>
      <c r="C32" s="191" t="s">
        <v>44</v>
      </c>
      <c r="D32" s="107">
        <v>118233746.02</v>
      </c>
    </row>
    <row r="33" ht="16.5" customHeight="1" spans="1:4">
      <c r="A33" s="21" t="s">
        <v>45</v>
      </c>
      <c r="B33" s="107"/>
      <c r="C33" s="21" t="s">
        <v>46</v>
      </c>
      <c r="D33" s="107"/>
    </row>
    <row r="34" ht="16.5" customHeight="1" spans="1:4">
      <c r="A34" s="65" t="s">
        <v>47</v>
      </c>
      <c r="B34" s="107"/>
      <c r="C34" s="65" t="s">
        <v>47</v>
      </c>
      <c r="D34" s="107"/>
    </row>
    <row r="35" ht="16.5" customHeight="1" spans="1:4">
      <c r="A35" s="65" t="s">
        <v>48</v>
      </c>
      <c r="B35" s="107"/>
      <c r="C35" s="65" t="s">
        <v>49</v>
      </c>
      <c r="D35" s="107"/>
    </row>
    <row r="36" ht="16.5" customHeight="1" spans="1:4">
      <c r="A36" s="192" t="s">
        <v>50</v>
      </c>
      <c r="B36" s="107">
        <v>118233746.02</v>
      </c>
      <c r="C36" s="192" t="s">
        <v>51</v>
      </c>
      <c r="D36" s="107">
        <v>118233746.02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2" sqref="C2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6">
        <v>1</v>
      </c>
      <c r="B1" s="147">
        <v>0</v>
      </c>
      <c r="C1" s="146">
        <v>1</v>
      </c>
      <c r="D1" s="148"/>
      <c r="E1" s="148"/>
      <c r="F1" s="142" t="s">
        <v>1274</v>
      </c>
    </row>
    <row r="2" ht="42" customHeight="1" spans="1:6">
      <c r="A2" s="149" t="str">
        <f>"2026"&amp;"年部门政府性基金预算支出预算表"</f>
        <v>2026年部门政府性基金预算支出预算表</v>
      </c>
      <c r="B2" s="149" t="s">
        <v>1275</v>
      </c>
      <c r="C2" s="150"/>
      <c r="D2" s="151"/>
      <c r="E2" s="151"/>
      <c r="F2" s="151"/>
    </row>
    <row r="3" ht="13.5" customHeight="1" spans="1:6">
      <c r="A3" s="44" t="str">
        <f>"单位名称："&amp;"昆明市东川区卫生健康局"</f>
        <v>单位名称：昆明市东川区卫生健康局</v>
      </c>
      <c r="B3" s="44" t="s">
        <v>1276</v>
      </c>
      <c r="C3" s="146"/>
      <c r="D3" s="148"/>
      <c r="E3" s="148"/>
      <c r="F3" s="142" t="s">
        <v>1</v>
      </c>
    </row>
    <row r="4" ht="19.5" customHeight="1" spans="1:6">
      <c r="A4" s="152" t="s">
        <v>218</v>
      </c>
      <c r="B4" s="153" t="s">
        <v>72</v>
      </c>
      <c r="C4" s="152" t="s">
        <v>73</v>
      </c>
      <c r="D4" s="12" t="s">
        <v>1277</v>
      </c>
      <c r="E4" s="13"/>
      <c r="F4" s="36"/>
    </row>
    <row r="5" ht="18.75" customHeight="1" spans="1:6">
      <c r="A5" s="154"/>
      <c r="B5" s="155"/>
      <c r="C5" s="154"/>
      <c r="D5" s="52" t="s">
        <v>55</v>
      </c>
      <c r="E5" s="12" t="s">
        <v>75</v>
      </c>
      <c r="F5" s="52" t="s">
        <v>76</v>
      </c>
    </row>
    <row r="6" ht="18.75" customHeight="1" spans="1:6">
      <c r="A6" s="96">
        <v>1</v>
      </c>
      <c r="B6" s="156" t="s">
        <v>83</v>
      </c>
      <c r="C6" s="96">
        <v>3</v>
      </c>
      <c r="D6" s="14">
        <v>4</v>
      </c>
      <c r="E6" s="14">
        <v>5</v>
      </c>
      <c r="F6" s="14">
        <v>6</v>
      </c>
    </row>
    <row r="7" ht="21" customHeight="1" spans="1:6">
      <c r="A7" s="33"/>
      <c r="B7" s="33"/>
      <c r="C7" s="33"/>
      <c r="D7" s="107"/>
      <c r="E7" s="107"/>
      <c r="F7" s="107"/>
    </row>
    <row r="8" ht="21" customHeight="1" spans="1:6">
      <c r="A8" s="33"/>
      <c r="B8" s="33"/>
      <c r="C8" s="33"/>
      <c r="D8" s="107"/>
      <c r="E8" s="107"/>
      <c r="F8" s="107"/>
    </row>
    <row r="9" ht="18.75" customHeight="1" spans="1:6">
      <c r="A9" s="157" t="s">
        <v>208</v>
      </c>
      <c r="B9" s="157" t="s">
        <v>208</v>
      </c>
      <c r="C9" s="158" t="s">
        <v>208</v>
      </c>
      <c r="D9" s="107"/>
      <c r="E9" s="107"/>
      <c r="F9" s="107"/>
    </row>
    <row r="10" customHeight="1" spans="1:1">
      <c r="A10" t="s">
        <v>1278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86"/>
  <sheetViews>
    <sheetView showZeros="0" topLeftCell="A149" workbookViewId="0">
      <selection activeCell="C176" sqref="C17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0"/>
      <c r="C1" s="110"/>
      <c r="R1" s="42"/>
      <c r="S1" s="42" t="s">
        <v>1279</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"单位名称："&amp;"昆明市东川区卫生健康局"</f>
        <v>单位名称：昆明市东川区卫生健康局</v>
      </c>
      <c r="B3" s="112"/>
      <c r="C3" s="112"/>
      <c r="D3" s="46"/>
      <c r="E3" s="46"/>
      <c r="F3" s="46"/>
      <c r="G3" s="46"/>
      <c r="H3" s="46"/>
      <c r="I3" s="46"/>
      <c r="J3" s="46"/>
      <c r="K3" s="46"/>
      <c r="L3" s="46"/>
      <c r="R3" s="47"/>
      <c r="S3" s="142" t="s">
        <v>1</v>
      </c>
    </row>
    <row r="4" ht="15.75" customHeight="1" spans="1:19">
      <c r="A4" s="49" t="s">
        <v>217</v>
      </c>
      <c r="B4" s="113" t="s">
        <v>218</v>
      </c>
      <c r="C4" s="113" t="s">
        <v>1280</v>
      </c>
      <c r="D4" s="114" t="s">
        <v>1281</v>
      </c>
      <c r="E4" s="114" t="s">
        <v>1282</v>
      </c>
      <c r="F4" s="114" t="s">
        <v>1283</v>
      </c>
      <c r="G4" s="114" t="s">
        <v>1284</v>
      </c>
      <c r="H4" s="114" t="s">
        <v>1285</v>
      </c>
      <c r="I4" s="127" t="s">
        <v>225</v>
      </c>
      <c r="J4" s="127"/>
      <c r="K4" s="127"/>
      <c r="L4" s="127"/>
      <c r="M4" s="128"/>
      <c r="N4" s="127"/>
      <c r="O4" s="127"/>
      <c r="P4" s="135"/>
      <c r="Q4" s="127"/>
      <c r="R4" s="128"/>
      <c r="S4" s="108"/>
    </row>
    <row r="5" ht="17.25" customHeight="1" spans="1:19">
      <c r="A5" s="51"/>
      <c r="B5" s="115"/>
      <c r="C5" s="115"/>
      <c r="D5" s="116"/>
      <c r="E5" s="116"/>
      <c r="F5" s="116"/>
      <c r="G5" s="116"/>
      <c r="H5" s="116"/>
      <c r="I5" s="116" t="s">
        <v>55</v>
      </c>
      <c r="J5" s="116" t="s">
        <v>58</v>
      </c>
      <c r="K5" s="116" t="s">
        <v>1286</v>
      </c>
      <c r="L5" s="116" t="s">
        <v>1287</v>
      </c>
      <c r="M5" s="129" t="s">
        <v>1288</v>
      </c>
      <c r="N5" s="130" t="s">
        <v>1289</v>
      </c>
      <c r="O5" s="130"/>
      <c r="P5" s="136"/>
      <c r="Q5" s="130"/>
      <c r="R5" s="137"/>
      <c r="S5" s="117"/>
    </row>
    <row r="6" ht="54" customHeight="1" spans="1:19">
      <c r="A6" s="54"/>
      <c r="B6" s="117"/>
      <c r="C6" s="117"/>
      <c r="D6" s="118"/>
      <c r="E6" s="118"/>
      <c r="F6" s="118"/>
      <c r="G6" s="118"/>
      <c r="H6" s="118"/>
      <c r="I6" s="118"/>
      <c r="J6" s="118" t="s">
        <v>57</v>
      </c>
      <c r="K6" s="118"/>
      <c r="L6" s="118"/>
      <c r="M6" s="131"/>
      <c r="N6" s="118" t="s">
        <v>57</v>
      </c>
      <c r="O6" s="118" t="s">
        <v>64</v>
      </c>
      <c r="P6" s="117" t="s">
        <v>65</v>
      </c>
      <c r="Q6" s="118" t="s">
        <v>66</v>
      </c>
      <c r="R6" s="131" t="s">
        <v>67</v>
      </c>
      <c r="S6" s="117" t="s">
        <v>68</v>
      </c>
    </row>
    <row r="7" ht="18" customHeight="1" spans="1:19">
      <c r="A7" s="139">
        <v>1</v>
      </c>
      <c r="B7" s="139" t="s">
        <v>83</v>
      </c>
      <c r="C7" s="140">
        <v>3</v>
      </c>
      <c r="D7" s="140">
        <v>4</v>
      </c>
      <c r="E7" s="139">
        <v>5</v>
      </c>
      <c r="F7" s="139">
        <v>6</v>
      </c>
      <c r="G7" s="139">
        <v>7</v>
      </c>
      <c r="H7" s="139">
        <v>8</v>
      </c>
      <c r="I7" s="139">
        <v>9</v>
      </c>
      <c r="J7" s="139">
        <v>10</v>
      </c>
      <c r="K7" s="139">
        <v>11</v>
      </c>
      <c r="L7" s="139">
        <v>12</v>
      </c>
      <c r="M7" s="139">
        <v>13</v>
      </c>
      <c r="N7" s="139">
        <v>14</v>
      </c>
      <c r="O7" s="139">
        <v>15</v>
      </c>
      <c r="P7" s="139">
        <v>16</v>
      </c>
      <c r="Q7" s="139">
        <v>17</v>
      </c>
      <c r="R7" s="139">
        <v>18</v>
      </c>
      <c r="S7" s="139">
        <v>19</v>
      </c>
    </row>
    <row r="8" ht="21" customHeight="1" spans="1:19">
      <c r="A8" s="119" t="s">
        <v>70</v>
      </c>
      <c r="B8" s="120" t="s">
        <v>70</v>
      </c>
      <c r="C8" s="120" t="s">
        <v>263</v>
      </c>
      <c r="D8" s="121" t="s">
        <v>1290</v>
      </c>
      <c r="E8" s="121" t="s">
        <v>1291</v>
      </c>
      <c r="F8" s="121" t="s">
        <v>750</v>
      </c>
      <c r="G8" s="141">
        <v>1</v>
      </c>
      <c r="H8" s="107"/>
      <c r="I8" s="107">
        <v>12000</v>
      </c>
      <c r="J8" s="107">
        <v>12000</v>
      </c>
      <c r="K8" s="107"/>
      <c r="L8" s="107"/>
      <c r="M8" s="107"/>
      <c r="N8" s="107"/>
      <c r="O8" s="107"/>
      <c r="P8" s="107"/>
      <c r="Q8" s="107"/>
      <c r="R8" s="107"/>
      <c r="S8" s="107"/>
    </row>
    <row r="9" ht="21" customHeight="1" spans="1:19">
      <c r="A9" s="119" t="s">
        <v>70</v>
      </c>
      <c r="B9" s="120" t="s">
        <v>70</v>
      </c>
      <c r="C9" s="120" t="s">
        <v>263</v>
      </c>
      <c r="D9" s="121" t="s">
        <v>1292</v>
      </c>
      <c r="E9" s="121" t="s">
        <v>1293</v>
      </c>
      <c r="F9" s="121" t="s">
        <v>750</v>
      </c>
      <c r="G9" s="141">
        <v>1</v>
      </c>
      <c r="H9" s="107"/>
      <c r="I9" s="107">
        <v>7000</v>
      </c>
      <c r="J9" s="107">
        <v>7000</v>
      </c>
      <c r="K9" s="107"/>
      <c r="L9" s="107"/>
      <c r="M9" s="107"/>
      <c r="N9" s="107"/>
      <c r="O9" s="107"/>
      <c r="P9" s="107"/>
      <c r="Q9" s="107"/>
      <c r="R9" s="107"/>
      <c r="S9" s="107"/>
    </row>
    <row r="10" ht="21" customHeight="1" spans="1:19">
      <c r="A10" s="119" t="s">
        <v>70</v>
      </c>
      <c r="B10" s="120" t="s">
        <v>70</v>
      </c>
      <c r="C10" s="120" t="s">
        <v>263</v>
      </c>
      <c r="D10" s="121" t="s">
        <v>1294</v>
      </c>
      <c r="E10" s="121" t="s">
        <v>1295</v>
      </c>
      <c r="F10" s="121" t="s">
        <v>750</v>
      </c>
      <c r="G10" s="141">
        <v>2</v>
      </c>
      <c r="H10" s="107"/>
      <c r="I10" s="107">
        <v>5000</v>
      </c>
      <c r="J10" s="107">
        <v>5000</v>
      </c>
      <c r="K10" s="107"/>
      <c r="L10" s="107"/>
      <c r="M10" s="107"/>
      <c r="N10" s="107"/>
      <c r="O10" s="107"/>
      <c r="P10" s="107"/>
      <c r="Q10" s="107"/>
      <c r="R10" s="107"/>
      <c r="S10" s="107"/>
    </row>
    <row r="11" ht="21" customHeight="1" spans="1:19">
      <c r="A11" s="119" t="s">
        <v>70</v>
      </c>
      <c r="B11" s="120" t="s">
        <v>70</v>
      </c>
      <c r="C11" s="120" t="s">
        <v>280</v>
      </c>
      <c r="D11" s="121" t="s">
        <v>1296</v>
      </c>
      <c r="E11" s="121" t="s">
        <v>1297</v>
      </c>
      <c r="F11" s="121" t="s">
        <v>750</v>
      </c>
      <c r="G11" s="141">
        <v>2</v>
      </c>
      <c r="H11" s="107">
        <v>3900</v>
      </c>
      <c r="I11" s="107">
        <v>3900</v>
      </c>
      <c r="J11" s="107">
        <v>3900</v>
      </c>
      <c r="K11" s="107"/>
      <c r="L11" s="107"/>
      <c r="M11" s="107"/>
      <c r="N11" s="107"/>
      <c r="O11" s="107"/>
      <c r="P11" s="107"/>
      <c r="Q11" s="107"/>
      <c r="R11" s="107"/>
      <c r="S11" s="107"/>
    </row>
    <row r="12" ht="21" customHeight="1" spans="1:19">
      <c r="A12" s="119" t="s">
        <v>70</v>
      </c>
      <c r="B12" s="120" t="s">
        <v>70</v>
      </c>
      <c r="C12" s="120" t="s">
        <v>280</v>
      </c>
      <c r="D12" s="121" t="s">
        <v>1298</v>
      </c>
      <c r="E12" s="121" t="s">
        <v>1299</v>
      </c>
      <c r="F12" s="121" t="s">
        <v>750</v>
      </c>
      <c r="G12" s="141">
        <v>31</v>
      </c>
      <c r="H12" s="107"/>
      <c r="I12" s="107">
        <v>9300</v>
      </c>
      <c r="J12" s="107">
        <v>9300</v>
      </c>
      <c r="K12" s="107"/>
      <c r="L12" s="107"/>
      <c r="M12" s="107"/>
      <c r="N12" s="107"/>
      <c r="O12" s="107"/>
      <c r="P12" s="107"/>
      <c r="Q12" s="107"/>
      <c r="R12" s="107"/>
      <c r="S12" s="107"/>
    </row>
    <row r="13" ht="21" customHeight="1" spans="1:19">
      <c r="A13" s="119" t="s">
        <v>70</v>
      </c>
      <c r="B13" s="120" t="s">
        <v>70</v>
      </c>
      <c r="C13" s="120" t="s">
        <v>280</v>
      </c>
      <c r="D13" s="121" t="s">
        <v>1300</v>
      </c>
      <c r="E13" s="121" t="s">
        <v>1301</v>
      </c>
      <c r="F13" s="121" t="s">
        <v>750</v>
      </c>
      <c r="G13" s="141">
        <v>1</v>
      </c>
      <c r="H13" s="107">
        <v>1200</v>
      </c>
      <c r="I13" s="107">
        <v>1200</v>
      </c>
      <c r="J13" s="107">
        <v>1200</v>
      </c>
      <c r="K13" s="107"/>
      <c r="L13" s="107"/>
      <c r="M13" s="107"/>
      <c r="N13" s="107"/>
      <c r="O13" s="107"/>
      <c r="P13" s="107"/>
      <c r="Q13" s="107"/>
      <c r="R13" s="107"/>
      <c r="S13" s="107"/>
    </row>
    <row r="14" ht="21" customHeight="1" spans="1:19">
      <c r="A14" s="119" t="s">
        <v>70</v>
      </c>
      <c r="B14" s="120" t="s">
        <v>70</v>
      </c>
      <c r="C14" s="120" t="s">
        <v>377</v>
      </c>
      <c r="D14" s="121" t="s">
        <v>1302</v>
      </c>
      <c r="E14" s="121" t="s">
        <v>1303</v>
      </c>
      <c r="F14" s="121" t="s">
        <v>750</v>
      </c>
      <c r="G14" s="141">
        <v>1</v>
      </c>
      <c r="H14" s="107">
        <v>1200</v>
      </c>
      <c r="I14" s="107">
        <v>1200</v>
      </c>
      <c r="J14" s="107">
        <v>1200</v>
      </c>
      <c r="K14" s="107"/>
      <c r="L14" s="107"/>
      <c r="M14" s="107"/>
      <c r="N14" s="107"/>
      <c r="O14" s="107"/>
      <c r="P14" s="107"/>
      <c r="Q14" s="107"/>
      <c r="R14" s="107"/>
      <c r="S14" s="107"/>
    </row>
    <row r="15" ht="21" customHeight="1" spans="1:19">
      <c r="A15" s="119" t="s">
        <v>70</v>
      </c>
      <c r="B15" s="120" t="s">
        <v>70</v>
      </c>
      <c r="C15" s="120" t="s">
        <v>377</v>
      </c>
      <c r="D15" s="121" t="s">
        <v>1304</v>
      </c>
      <c r="E15" s="121" t="s">
        <v>1305</v>
      </c>
      <c r="F15" s="121" t="s">
        <v>750</v>
      </c>
      <c r="G15" s="141">
        <v>1</v>
      </c>
      <c r="H15" s="107">
        <v>190</v>
      </c>
      <c r="I15" s="107">
        <v>190</v>
      </c>
      <c r="J15" s="107">
        <v>190</v>
      </c>
      <c r="K15" s="107"/>
      <c r="L15" s="107"/>
      <c r="M15" s="107"/>
      <c r="N15" s="107"/>
      <c r="O15" s="107"/>
      <c r="P15" s="107"/>
      <c r="Q15" s="107"/>
      <c r="R15" s="107"/>
      <c r="S15" s="107"/>
    </row>
    <row r="16" ht="21" customHeight="1" spans="1:19">
      <c r="A16" s="119" t="s">
        <v>70</v>
      </c>
      <c r="B16" s="120" t="s">
        <v>70</v>
      </c>
      <c r="C16" s="120" t="s">
        <v>377</v>
      </c>
      <c r="D16" s="121" t="s">
        <v>1305</v>
      </c>
      <c r="E16" s="121" t="s">
        <v>1305</v>
      </c>
      <c r="F16" s="121" t="s">
        <v>750</v>
      </c>
      <c r="G16" s="141">
        <v>1</v>
      </c>
      <c r="H16" s="107">
        <v>580</v>
      </c>
      <c r="I16" s="107">
        <v>580</v>
      </c>
      <c r="J16" s="107">
        <v>580</v>
      </c>
      <c r="K16" s="107"/>
      <c r="L16" s="107"/>
      <c r="M16" s="107"/>
      <c r="N16" s="107"/>
      <c r="O16" s="107"/>
      <c r="P16" s="107"/>
      <c r="Q16" s="107"/>
      <c r="R16" s="107"/>
      <c r="S16" s="107"/>
    </row>
    <row r="17" ht="21" customHeight="1" spans="1:19">
      <c r="A17" s="119" t="s">
        <v>70</v>
      </c>
      <c r="B17" s="120" t="s">
        <v>70</v>
      </c>
      <c r="C17" s="120" t="s">
        <v>377</v>
      </c>
      <c r="D17" s="121" t="s">
        <v>1306</v>
      </c>
      <c r="E17" s="121" t="s">
        <v>1307</v>
      </c>
      <c r="F17" s="121" t="s">
        <v>750</v>
      </c>
      <c r="G17" s="141">
        <v>2</v>
      </c>
      <c r="H17" s="107">
        <v>3000</v>
      </c>
      <c r="I17" s="107">
        <v>3000</v>
      </c>
      <c r="J17" s="107">
        <v>3000</v>
      </c>
      <c r="K17" s="107"/>
      <c r="L17" s="107"/>
      <c r="M17" s="107"/>
      <c r="N17" s="107"/>
      <c r="O17" s="107"/>
      <c r="P17" s="107"/>
      <c r="Q17" s="107"/>
      <c r="R17" s="107"/>
      <c r="S17" s="107"/>
    </row>
    <row r="18" ht="21" customHeight="1" spans="1:19">
      <c r="A18" s="119" t="s">
        <v>70</v>
      </c>
      <c r="B18" s="120" t="s">
        <v>70</v>
      </c>
      <c r="C18" s="120" t="s">
        <v>377</v>
      </c>
      <c r="D18" s="121" t="s">
        <v>1308</v>
      </c>
      <c r="E18" s="121" t="s">
        <v>1307</v>
      </c>
      <c r="F18" s="121" t="s">
        <v>750</v>
      </c>
      <c r="G18" s="141">
        <v>2</v>
      </c>
      <c r="H18" s="107">
        <v>3600</v>
      </c>
      <c r="I18" s="107">
        <v>3600</v>
      </c>
      <c r="J18" s="107">
        <v>3600</v>
      </c>
      <c r="K18" s="107"/>
      <c r="L18" s="107"/>
      <c r="M18" s="107"/>
      <c r="N18" s="107"/>
      <c r="O18" s="107"/>
      <c r="P18" s="107"/>
      <c r="Q18" s="107"/>
      <c r="R18" s="107"/>
      <c r="S18" s="107"/>
    </row>
    <row r="19" ht="21" customHeight="1" spans="1:19">
      <c r="A19" s="119" t="s">
        <v>70</v>
      </c>
      <c r="B19" s="120" t="s">
        <v>70</v>
      </c>
      <c r="C19" s="120" t="s">
        <v>377</v>
      </c>
      <c r="D19" s="121" t="s">
        <v>1309</v>
      </c>
      <c r="E19" s="121" t="s">
        <v>1310</v>
      </c>
      <c r="F19" s="121" t="s">
        <v>750</v>
      </c>
      <c r="G19" s="141">
        <v>1</v>
      </c>
      <c r="H19" s="107">
        <v>5000</v>
      </c>
      <c r="I19" s="107">
        <v>5000</v>
      </c>
      <c r="J19" s="107">
        <v>5000</v>
      </c>
      <c r="K19" s="107"/>
      <c r="L19" s="107"/>
      <c r="M19" s="107"/>
      <c r="N19" s="107"/>
      <c r="O19" s="107"/>
      <c r="P19" s="107"/>
      <c r="Q19" s="107"/>
      <c r="R19" s="107"/>
      <c r="S19" s="107"/>
    </row>
    <row r="20" ht="21" customHeight="1" spans="1:19">
      <c r="A20" s="119" t="s">
        <v>70</v>
      </c>
      <c r="B20" s="120" t="s">
        <v>70</v>
      </c>
      <c r="C20" s="120" t="s">
        <v>387</v>
      </c>
      <c r="D20" s="121" t="s">
        <v>1302</v>
      </c>
      <c r="E20" s="121" t="s">
        <v>1303</v>
      </c>
      <c r="F20" s="121" t="s">
        <v>750</v>
      </c>
      <c r="G20" s="141">
        <v>5</v>
      </c>
      <c r="H20" s="107">
        <v>6000</v>
      </c>
      <c r="I20" s="107">
        <v>6000</v>
      </c>
      <c r="J20" s="107">
        <v>6000</v>
      </c>
      <c r="K20" s="107"/>
      <c r="L20" s="107"/>
      <c r="M20" s="107"/>
      <c r="N20" s="107"/>
      <c r="O20" s="107"/>
      <c r="P20" s="107"/>
      <c r="Q20" s="107"/>
      <c r="R20" s="107"/>
      <c r="S20" s="107"/>
    </row>
    <row r="21" ht="21" customHeight="1" spans="1:19">
      <c r="A21" s="119" t="s">
        <v>70</v>
      </c>
      <c r="B21" s="120" t="s">
        <v>70</v>
      </c>
      <c r="C21" s="120" t="s">
        <v>387</v>
      </c>
      <c r="D21" s="121" t="s">
        <v>1311</v>
      </c>
      <c r="E21" s="121" t="s">
        <v>1312</v>
      </c>
      <c r="F21" s="121" t="s">
        <v>750</v>
      </c>
      <c r="G21" s="141">
        <v>2</v>
      </c>
      <c r="H21" s="107">
        <v>17600</v>
      </c>
      <c r="I21" s="107">
        <v>17600</v>
      </c>
      <c r="J21" s="107">
        <v>17600</v>
      </c>
      <c r="K21" s="107"/>
      <c r="L21" s="107"/>
      <c r="M21" s="107"/>
      <c r="N21" s="107"/>
      <c r="O21" s="107"/>
      <c r="P21" s="107"/>
      <c r="Q21" s="107"/>
      <c r="R21" s="107"/>
      <c r="S21" s="107"/>
    </row>
    <row r="22" ht="21" customHeight="1" spans="1:19">
      <c r="A22" s="119" t="s">
        <v>70</v>
      </c>
      <c r="B22" s="120" t="s">
        <v>70</v>
      </c>
      <c r="C22" s="120" t="s">
        <v>387</v>
      </c>
      <c r="D22" s="121" t="s">
        <v>1310</v>
      </c>
      <c r="E22" s="121" t="s">
        <v>1310</v>
      </c>
      <c r="F22" s="121" t="s">
        <v>750</v>
      </c>
      <c r="G22" s="141">
        <v>7</v>
      </c>
      <c r="H22" s="107">
        <v>35000</v>
      </c>
      <c r="I22" s="107">
        <v>35000</v>
      </c>
      <c r="J22" s="107">
        <v>35000</v>
      </c>
      <c r="K22" s="107"/>
      <c r="L22" s="107"/>
      <c r="M22" s="107"/>
      <c r="N22" s="107"/>
      <c r="O22" s="107"/>
      <c r="P22" s="107"/>
      <c r="Q22" s="107"/>
      <c r="R22" s="107"/>
      <c r="S22" s="107"/>
    </row>
    <row r="23" ht="21" customHeight="1" spans="1:19">
      <c r="A23" s="119" t="s">
        <v>70</v>
      </c>
      <c r="B23" s="120" t="s">
        <v>70</v>
      </c>
      <c r="C23" s="120" t="s">
        <v>389</v>
      </c>
      <c r="D23" s="121" t="s">
        <v>1313</v>
      </c>
      <c r="E23" s="121" t="s">
        <v>1313</v>
      </c>
      <c r="F23" s="121" t="s">
        <v>750</v>
      </c>
      <c r="G23" s="141">
        <v>1</v>
      </c>
      <c r="H23" s="107"/>
      <c r="I23" s="107">
        <v>430000</v>
      </c>
      <c r="J23" s="107">
        <v>430000</v>
      </c>
      <c r="K23" s="107"/>
      <c r="L23" s="107"/>
      <c r="M23" s="107"/>
      <c r="N23" s="107"/>
      <c r="O23" s="107"/>
      <c r="P23" s="107"/>
      <c r="Q23" s="107"/>
      <c r="R23" s="107"/>
      <c r="S23" s="107"/>
    </row>
    <row r="24" ht="21" customHeight="1" spans="1:19">
      <c r="A24" s="119" t="s">
        <v>70</v>
      </c>
      <c r="B24" s="120" t="s">
        <v>70</v>
      </c>
      <c r="C24" s="120" t="s">
        <v>389</v>
      </c>
      <c r="D24" s="121" t="s">
        <v>1314</v>
      </c>
      <c r="E24" s="121" t="s">
        <v>1315</v>
      </c>
      <c r="F24" s="121" t="s">
        <v>750</v>
      </c>
      <c r="G24" s="141">
        <v>1</v>
      </c>
      <c r="H24" s="107"/>
      <c r="I24" s="107">
        <v>200000</v>
      </c>
      <c r="J24" s="107">
        <v>200000</v>
      </c>
      <c r="K24" s="107"/>
      <c r="L24" s="107"/>
      <c r="M24" s="107"/>
      <c r="N24" s="107"/>
      <c r="O24" s="107"/>
      <c r="P24" s="107"/>
      <c r="Q24" s="107"/>
      <c r="R24" s="107"/>
      <c r="S24" s="107"/>
    </row>
    <row r="25" ht="21" customHeight="1" spans="1:19">
      <c r="A25" s="119" t="s">
        <v>70</v>
      </c>
      <c r="B25" s="120" t="s">
        <v>70</v>
      </c>
      <c r="C25" s="120" t="s">
        <v>391</v>
      </c>
      <c r="D25" s="121" t="s">
        <v>1310</v>
      </c>
      <c r="E25" s="121" t="s">
        <v>1310</v>
      </c>
      <c r="F25" s="121" t="s">
        <v>750</v>
      </c>
      <c r="G25" s="141">
        <v>1</v>
      </c>
      <c r="H25" s="107"/>
      <c r="I25" s="107">
        <v>5000</v>
      </c>
      <c r="J25" s="107">
        <v>5000</v>
      </c>
      <c r="K25" s="107"/>
      <c r="L25" s="107"/>
      <c r="M25" s="107"/>
      <c r="N25" s="107"/>
      <c r="O25" s="107"/>
      <c r="P25" s="107"/>
      <c r="Q25" s="107"/>
      <c r="R25" s="107"/>
      <c r="S25" s="107"/>
    </row>
    <row r="26" ht="21" customHeight="1" spans="1:19">
      <c r="A26" s="119" t="s">
        <v>70</v>
      </c>
      <c r="B26" s="120" t="s">
        <v>70</v>
      </c>
      <c r="C26" s="120" t="s">
        <v>395</v>
      </c>
      <c r="D26" s="121" t="s">
        <v>1316</v>
      </c>
      <c r="E26" s="121" t="s">
        <v>1303</v>
      </c>
      <c r="F26" s="121" t="s">
        <v>750</v>
      </c>
      <c r="G26" s="141">
        <v>1</v>
      </c>
      <c r="H26" s="107"/>
      <c r="I26" s="107">
        <v>1200</v>
      </c>
      <c r="J26" s="107">
        <v>1200</v>
      </c>
      <c r="K26" s="107"/>
      <c r="L26" s="107"/>
      <c r="M26" s="107"/>
      <c r="N26" s="107"/>
      <c r="O26" s="107"/>
      <c r="P26" s="107"/>
      <c r="Q26" s="107"/>
      <c r="R26" s="107"/>
      <c r="S26" s="107"/>
    </row>
    <row r="27" ht="21" customHeight="1" spans="1:19">
      <c r="A27" s="119" t="s">
        <v>70</v>
      </c>
      <c r="B27" s="120" t="s">
        <v>70</v>
      </c>
      <c r="C27" s="120" t="s">
        <v>395</v>
      </c>
      <c r="D27" s="121" t="s">
        <v>1317</v>
      </c>
      <c r="E27" s="121" t="s">
        <v>1310</v>
      </c>
      <c r="F27" s="121" t="s">
        <v>750</v>
      </c>
      <c r="G27" s="141">
        <v>3</v>
      </c>
      <c r="H27" s="107"/>
      <c r="I27" s="107">
        <v>15000</v>
      </c>
      <c r="J27" s="107">
        <v>15000</v>
      </c>
      <c r="K27" s="107"/>
      <c r="L27" s="107"/>
      <c r="M27" s="107"/>
      <c r="N27" s="107"/>
      <c r="O27" s="107"/>
      <c r="P27" s="107"/>
      <c r="Q27" s="107"/>
      <c r="R27" s="107"/>
      <c r="S27" s="107"/>
    </row>
    <row r="28" ht="21" customHeight="1" spans="1:19">
      <c r="A28" s="119" t="s">
        <v>70</v>
      </c>
      <c r="B28" s="120" t="s">
        <v>70</v>
      </c>
      <c r="C28" s="120" t="s">
        <v>399</v>
      </c>
      <c r="D28" s="121" t="s">
        <v>1318</v>
      </c>
      <c r="E28" s="121" t="s">
        <v>1319</v>
      </c>
      <c r="F28" s="121" t="s">
        <v>750</v>
      </c>
      <c r="G28" s="141">
        <v>1</v>
      </c>
      <c r="H28" s="107"/>
      <c r="I28" s="107">
        <v>7000</v>
      </c>
      <c r="J28" s="107">
        <v>7000</v>
      </c>
      <c r="K28" s="107"/>
      <c r="L28" s="107"/>
      <c r="M28" s="107"/>
      <c r="N28" s="107"/>
      <c r="O28" s="107"/>
      <c r="P28" s="107"/>
      <c r="Q28" s="107"/>
      <c r="R28" s="107"/>
      <c r="S28" s="107"/>
    </row>
    <row r="29" ht="21" customHeight="1" spans="1:19">
      <c r="A29" s="119" t="s">
        <v>70</v>
      </c>
      <c r="B29" s="120" t="s">
        <v>70</v>
      </c>
      <c r="C29" s="120" t="s">
        <v>399</v>
      </c>
      <c r="D29" s="121" t="s">
        <v>1320</v>
      </c>
      <c r="E29" s="121" t="s">
        <v>1319</v>
      </c>
      <c r="F29" s="121" t="s">
        <v>750</v>
      </c>
      <c r="G29" s="141">
        <v>1</v>
      </c>
      <c r="H29" s="107"/>
      <c r="I29" s="107">
        <v>40000</v>
      </c>
      <c r="J29" s="107">
        <v>40000</v>
      </c>
      <c r="K29" s="107"/>
      <c r="L29" s="107"/>
      <c r="M29" s="107"/>
      <c r="N29" s="107"/>
      <c r="O29" s="107"/>
      <c r="P29" s="107"/>
      <c r="Q29" s="107"/>
      <c r="R29" s="107"/>
      <c r="S29" s="107"/>
    </row>
    <row r="30" ht="21" customHeight="1" spans="1:19">
      <c r="A30" s="119" t="s">
        <v>70</v>
      </c>
      <c r="B30" s="120" t="s">
        <v>70</v>
      </c>
      <c r="C30" s="120" t="s">
        <v>399</v>
      </c>
      <c r="D30" s="121" t="s">
        <v>1321</v>
      </c>
      <c r="E30" s="121" t="s">
        <v>1319</v>
      </c>
      <c r="F30" s="121" t="s">
        <v>750</v>
      </c>
      <c r="G30" s="141">
        <v>2</v>
      </c>
      <c r="H30" s="107"/>
      <c r="I30" s="107">
        <v>2000</v>
      </c>
      <c r="J30" s="107">
        <v>2000</v>
      </c>
      <c r="K30" s="107"/>
      <c r="L30" s="107"/>
      <c r="M30" s="107"/>
      <c r="N30" s="107"/>
      <c r="O30" s="107"/>
      <c r="P30" s="107"/>
      <c r="Q30" s="107"/>
      <c r="R30" s="107"/>
      <c r="S30" s="107"/>
    </row>
    <row r="31" ht="21" customHeight="1" spans="1:19">
      <c r="A31" s="119" t="s">
        <v>70</v>
      </c>
      <c r="B31" s="120" t="s">
        <v>70</v>
      </c>
      <c r="C31" s="120" t="s">
        <v>399</v>
      </c>
      <c r="D31" s="121" t="s">
        <v>1322</v>
      </c>
      <c r="E31" s="121" t="s">
        <v>1319</v>
      </c>
      <c r="F31" s="121" t="s">
        <v>750</v>
      </c>
      <c r="G31" s="141">
        <v>1</v>
      </c>
      <c r="H31" s="107"/>
      <c r="I31" s="107">
        <v>70000</v>
      </c>
      <c r="J31" s="107">
        <v>70000</v>
      </c>
      <c r="K31" s="107"/>
      <c r="L31" s="107"/>
      <c r="M31" s="107"/>
      <c r="N31" s="107"/>
      <c r="O31" s="107"/>
      <c r="P31" s="107"/>
      <c r="Q31" s="107"/>
      <c r="R31" s="107"/>
      <c r="S31" s="107"/>
    </row>
    <row r="32" ht="21" customHeight="1" spans="1:19">
      <c r="A32" s="119" t="s">
        <v>70</v>
      </c>
      <c r="B32" s="120" t="s">
        <v>70</v>
      </c>
      <c r="C32" s="120" t="s">
        <v>399</v>
      </c>
      <c r="D32" s="121" t="s">
        <v>1323</v>
      </c>
      <c r="E32" s="121" t="s">
        <v>1319</v>
      </c>
      <c r="F32" s="121" t="s">
        <v>750</v>
      </c>
      <c r="G32" s="141">
        <v>1</v>
      </c>
      <c r="H32" s="107"/>
      <c r="I32" s="107">
        <v>220000</v>
      </c>
      <c r="J32" s="107">
        <v>220000</v>
      </c>
      <c r="K32" s="107"/>
      <c r="L32" s="107"/>
      <c r="M32" s="107"/>
      <c r="N32" s="107"/>
      <c r="O32" s="107"/>
      <c r="P32" s="107"/>
      <c r="Q32" s="107"/>
      <c r="R32" s="107"/>
      <c r="S32" s="107"/>
    </row>
    <row r="33" ht="21" customHeight="1" spans="1:19">
      <c r="A33" s="119" t="s">
        <v>70</v>
      </c>
      <c r="B33" s="120" t="s">
        <v>70</v>
      </c>
      <c r="C33" s="120" t="s">
        <v>399</v>
      </c>
      <c r="D33" s="121" t="s">
        <v>1324</v>
      </c>
      <c r="E33" s="121" t="s">
        <v>1319</v>
      </c>
      <c r="F33" s="121" t="s">
        <v>750</v>
      </c>
      <c r="G33" s="141">
        <v>1</v>
      </c>
      <c r="H33" s="107"/>
      <c r="I33" s="107">
        <v>40000</v>
      </c>
      <c r="J33" s="107">
        <v>40000</v>
      </c>
      <c r="K33" s="107"/>
      <c r="L33" s="107"/>
      <c r="M33" s="107"/>
      <c r="N33" s="107"/>
      <c r="O33" s="107"/>
      <c r="P33" s="107"/>
      <c r="Q33" s="107"/>
      <c r="R33" s="107"/>
      <c r="S33" s="107"/>
    </row>
    <row r="34" ht="21" customHeight="1" spans="1:19">
      <c r="A34" s="119" t="s">
        <v>70</v>
      </c>
      <c r="B34" s="120" t="s">
        <v>70</v>
      </c>
      <c r="C34" s="120" t="s">
        <v>399</v>
      </c>
      <c r="D34" s="121" t="s">
        <v>1325</v>
      </c>
      <c r="E34" s="121" t="s">
        <v>1319</v>
      </c>
      <c r="F34" s="121" t="s">
        <v>750</v>
      </c>
      <c r="G34" s="141">
        <v>1</v>
      </c>
      <c r="H34" s="107"/>
      <c r="I34" s="107">
        <v>16000</v>
      </c>
      <c r="J34" s="107">
        <v>16000</v>
      </c>
      <c r="K34" s="107"/>
      <c r="L34" s="107"/>
      <c r="M34" s="107"/>
      <c r="N34" s="107"/>
      <c r="O34" s="107"/>
      <c r="P34" s="107"/>
      <c r="Q34" s="107"/>
      <c r="R34" s="107"/>
      <c r="S34" s="107"/>
    </row>
    <row r="35" ht="21" customHeight="1" spans="1:19">
      <c r="A35" s="119" t="s">
        <v>70</v>
      </c>
      <c r="B35" s="120" t="s">
        <v>70</v>
      </c>
      <c r="C35" s="120" t="s">
        <v>399</v>
      </c>
      <c r="D35" s="121" t="s">
        <v>1326</v>
      </c>
      <c r="E35" s="121" t="s">
        <v>1327</v>
      </c>
      <c r="F35" s="121" t="s">
        <v>750</v>
      </c>
      <c r="G35" s="141">
        <v>1</v>
      </c>
      <c r="H35" s="107"/>
      <c r="I35" s="107">
        <v>160000</v>
      </c>
      <c r="J35" s="107">
        <v>160000</v>
      </c>
      <c r="K35" s="107"/>
      <c r="L35" s="107"/>
      <c r="M35" s="107"/>
      <c r="N35" s="107"/>
      <c r="O35" s="107"/>
      <c r="P35" s="107"/>
      <c r="Q35" s="107"/>
      <c r="R35" s="107"/>
      <c r="S35" s="107"/>
    </row>
    <row r="36" ht="21" customHeight="1" spans="1:19">
      <c r="A36" s="119" t="s">
        <v>70</v>
      </c>
      <c r="B36" s="120" t="s">
        <v>70</v>
      </c>
      <c r="C36" s="120" t="s">
        <v>399</v>
      </c>
      <c r="D36" s="121" t="s">
        <v>1328</v>
      </c>
      <c r="E36" s="121" t="s">
        <v>1329</v>
      </c>
      <c r="F36" s="121" t="s">
        <v>750</v>
      </c>
      <c r="G36" s="141">
        <v>1</v>
      </c>
      <c r="H36" s="107"/>
      <c r="I36" s="107">
        <v>300000</v>
      </c>
      <c r="J36" s="107">
        <v>300000</v>
      </c>
      <c r="K36" s="107"/>
      <c r="L36" s="107"/>
      <c r="M36" s="107"/>
      <c r="N36" s="107"/>
      <c r="O36" s="107"/>
      <c r="P36" s="107"/>
      <c r="Q36" s="107"/>
      <c r="R36" s="107"/>
      <c r="S36" s="107"/>
    </row>
    <row r="37" ht="21" customHeight="1" spans="1:19">
      <c r="A37" s="119" t="s">
        <v>70</v>
      </c>
      <c r="B37" s="120" t="s">
        <v>70</v>
      </c>
      <c r="C37" s="120" t="s">
        <v>399</v>
      </c>
      <c r="D37" s="121" t="s">
        <v>1330</v>
      </c>
      <c r="E37" s="121" t="s">
        <v>1329</v>
      </c>
      <c r="F37" s="121" t="s">
        <v>750</v>
      </c>
      <c r="G37" s="141">
        <v>1</v>
      </c>
      <c r="H37" s="107"/>
      <c r="I37" s="107">
        <v>105000</v>
      </c>
      <c r="J37" s="107">
        <v>105000</v>
      </c>
      <c r="K37" s="107"/>
      <c r="L37" s="107"/>
      <c r="M37" s="107"/>
      <c r="N37" s="107"/>
      <c r="O37" s="107"/>
      <c r="P37" s="107"/>
      <c r="Q37" s="107"/>
      <c r="R37" s="107"/>
      <c r="S37" s="107"/>
    </row>
    <row r="38" ht="21" customHeight="1" spans="1:19">
      <c r="A38" s="119" t="s">
        <v>70</v>
      </c>
      <c r="B38" s="120" t="s">
        <v>70</v>
      </c>
      <c r="C38" s="120" t="s">
        <v>399</v>
      </c>
      <c r="D38" s="121" t="s">
        <v>1331</v>
      </c>
      <c r="E38" s="121" t="s">
        <v>1332</v>
      </c>
      <c r="F38" s="121" t="s">
        <v>750</v>
      </c>
      <c r="G38" s="141">
        <v>1</v>
      </c>
      <c r="H38" s="107"/>
      <c r="I38" s="107">
        <v>20000</v>
      </c>
      <c r="J38" s="107">
        <v>20000</v>
      </c>
      <c r="K38" s="107"/>
      <c r="L38" s="107"/>
      <c r="M38" s="107"/>
      <c r="N38" s="107"/>
      <c r="O38" s="107"/>
      <c r="P38" s="107"/>
      <c r="Q38" s="107"/>
      <c r="R38" s="107"/>
      <c r="S38" s="107"/>
    </row>
    <row r="39" ht="21" customHeight="1" spans="1:19">
      <c r="A39" s="119" t="s">
        <v>70</v>
      </c>
      <c r="B39" s="120" t="s">
        <v>70</v>
      </c>
      <c r="C39" s="120" t="s">
        <v>399</v>
      </c>
      <c r="D39" s="121" t="s">
        <v>1333</v>
      </c>
      <c r="E39" s="121" t="s">
        <v>1334</v>
      </c>
      <c r="F39" s="121" t="s">
        <v>750</v>
      </c>
      <c r="G39" s="141">
        <v>1</v>
      </c>
      <c r="H39" s="107"/>
      <c r="I39" s="107">
        <v>330000</v>
      </c>
      <c r="J39" s="107">
        <v>330000</v>
      </c>
      <c r="K39" s="107"/>
      <c r="L39" s="107"/>
      <c r="M39" s="107"/>
      <c r="N39" s="107"/>
      <c r="O39" s="107"/>
      <c r="P39" s="107"/>
      <c r="Q39" s="107"/>
      <c r="R39" s="107"/>
      <c r="S39" s="107"/>
    </row>
    <row r="40" ht="21" customHeight="1" spans="1:19">
      <c r="A40" s="119" t="s">
        <v>70</v>
      </c>
      <c r="B40" s="120" t="s">
        <v>70</v>
      </c>
      <c r="C40" s="120" t="s">
        <v>399</v>
      </c>
      <c r="D40" s="121" t="s">
        <v>1335</v>
      </c>
      <c r="E40" s="121" t="s">
        <v>1334</v>
      </c>
      <c r="F40" s="121" t="s">
        <v>750</v>
      </c>
      <c r="G40" s="141">
        <v>1</v>
      </c>
      <c r="H40" s="107"/>
      <c r="I40" s="107">
        <v>230000</v>
      </c>
      <c r="J40" s="107">
        <v>230000</v>
      </c>
      <c r="K40" s="107"/>
      <c r="L40" s="107"/>
      <c r="M40" s="107"/>
      <c r="N40" s="107"/>
      <c r="O40" s="107"/>
      <c r="P40" s="107"/>
      <c r="Q40" s="107"/>
      <c r="R40" s="107"/>
      <c r="S40" s="107"/>
    </row>
    <row r="41" ht="21" customHeight="1" spans="1:19">
      <c r="A41" s="119" t="s">
        <v>70</v>
      </c>
      <c r="B41" s="120" t="s">
        <v>70</v>
      </c>
      <c r="C41" s="120" t="s">
        <v>399</v>
      </c>
      <c r="D41" s="121" t="s">
        <v>1336</v>
      </c>
      <c r="E41" s="121" t="s">
        <v>1337</v>
      </c>
      <c r="F41" s="121" t="s">
        <v>750</v>
      </c>
      <c r="G41" s="141">
        <v>1</v>
      </c>
      <c r="H41" s="107"/>
      <c r="I41" s="107">
        <v>958500</v>
      </c>
      <c r="J41" s="107">
        <v>958500</v>
      </c>
      <c r="K41" s="107"/>
      <c r="L41" s="107"/>
      <c r="M41" s="107"/>
      <c r="N41" s="107"/>
      <c r="O41" s="107"/>
      <c r="P41" s="107"/>
      <c r="Q41" s="107"/>
      <c r="R41" s="107"/>
      <c r="S41" s="107"/>
    </row>
    <row r="42" ht="21" customHeight="1" spans="1:19">
      <c r="A42" s="119" t="s">
        <v>70</v>
      </c>
      <c r="B42" s="120" t="s">
        <v>70</v>
      </c>
      <c r="C42" s="120" t="s">
        <v>399</v>
      </c>
      <c r="D42" s="121" t="s">
        <v>1338</v>
      </c>
      <c r="E42" s="121" t="s">
        <v>1337</v>
      </c>
      <c r="F42" s="121" t="s">
        <v>750</v>
      </c>
      <c r="G42" s="141">
        <v>1</v>
      </c>
      <c r="H42" s="107"/>
      <c r="I42" s="107">
        <v>600000</v>
      </c>
      <c r="J42" s="107">
        <v>600000</v>
      </c>
      <c r="K42" s="107"/>
      <c r="L42" s="107"/>
      <c r="M42" s="107"/>
      <c r="N42" s="107"/>
      <c r="O42" s="107"/>
      <c r="P42" s="107"/>
      <c r="Q42" s="107"/>
      <c r="R42" s="107"/>
      <c r="S42" s="107"/>
    </row>
    <row r="43" ht="21" customHeight="1" spans="1:19">
      <c r="A43" s="119" t="s">
        <v>70</v>
      </c>
      <c r="B43" s="120" t="s">
        <v>70</v>
      </c>
      <c r="C43" s="120" t="s">
        <v>399</v>
      </c>
      <c r="D43" s="121" t="s">
        <v>1339</v>
      </c>
      <c r="E43" s="121" t="s">
        <v>1337</v>
      </c>
      <c r="F43" s="121" t="s">
        <v>750</v>
      </c>
      <c r="G43" s="141">
        <v>1</v>
      </c>
      <c r="H43" s="107"/>
      <c r="I43" s="107">
        <v>540000</v>
      </c>
      <c r="J43" s="107">
        <v>540000</v>
      </c>
      <c r="K43" s="107"/>
      <c r="L43" s="107"/>
      <c r="M43" s="107"/>
      <c r="N43" s="107"/>
      <c r="O43" s="107"/>
      <c r="P43" s="107"/>
      <c r="Q43" s="107"/>
      <c r="R43" s="107"/>
      <c r="S43" s="107"/>
    </row>
    <row r="44" ht="21" customHeight="1" spans="1:19">
      <c r="A44" s="119" t="s">
        <v>70</v>
      </c>
      <c r="B44" s="120" t="s">
        <v>70</v>
      </c>
      <c r="C44" s="120" t="s">
        <v>399</v>
      </c>
      <c r="D44" s="121" t="s">
        <v>1340</v>
      </c>
      <c r="E44" s="121" t="s">
        <v>1341</v>
      </c>
      <c r="F44" s="121" t="s">
        <v>750</v>
      </c>
      <c r="G44" s="141">
        <v>2</v>
      </c>
      <c r="H44" s="107"/>
      <c r="I44" s="107">
        <v>1140000</v>
      </c>
      <c r="J44" s="107">
        <v>1140000</v>
      </c>
      <c r="K44" s="107"/>
      <c r="L44" s="107"/>
      <c r="M44" s="107"/>
      <c r="N44" s="107"/>
      <c r="O44" s="107"/>
      <c r="P44" s="107"/>
      <c r="Q44" s="107"/>
      <c r="R44" s="107"/>
      <c r="S44" s="107"/>
    </row>
    <row r="45" ht="21" customHeight="1" spans="1:19">
      <c r="A45" s="119" t="s">
        <v>70</v>
      </c>
      <c r="B45" s="120" t="s">
        <v>70</v>
      </c>
      <c r="C45" s="120" t="s">
        <v>399</v>
      </c>
      <c r="D45" s="121" t="s">
        <v>1342</v>
      </c>
      <c r="E45" s="121" t="s">
        <v>1343</v>
      </c>
      <c r="F45" s="121" t="s">
        <v>750</v>
      </c>
      <c r="G45" s="141">
        <v>1</v>
      </c>
      <c r="H45" s="107"/>
      <c r="I45" s="107">
        <v>28500</v>
      </c>
      <c r="J45" s="107">
        <v>28500</v>
      </c>
      <c r="K45" s="107"/>
      <c r="L45" s="107"/>
      <c r="M45" s="107"/>
      <c r="N45" s="107"/>
      <c r="O45" s="107"/>
      <c r="P45" s="107"/>
      <c r="Q45" s="107"/>
      <c r="R45" s="107"/>
      <c r="S45" s="107"/>
    </row>
    <row r="46" ht="21" customHeight="1" spans="1:19">
      <c r="A46" s="119" t="s">
        <v>70</v>
      </c>
      <c r="B46" s="120" t="s">
        <v>70</v>
      </c>
      <c r="C46" s="120" t="s">
        <v>399</v>
      </c>
      <c r="D46" s="121" t="s">
        <v>1344</v>
      </c>
      <c r="E46" s="121" t="s">
        <v>1343</v>
      </c>
      <c r="F46" s="121" t="s">
        <v>750</v>
      </c>
      <c r="G46" s="141">
        <v>4</v>
      </c>
      <c r="H46" s="107"/>
      <c r="I46" s="107">
        <v>26000</v>
      </c>
      <c r="J46" s="107">
        <v>26000</v>
      </c>
      <c r="K46" s="107"/>
      <c r="L46" s="107"/>
      <c r="M46" s="107"/>
      <c r="N46" s="107"/>
      <c r="O46" s="107"/>
      <c r="P46" s="107"/>
      <c r="Q46" s="107"/>
      <c r="R46" s="107"/>
      <c r="S46" s="107"/>
    </row>
    <row r="47" ht="21" customHeight="1" spans="1:19">
      <c r="A47" s="119" t="s">
        <v>70</v>
      </c>
      <c r="B47" s="120" t="s">
        <v>70</v>
      </c>
      <c r="C47" s="120" t="s">
        <v>399</v>
      </c>
      <c r="D47" s="121" t="s">
        <v>1345</v>
      </c>
      <c r="E47" s="121" t="s">
        <v>1343</v>
      </c>
      <c r="F47" s="121" t="s">
        <v>750</v>
      </c>
      <c r="G47" s="141">
        <v>2</v>
      </c>
      <c r="H47" s="107"/>
      <c r="I47" s="107">
        <v>47000</v>
      </c>
      <c r="J47" s="107">
        <v>47000</v>
      </c>
      <c r="K47" s="107"/>
      <c r="L47" s="107"/>
      <c r="M47" s="107"/>
      <c r="N47" s="107"/>
      <c r="O47" s="107"/>
      <c r="P47" s="107"/>
      <c r="Q47" s="107"/>
      <c r="R47" s="107"/>
      <c r="S47" s="107"/>
    </row>
    <row r="48" ht="21" customHeight="1" spans="1:19">
      <c r="A48" s="119" t="s">
        <v>70</v>
      </c>
      <c r="B48" s="120" t="s">
        <v>70</v>
      </c>
      <c r="C48" s="120" t="s">
        <v>399</v>
      </c>
      <c r="D48" s="121" t="s">
        <v>1346</v>
      </c>
      <c r="E48" s="121" t="s">
        <v>1347</v>
      </c>
      <c r="F48" s="121" t="s">
        <v>750</v>
      </c>
      <c r="G48" s="141">
        <v>1</v>
      </c>
      <c r="H48" s="107"/>
      <c r="I48" s="107">
        <v>300000</v>
      </c>
      <c r="J48" s="107">
        <v>300000</v>
      </c>
      <c r="K48" s="107"/>
      <c r="L48" s="107"/>
      <c r="M48" s="107"/>
      <c r="N48" s="107"/>
      <c r="O48" s="107"/>
      <c r="P48" s="107"/>
      <c r="Q48" s="107"/>
      <c r="R48" s="107"/>
      <c r="S48" s="107"/>
    </row>
    <row r="49" ht="21" customHeight="1" spans="1:19">
      <c r="A49" s="119" t="s">
        <v>70</v>
      </c>
      <c r="B49" s="120" t="s">
        <v>70</v>
      </c>
      <c r="C49" s="120" t="s">
        <v>399</v>
      </c>
      <c r="D49" s="121" t="s">
        <v>1348</v>
      </c>
      <c r="E49" s="121" t="s">
        <v>1347</v>
      </c>
      <c r="F49" s="121" t="s">
        <v>750</v>
      </c>
      <c r="G49" s="141">
        <v>1</v>
      </c>
      <c r="H49" s="107"/>
      <c r="I49" s="107">
        <v>280000</v>
      </c>
      <c r="J49" s="107">
        <v>280000</v>
      </c>
      <c r="K49" s="107"/>
      <c r="L49" s="107"/>
      <c r="M49" s="107"/>
      <c r="N49" s="107"/>
      <c r="O49" s="107"/>
      <c r="P49" s="107"/>
      <c r="Q49" s="107"/>
      <c r="R49" s="107"/>
      <c r="S49" s="107"/>
    </row>
    <row r="50" ht="21" customHeight="1" spans="1:19">
      <c r="A50" s="119" t="s">
        <v>70</v>
      </c>
      <c r="B50" s="120" t="s">
        <v>70</v>
      </c>
      <c r="C50" s="120" t="s">
        <v>399</v>
      </c>
      <c r="D50" s="121" t="s">
        <v>1349</v>
      </c>
      <c r="E50" s="121" t="s">
        <v>1347</v>
      </c>
      <c r="F50" s="121" t="s">
        <v>750</v>
      </c>
      <c r="G50" s="141">
        <v>1</v>
      </c>
      <c r="H50" s="107"/>
      <c r="I50" s="107">
        <v>220000</v>
      </c>
      <c r="J50" s="107">
        <v>220000</v>
      </c>
      <c r="K50" s="107"/>
      <c r="L50" s="107"/>
      <c r="M50" s="107"/>
      <c r="N50" s="107"/>
      <c r="O50" s="107"/>
      <c r="P50" s="107"/>
      <c r="Q50" s="107"/>
      <c r="R50" s="107"/>
      <c r="S50" s="107"/>
    </row>
    <row r="51" ht="21" customHeight="1" spans="1:19">
      <c r="A51" s="119" t="s">
        <v>70</v>
      </c>
      <c r="B51" s="120" t="s">
        <v>70</v>
      </c>
      <c r="C51" s="120" t="s">
        <v>399</v>
      </c>
      <c r="D51" s="121" t="s">
        <v>1350</v>
      </c>
      <c r="E51" s="121" t="s">
        <v>1347</v>
      </c>
      <c r="F51" s="121" t="s">
        <v>750</v>
      </c>
      <c r="G51" s="141">
        <v>1</v>
      </c>
      <c r="H51" s="107"/>
      <c r="I51" s="107">
        <v>300000</v>
      </c>
      <c r="J51" s="107">
        <v>300000</v>
      </c>
      <c r="K51" s="107"/>
      <c r="L51" s="107"/>
      <c r="M51" s="107"/>
      <c r="N51" s="107"/>
      <c r="O51" s="107"/>
      <c r="P51" s="107"/>
      <c r="Q51" s="107"/>
      <c r="R51" s="107"/>
      <c r="S51" s="107"/>
    </row>
    <row r="52" ht="21" customHeight="1" spans="1:19">
      <c r="A52" s="119" t="s">
        <v>70</v>
      </c>
      <c r="B52" s="120" t="s">
        <v>70</v>
      </c>
      <c r="C52" s="120" t="s">
        <v>399</v>
      </c>
      <c r="D52" s="121" t="s">
        <v>1351</v>
      </c>
      <c r="E52" s="121" t="s">
        <v>1347</v>
      </c>
      <c r="F52" s="121" t="s">
        <v>750</v>
      </c>
      <c r="G52" s="141">
        <v>1</v>
      </c>
      <c r="H52" s="107"/>
      <c r="I52" s="107">
        <v>20000</v>
      </c>
      <c r="J52" s="107">
        <v>20000</v>
      </c>
      <c r="K52" s="107"/>
      <c r="L52" s="107"/>
      <c r="M52" s="107"/>
      <c r="N52" s="107"/>
      <c r="O52" s="107"/>
      <c r="P52" s="107"/>
      <c r="Q52" s="107"/>
      <c r="R52" s="107"/>
      <c r="S52" s="107"/>
    </row>
    <row r="53" ht="21" customHeight="1" spans="1:19">
      <c r="A53" s="119" t="s">
        <v>70</v>
      </c>
      <c r="B53" s="120" t="s">
        <v>70</v>
      </c>
      <c r="C53" s="120" t="s">
        <v>399</v>
      </c>
      <c r="D53" s="121" t="s">
        <v>1352</v>
      </c>
      <c r="E53" s="121" t="s">
        <v>1347</v>
      </c>
      <c r="F53" s="121" t="s">
        <v>750</v>
      </c>
      <c r="G53" s="141">
        <v>1</v>
      </c>
      <c r="H53" s="107"/>
      <c r="I53" s="107">
        <v>1600000</v>
      </c>
      <c r="J53" s="107">
        <v>1600000</v>
      </c>
      <c r="K53" s="107"/>
      <c r="L53" s="107"/>
      <c r="M53" s="107"/>
      <c r="N53" s="107"/>
      <c r="O53" s="107"/>
      <c r="P53" s="107"/>
      <c r="Q53" s="107"/>
      <c r="R53" s="107"/>
      <c r="S53" s="107"/>
    </row>
    <row r="54" ht="21" customHeight="1" spans="1:19">
      <c r="A54" s="119" t="s">
        <v>70</v>
      </c>
      <c r="B54" s="120" t="s">
        <v>70</v>
      </c>
      <c r="C54" s="120" t="s">
        <v>405</v>
      </c>
      <c r="D54" s="121" t="s">
        <v>1353</v>
      </c>
      <c r="E54" s="121" t="s">
        <v>1297</v>
      </c>
      <c r="F54" s="121" t="s">
        <v>750</v>
      </c>
      <c r="G54" s="141">
        <v>1</v>
      </c>
      <c r="H54" s="107">
        <v>2000</v>
      </c>
      <c r="I54" s="107">
        <v>2000</v>
      </c>
      <c r="J54" s="107">
        <v>2000</v>
      </c>
      <c r="K54" s="107"/>
      <c r="L54" s="107"/>
      <c r="M54" s="107"/>
      <c r="N54" s="107"/>
      <c r="O54" s="107"/>
      <c r="P54" s="107"/>
      <c r="Q54" s="107"/>
      <c r="R54" s="107"/>
      <c r="S54" s="107"/>
    </row>
    <row r="55" ht="21" customHeight="1" spans="1:19">
      <c r="A55" s="119" t="s">
        <v>70</v>
      </c>
      <c r="B55" s="120" t="s">
        <v>70</v>
      </c>
      <c r="C55" s="120" t="s">
        <v>405</v>
      </c>
      <c r="D55" s="121" t="s">
        <v>1354</v>
      </c>
      <c r="E55" s="121" t="s">
        <v>1312</v>
      </c>
      <c r="F55" s="121" t="s">
        <v>750</v>
      </c>
      <c r="G55" s="141">
        <v>1</v>
      </c>
      <c r="H55" s="107">
        <v>20000</v>
      </c>
      <c r="I55" s="107">
        <v>20000</v>
      </c>
      <c r="J55" s="107">
        <v>20000</v>
      </c>
      <c r="K55" s="107"/>
      <c r="L55" s="107"/>
      <c r="M55" s="107"/>
      <c r="N55" s="107"/>
      <c r="O55" s="107"/>
      <c r="P55" s="107"/>
      <c r="Q55" s="107"/>
      <c r="R55" s="107"/>
      <c r="S55" s="107"/>
    </row>
    <row r="56" ht="21" customHeight="1" spans="1:19">
      <c r="A56" s="119" t="s">
        <v>70</v>
      </c>
      <c r="B56" s="120" t="s">
        <v>70</v>
      </c>
      <c r="C56" s="120" t="s">
        <v>405</v>
      </c>
      <c r="D56" s="121" t="s">
        <v>1355</v>
      </c>
      <c r="E56" s="121" t="s">
        <v>1310</v>
      </c>
      <c r="F56" s="121" t="s">
        <v>750</v>
      </c>
      <c r="G56" s="141">
        <v>7</v>
      </c>
      <c r="H56" s="107"/>
      <c r="I56" s="107">
        <v>35000</v>
      </c>
      <c r="J56" s="107">
        <v>35000</v>
      </c>
      <c r="K56" s="107"/>
      <c r="L56" s="107"/>
      <c r="M56" s="107"/>
      <c r="N56" s="107"/>
      <c r="O56" s="107"/>
      <c r="P56" s="107"/>
      <c r="Q56" s="107"/>
      <c r="R56" s="107"/>
      <c r="S56" s="107"/>
    </row>
    <row r="57" ht="21" customHeight="1" spans="1:19">
      <c r="A57" s="119" t="s">
        <v>70</v>
      </c>
      <c r="B57" s="120" t="s">
        <v>70</v>
      </c>
      <c r="C57" s="120" t="s">
        <v>407</v>
      </c>
      <c r="D57" s="121" t="s">
        <v>1356</v>
      </c>
      <c r="E57" s="121" t="s">
        <v>1357</v>
      </c>
      <c r="F57" s="121" t="s">
        <v>750</v>
      </c>
      <c r="G57" s="141">
        <v>1</v>
      </c>
      <c r="H57" s="107"/>
      <c r="I57" s="107">
        <v>12300</v>
      </c>
      <c r="J57" s="107">
        <v>12300</v>
      </c>
      <c r="K57" s="107"/>
      <c r="L57" s="107"/>
      <c r="M57" s="107"/>
      <c r="N57" s="107"/>
      <c r="O57" s="107"/>
      <c r="P57" s="107"/>
      <c r="Q57" s="107"/>
      <c r="R57" s="107"/>
      <c r="S57" s="107"/>
    </row>
    <row r="58" ht="21" customHeight="1" spans="1:19">
      <c r="A58" s="119" t="s">
        <v>70</v>
      </c>
      <c r="B58" s="120" t="s">
        <v>70</v>
      </c>
      <c r="C58" s="120" t="s">
        <v>411</v>
      </c>
      <c r="D58" s="121" t="s">
        <v>1358</v>
      </c>
      <c r="E58" s="121" t="s">
        <v>1359</v>
      </c>
      <c r="F58" s="121" t="s">
        <v>750</v>
      </c>
      <c r="G58" s="141">
        <v>2</v>
      </c>
      <c r="H58" s="107"/>
      <c r="I58" s="107">
        <v>560000</v>
      </c>
      <c r="J58" s="107">
        <v>560000</v>
      </c>
      <c r="K58" s="107"/>
      <c r="L58" s="107"/>
      <c r="M58" s="107"/>
      <c r="N58" s="107"/>
      <c r="O58" s="107"/>
      <c r="P58" s="107"/>
      <c r="Q58" s="107"/>
      <c r="R58" s="107"/>
      <c r="S58" s="107"/>
    </row>
    <row r="59" ht="21" customHeight="1" spans="1:19">
      <c r="A59" s="119" t="s">
        <v>70</v>
      </c>
      <c r="B59" s="120" t="s">
        <v>70</v>
      </c>
      <c r="C59" s="120" t="s">
        <v>411</v>
      </c>
      <c r="D59" s="121" t="s">
        <v>1360</v>
      </c>
      <c r="E59" s="121" t="s">
        <v>1359</v>
      </c>
      <c r="F59" s="121" t="s">
        <v>750</v>
      </c>
      <c r="G59" s="141">
        <v>1</v>
      </c>
      <c r="H59" s="107"/>
      <c r="I59" s="107">
        <v>200000</v>
      </c>
      <c r="J59" s="107">
        <v>200000</v>
      </c>
      <c r="K59" s="107"/>
      <c r="L59" s="107"/>
      <c r="M59" s="107"/>
      <c r="N59" s="107"/>
      <c r="O59" s="107"/>
      <c r="P59" s="107"/>
      <c r="Q59" s="107"/>
      <c r="R59" s="107"/>
      <c r="S59" s="107"/>
    </row>
    <row r="60" ht="21" customHeight="1" spans="1:19">
      <c r="A60" s="119" t="s">
        <v>70</v>
      </c>
      <c r="B60" s="120" t="s">
        <v>70</v>
      </c>
      <c r="C60" s="120" t="s">
        <v>411</v>
      </c>
      <c r="D60" s="121" t="s">
        <v>1361</v>
      </c>
      <c r="E60" s="121" t="s">
        <v>1319</v>
      </c>
      <c r="F60" s="121" t="s">
        <v>750</v>
      </c>
      <c r="G60" s="141">
        <v>1</v>
      </c>
      <c r="H60" s="107"/>
      <c r="I60" s="107">
        <v>45000</v>
      </c>
      <c r="J60" s="107">
        <v>45000</v>
      </c>
      <c r="K60" s="107"/>
      <c r="L60" s="107"/>
      <c r="M60" s="107"/>
      <c r="N60" s="107"/>
      <c r="O60" s="107"/>
      <c r="P60" s="107"/>
      <c r="Q60" s="107"/>
      <c r="R60" s="107"/>
      <c r="S60" s="107"/>
    </row>
    <row r="61" ht="21" customHeight="1" spans="1:19">
      <c r="A61" s="119" t="s">
        <v>70</v>
      </c>
      <c r="B61" s="120" t="s">
        <v>70</v>
      </c>
      <c r="C61" s="120" t="s">
        <v>411</v>
      </c>
      <c r="D61" s="121" t="s">
        <v>1362</v>
      </c>
      <c r="E61" s="121" t="s">
        <v>1319</v>
      </c>
      <c r="F61" s="121" t="s">
        <v>750</v>
      </c>
      <c r="G61" s="141">
        <v>1</v>
      </c>
      <c r="H61" s="107"/>
      <c r="I61" s="107">
        <v>65000</v>
      </c>
      <c r="J61" s="107">
        <v>65000</v>
      </c>
      <c r="K61" s="107"/>
      <c r="L61" s="107"/>
      <c r="M61" s="107"/>
      <c r="N61" s="107"/>
      <c r="O61" s="107"/>
      <c r="P61" s="107"/>
      <c r="Q61" s="107"/>
      <c r="R61" s="107"/>
      <c r="S61" s="107"/>
    </row>
    <row r="62" ht="21" customHeight="1" spans="1:19">
      <c r="A62" s="119" t="s">
        <v>70</v>
      </c>
      <c r="B62" s="120" t="s">
        <v>70</v>
      </c>
      <c r="C62" s="120" t="s">
        <v>411</v>
      </c>
      <c r="D62" s="121" t="s">
        <v>1363</v>
      </c>
      <c r="E62" s="121" t="s">
        <v>1364</v>
      </c>
      <c r="F62" s="121" t="s">
        <v>750</v>
      </c>
      <c r="G62" s="141">
        <v>1</v>
      </c>
      <c r="H62" s="107"/>
      <c r="I62" s="107">
        <v>659900</v>
      </c>
      <c r="J62" s="107">
        <v>659900</v>
      </c>
      <c r="K62" s="107"/>
      <c r="L62" s="107"/>
      <c r="M62" s="107"/>
      <c r="N62" s="107"/>
      <c r="O62" s="107"/>
      <c r="P62" s="107"/>
      <c r="Q62" s="107"/>
      <c r="R62" s="107"/>
      <c r="S62" s="107"/>
    </row>
    <row r="63" ht="21" customHeight="1" spans="1:19">
      <c r="A63" s="119" t="s">
        <v>70</v>
      </c>
      <c r="B63" s="120" t="s">
        <v>70</v>
      </c>
      <c r="C63" s="120" t="s">
        <v>411</v>
      </c>
      <c r="D63" s="121" t="s">
        <v>1365</v>
      </c>
      <c r="E63" s="121" t="s">
        <v>1329</v>
      </c>
      <c r="F63" s="121" t="s">
        <v>750</v>
      </c>
      <c r="G63" s="141">
        <v>1</v>
      </c>
      <c r="H63" s="107"/>
      <c r="I63" s="107">
        <v>32000</v>
      </c>
      <c r="J63" s="107">
        <v>32000</v>
      </c>
      <c r="K63" s="107"/>
      <c r="L63" s="107"/>
      <c r="M63" s="107"/>
      <c r="N63" s="107"/>
      <c r="O63" s="107"/>
      <c r="P63" s="107"/>
      <c r="Q63" s="107"/>
      <c r="R63" s="107"/>
      <c r="S63" s="107"/>
    </row>
    <row r="64" ht="21" customHeight="1" spans="1:19">
      <c r="A64" s="119" t="s">
        <v>70</v>
      </c>
      <c r="B64" s="120" t="s">
        <v>70</v>
      </c>
      <c r="C64" s="120" t="s">
        <v>411</v>
      </c>
      <c r="D64" s="121" t="s">
        <v>1366</v>
      </c>
      <c r="E64" s="121" t="s">
        <v>1329</v>
      </c>
      <c r="F64" s="121" t="s">
        <v>750</v>
      </c>
      <c r="G64" s="141">
        <v>1</v>
      </c>
      <c r="H64" s="107"/>
      <c r="I64" s="107">
        <v>60000</v>
      </c>
      <c r="J64" s="107">
        <v>60000</v>
      </c>
      <c r="K64" s="107"/>
      <c r="L64" s="107"/>
      <c r="M64" s="107"/>
      <c r="N64" s="107"/>
      <c r="O64" s="107"/>
      <c r="P64" s="107"/>
      <c r="Q64" s="107"/>
      <c r="R64" s="107"/>
      <c r="S64" s="107"/>
    </row>
    <row r="65" ht="21" customHeight="1" spans="1:19">
      <c r="A65" s="119" t="s">
        <v>70</v>
      </c>
      <c r="B65" s="120" t="s">
        <v>70</v>
      </c>
      <c r="C65" s="120" t="s">
        <v>411</v>
      </c>
      <c r="D65" s="121" t="s">
        <v>1367</v>
      </c>
      <c r="E65" s="121" t="s">
        <v>1329</v>
      </c>
      <c r="F65" s="121" t="s">
        <v>750</v>
      </c>
      <c r="G65" s="141">
        <v>2</v>
      </c>
      <c r="H65" s="107"/>
      <c r="I65" s="107">
        <v>194000</v>
      </c>
      <c r="J65" s="107">
        <v>194000</v>
      </c>
      <c r="K65" s="107"/>
      <c r="L65" s="107"/>
      <c r="M65" s="107"/>
      <c r="N65" s="107"/>
      <c r="O65" s="107"/>
      <c r="P65" s="107"/>
      <c r="Q65" s="107"/>
      <c r="R65" s="107"/>
      <c r="S65" s="107"/>
    </row>
    <row r="66" ht="21" customHeight="1" spans="1:19">
      <c r="A66" s="119" t="s">
        <v>70</v>
      </c>
      <c r="B66" s="120" t="s">
        <v>70</v>
      </c>
      <c r="C66" s="120" t="s">
        <v>411</v>
      </c>
      <c r="D66" s="121" t="s">
        <v>1368</v>
      </c>
      <c r="E66" s="121" t="s">
        <v>1329</v>
      </c>
      <c r="F66" s="121" t="s">
        <v>750</v>
      </c>
      <c r="G66" s="141">
        <v>1</v>
      </c>
      <c r="H66" s="107"/>
      <c r="I66" s="107">
        <v>60000</v>
      </c>
      <c r="J66" s="107">
        <v>60000</v>
      </c>
      <c r="K66" s="107"/>
      <c r="L66" s="107"/>
      <c r="M66" s="107"/>
      <c r="N66" s="107"/>
      <c r="O66" s="107"/>
      <c r="P66" s="107"/>
      <c r="Q66" s="107"/>
      <c r="R66" s="107"/>
      <c r="S66" s="107"/>
    </row>
    <row r="67" ht="21" customHeight="1" spans="1:19">
      <c r="A67" s="119" t="s">
        <v>70</v>
      </c>
      <c r="B67" s="120" t="s">
        <v>70</v>
      </c>
      <c r="C67" s="120" t="s">
        <v>411</v>
      </c>
      <c r="D67" s="121" t="s">
        <v>1369</v>
      </c>
      <c r="E67" s="121" t="s">
        <v>1332</v>
      </c>
      <c r="F67" s="121" t="s">
        <v>750</v>
      </c>
      <c r="G67" s="141">
        <v>2</v>
      </c>
      <c r="H67" s="107"/>
      <c r="I67" s="107">
        <v>40000</v>
      </c>
      <c r="J67" s="107">
        <v>40000</v>
      </c>
      <c r="K67" s="107"/>
      <c r="L67" s="107"/>
      <c r="M67" s="107"/>
      <c r="N67" s="107"/>
      <c r="O67" s="107"/>
      <c r="P67" s="107"/>
      <c r="Q67" s="107"/>
      <c r="R67" s="107"/>
      <c r="S67" s="107"/>
    </row>
    <row r="68" ht="21" customHeight="1" spans="1:19">
      <c r="A68" s="119" t="s">
        <v>70</v>
      </c>
      <c r="B68" s="120" t="s">
        <v>70</v>
      </c>
      <c r="C68" s="120" t="s">
        <v>411</v>
      </c>
      <c r="D68" s="121" t="s">
        <v>1370</v>
      </c>
      <c r="E68" s="121" t="s">
        <v>1371</v>
      </c>
      <c r="F68" s="121" t="s">
        <v>750</v>
      </c>
      <c r="G68" s="141">
        <v>2</v>
      </c>
      <c r="H68" s="107"/>
      <c r="I68" s="107">
        <v>170000</v>
      </c>
      <c r="J68" s="107">
        <v>170000</v>
      </c>
      <c r="K68" s="107"/>
      <c r="L68" s="107"/>
      <c r="M68" s="107"/>
      <c r="N68" s="107"/>
      <c r="O68" s="107"/>
      <c r="P68" s="107"/>
      <c r="Q68" s="107"/>
      <c r="R68" s="107"/>
      <c r="S68" s="107"/>
    </row>
    <row r="69" ht="21" customHeight="1" spans="1:19">
      <c r="A69" s="119" t="s">
        <v>70</v>
      </c>
      <c r="B69" s="120" t="s">
        <v>70</v>
      </c>
      <c r="C69" s="120" t="s">
        <v>411</v>
      </c>
      <c r="D69" s="121" t="s">
        <v>1372</v>
      </c>
      <c r="E69" s="121" t="s">
        <v>1373</v>
      </c>
      <c r="F69" s="121" t="s">
        <v>750</v>
      </c>
      <c r="G69" s="141">
        <v>1</v>
      </c>
      <c r="H69" s="107"/>
      <c r="I69" s="107">
        <v>60000</v>
      </c>
      <c r="J69" s="107">
        <v>60000</v>
      </c>
      <c r="K69" s="107"/>
      <c r="L69" s="107"/>
      <c r="M69" s="107"/>
      <c r="N69" s="107"/>
      <c r="O69" s="107"/>
      <c r="P69" s="107"/>
      <c r="Q69" s="107"/>
      <c r="R69" s="107"/>
      <c r="S69" s="107"/>
    </row>
    <row r="70" ht="21" customHeight="1" spans="1:19">
      <c r="A70" s="119" t="s">
        <v>70</v>
      </c>
      <c r="B70" s="120" t="s">
        <v>70</v>
      </c>
      <c r="C70" s="120" t="s">
        <v>411</v>
      </c>
      <c r="D70" s="121" t="s">
        <v>1374</v>
      </c>
      <c r="E70" s="121" t="s">
        <v>1373</v>
      </c>
      <c r="F70" s="121" t="s">
        <v>750</v>
      </c>
      <c r="G70" s="141">
        <v>2</v>
      </c>
      <c r="H70" s="107"/>
      <c r="I70" s="107">
        <v>160000</v>
      </c>
      <c r="J70" s="107">
        <v>160000</v>
      </c>
      <c r="K70" s="107"/>
      <c r="L70" s="107"/>
      <c r="M70" s="107"/>
      <c r="N70" s="107"/>
      <c r="O70" s="107"/>
      <c r="P70" s="107"/>
      <c r="Q70" s="107"/>
      <c r="R70" s="107"/>
      <c r="S70" s="107"/>
    </row>
    <row r="71" ht="21" customHeight="1" spans="1:19">
      <c r="A71" s="119" t="s">
        <v>70</v>
      </c>
      <c r="B71" s="120" t="s">
        <v>70</v>
      </c>
      <c r="C71" s="120" t="s">
        <v>411</v>
      </c>
      <c r="D71" s="121" t="s">
        <v>1375</v>
      </c>
      <c r="E71" s="121" t="s">
        <v>1373</v>
      </c>
      <c r="F71" s="121" t="s">
        <v>750</v>
      </c>
      <c r="G71" s="141">
        <v>1</v>
      </c>
      <c r="H71" s="107"/>
      <c r="I71" s="107">
        <v>20000</v>
      </c>
      <c r="J71" s="107">
        <v>20000</v>
      </c>
      <c r="K71" s="107"/>
      <c r="L71" s="107"/>
      <c r="M71" s="107"/>
      <c r="N71" s="107"/>
      <c r="O71" s="107"/>
      <c r="P71" s="107"/>
      <c r="Q71" s="107"/>
      <c r="R71" s="107"/>
      <c r="S71" s="107"/>
    </row>
    <row r="72" ht="21" customHeight="1" spans="1:19">
      <c r="A72" s="119" t="s">
        <v>70</v>
      </c>
      <c r="B72" s="120" t="s">
        <v>70</v>
      </c>
      <c r="C72" s="120" t="s">
        <v>411</v>
      </c>
      <c r="D72" s="121" t="s">
        <v>1376</v>
      </c>
      <c r="E72" s="121" t="s">
        <v>1373</v>
      </c>
      <c r="F72" s="121" t="s">
        <v>750</v>
      </c>
      <c r="G72" s="141">
        <v>1</v>
      </c>
      <c r="H72" s="107"/>
      <c r="I72" s="107">
        <v>35000</v>
      </c>
      <c r="J72" s="107">
        <v>35000</v>
      </c>
      <c r="K72" s="107"/>
      <c r="L72" s="107"/>
      <c r="M72" s="107"/>
      <c r="N72" s="107"/>
      <c r="O72" s="107"/>
      <c r="P72" s="107"/>
      <c r="Q72" s="107"/>
      <c r="R72" s="107"/>
      <c r="S72" s="107"/>
    </row>
    <row r="73" ht="21" customHeight="1" spans="1:19">
      <c r="A73" s="119" t="s">
        <v>70</v>
      </c>
      <c r="B73" s="120" t="s">
        <v>70</v>
      </c>
      <c r="C73" s="120" t="s">
        <v>415</v>
      </c>
      <c r="D73" s="121" t="s">
        <v>1377</v>
      </c>
      <c r="E73" s="121" t="s">
        <v>1378</v>
      </c>
      <c r="F73" s="121" t="s">
        <v>750</v>
      </c>
      <c r="G73" s="141">
        <v>1</v>
      </c>
      <c r="H73" s="107"/>
      <c r="I73" s="107">
        <v>660000</v>
      </c>
      <c r="J73" s="107">
        <v>660000</v>
      </c>
      <c r="K73" s="107"/>
      <c r="L73" s="107"/>
      <c r="M73" s="107"/>
      <c r="N73" s="107"/>
      <c r="O73" s="107"/>
      <c r="P73" s="107"/>
      <c r="Q73" s="107"/>
      <c r="R73" s="107"/>
      <c r="S73" s="107"/>
    </row>
    <row r="74" ht="21" customHeight="1" spans="1:19">
      <c r="A74" s="119" t="s">
        <v>70</v>
      </c>
      <c r="B74" s="120" t="s">
        <v>70</v>
      </c>
      <c r="C74" s="120" t="s">
        <v>415</v>
      </c>
      <c r="D74" s="121" t="s">
        <v>1379</v>
      </c>
      <c r="E74" s="121" t="s">
        <v>1380</v>
      </c>
      <c r="F74" s="121" t="s">
        <v>750</v>
      </c>
      <c r="G74" s="141">
        <v>1</v>
      </c>
      <c r="H74" s="107"/>
      <c r="I74" s="107">
        <v>900000</v>
      </c>
      <c r="J74" s="107">
        <v>900000</v>
      </c>
      <c r="K74" s="107"/>
      <c r="L74" s="107"/>
      <c r="M74" s="107"/>
      <c r="N74" s="107"/>
      <c r="O74" s="107"/>
      <c r="P74" s="107"/>
      <c r="Q74" s="107"/>
      <c r="R74" s="107"/>
      <c r="S74" s="107"/>
    </row>
    <row r="75" ht="21" customHeight="1" spans="1:19">
      <c r="A75" s="119" t="s">
        <v>70</v>
      </c>
      <c r="B75" s="120" t="s">
        <v>70</v>
      </c>
      <c r="C75" s="120" t="s">
        <v>415</v>
      </c>
      <c r="D75" s="121" t="s">
        <v>1381</v>
      </c>
      <c r="E75" s="121" t="s">
        <v>1359</v>
      </c>
      <c r="F75" s="121" t="s">
        <v>750</v>
      </c>
      <c r="G75" s="141">
        <v>1</v>
      </c>
      <c r="H75" s="107"/>
      <c r="I75" s="107">
        <v>4200</v>
      </c>
      <c r="J75" s="107">
        <v>4200</v>
      </c>
      <c r="K75" s="107"/>
      <c r="L75" s="107"/>
      <c r="M75" s="107"/>
      <c r="N75" s="107"/>
      <c r="O75" s="107"/>
      <c r="P75" s="107"/>
      <c r="Q75" s="107"/>
      <c r="R75" s="107"/>
      <c r="S75" s="107"/>
    </row>
    <row r="76" ht="21" customHeight="1" spans="1:19">
      <c r="A76" s="119" t="s">
        <v>70</v>
      </c>
      <c r="B76" s="120" t="s">
        <v>70</v>
      </c>
      <c r="C76" s="120" t="s">
        <v>415</v>
      </c>
      <c r="D76" s="121" t="s">
        <v>1382</v>
      </c>
      <c r="E76" s="121" t="s">
        <v>1359</v>
      </c>
      <c r="F76" s="121" t="s">
        <v>750</v>
      </c>
      <c r="G76" s="141">
        <v>1</v>
      </c>
      <c r="H76" s="107"/>
      <c r="I76" s="107">
        <v>200</v>
      </c>
      <c r="J76" s="107">
        <v>200</v>
      </c>
      <c r="K76" s="107"/>
      <c r="L76" s="107"/>
      <c r="M76" s="107"/>
      <c r="N76" s="107"/>
      <c r="O76" s="107"/>
      <c r="P76" s="107"/>
      <c r="Q76" s="107"/>
      <c r="R76" s="107"/>
      <c r="S76" s="107"/>
    </row>
    <row r="77" ht="21" customHeight="1" spans="1:19">
      <c r="A77" s="119" t="s">
        <v>70</v>
      </c>
      <c r="B77" s="120" t="s">
        <v>70</v>
      </c>
      <c r="C77" s="120" t="s">
        <v>415</v>
      </c>
      <c r="D77" s="121" t="s">
        <v>1383</v>
      </c>
      <c r="E77" s="121" t="s">
        <v>1319</v>
      </c>
      <c r="F77" s="121" t="s">
        <v>750</v>
      </c>
      <c r="G77" s="141">
        <v>1</v>
      </c>
      <c r="H77" s="107"/>
      <c r="I77" s="107">
        <v>10000</v>
      </c>
      <c r="J77" s="107">
        <v>10000</v>
      </c>
      <c r="K77" s="107"/>
      <c r="L77" s="107"/>
      <c r="M77" s="107"/>
      <c r="N77" s="107"/>
      <c r="O77" s="107"/>
      <c r="P77" s="107"/>
      <c r="Q77" s="107"/>
      <c r="R77" s="107"/>
      <c r="S77" s="107"/>
    </row>
    <row r="78" ht="21" customHeight="1" spans="1:19">
      <c r="A78" s="119" t="s">
        <v>70</v>
      </c>
      <c r="B78" s="120" t="s">
        <v>70</v>
      </c>
      <c r="C78" s="120" t="s">
        <v>415</v>
      </c>
      <c r="D78" s="121" t="s">
        <v>1384</v>
      </c>
      <c r="E78" s="121" t="s">
        <v>1319</v>
      </c>
      <c r="F78" s="121" t="s">
        <v>750</v>
      </c>
      <c r="G78" s="141">
        <v>1</v>
      </c>
      <c r="H78" s="107"/>
      <c r="I78" s="107">
        <v>2674</v>
      </c>
      <c r="J78" s="107">
        <v>2674</v>
      </c>
      <c r="K78" s="107"/>
      <c r="L78" s="107"/>
      <c r="M78" s="107"/>
      <c r="N78" s="107"/>
      <c r="O78" s="107"/>
      <c r="P78" s="107"/>
      <c r="Q78" s="107"/>
      <c r="R78" s="107"/>
      <c r="S78" s="107"/>
    </row>
    <row r="79" ht="21" customHeight="1" spans="1:19">
      <c r="A79" s="119" t="s">
        <v>70</v>
      </c>
      <c r="B79" s="120" t="s">
        <v>70</v>
      </c>
      <c r="C79" s="120" t="s">
        <v>415</v>
      </c>
      <c r="D79" s="121" t="s">
        <v>1385</v>
      </c>
      <c r="E79" s="121" t="s">
        <v>1319</v>
      </c>
      <c r="F79" s="121" t="s">
        <v>750</v>
      </c>
      <c r="G79" s="141">
        <v>1</v>
      </c>
      <c r="H79" s="107"/>
      <c r="I79" s="107">
        <v>68000</v>
      </c>
      <c r="J79" s="107">
        <v>68000</v>
      </c>
      <c r="K79" s="107"/>
      <c r="L79" s="107"/>
      <c r="M79" s="107"/>
      <c r="N79" s="107"/>
      <c r="O79" s="107"/>
      <c r="P79" s="107"/>
      <c r="Q79" s="107"/>
      <c r="R79" s="107"/>
      <c r="S79" s="107"/>
    </row>
    <row r="80" ht="21" customHeight="1" spans="1:19">
      <c r="A80" s="119" t="s">
        <v>70</v>
      </c>
      <c r="B80" s="120" t="s">
        <v>70</v>
      </c>
      <c r="C80" s="120" t="s">
        <v>415</v>
      </c>
      <c r="D80" s="121" t="s">
        <v>1386</v>
      </c>
      <c r="E80" s="121" t="s">
        <v>1319</v>
      </c>
      <c r="F80" s="121" t="s">
        <v>750</v>
      </c>
      <c r="G80" s="141">
        <v>1</v>
      </c>
      <c r="H80" s="107"/>
      <c r="I80" s="107">
        <v>58000</v>
      </c>
      <c r="J80" s="107">
        <v>58000</v>
      </c>
      <c r="K80" s="107"/>
      <c r="L80" s="107"/>
      <c r="M80" s="107"/>
      <c r="N80" s="107"/>
      <c r="O80" s="107"/>
      <c r="P80" s="107"/>
      <c r="Q80" s="107"/>
      <c r="R80" s="107"/>
      <c r="S80" s="107"/>
    </row>
    <row r="81" ht="21" customHeight="1" spans="1:19">
      <c r="A81" s="119" t="s">
        <v>70</v>
      </c>
      <c r="B81" s="120" t="s">
        <v>70</v>
      </c>
      <c r="C81" s="120" t="s">
        <v>415</v>
      </c>
      <c r="D81" s="121" t="s">
        <v>1387</v>
      </c>
      <c r="E81" s="121" t="s">
        <v>1332</v>
      </c>
      <c r="F81" s="121" t="s">
        <v>750</v>
      </c>
      <c r="G81" s="141">
        <v>1</v>
      </c>
      <c r="H81" s="107"/>
      <c r="I81" s="107">
        <v>100000</v>
      </c>
      <c r="J81" s="107">
        <v>100000</v>
      </c>
      <c r="K81" s="107"/>
      <c r="L81" s="107"/>
      <c r="M81" s="107"/>
      <c r="N81" s="107"/>
      <c r="O81" s="107"/>
      <c r="P81" s="107"/>
      <c r="Q81" s="107"/>
      <c r="R81" s="107"/>
      <c r="S81" s="107"/>
    </row>
    <row r="82" ht="21" customHeight="1" spans="1:19">
      <c r="A82" s="119" t="s">
        <v>70</v>
      </c>
      <c r="B82" s="120" t="s">
        <v>70</v>
      </c>
      <c r="C82" s="120" t="s">
        <v>415</v>
      </c>
      <c r="D82" s="121" t="s">
        <v>1388</v>
      </c>
      <c r="E82" s="121" t="s">
        <v>1371</v>
      </c>
      <c r="F82" s="121" t="s">
        <v>750</v>
      </c>
      <c r="G82" s="141">
        <v>1</v>
      </c>
      <c r="H82" s="107"/>
      <c r="I82" s="107">
        <v>38000</v>
      </c>
      <c r="J82" s="107">
        <v>38000</v>
      </c>
      <c r="K82" s="107"/>
      <c r="L82" s="107"/>
      <c r="M82" s="107"/>
      <c r="N82" s="107"/>
      <c r="O82" s="107"/>
      <c r="P82" s="107"/>
      <c r="Q82" s="107"/>
      <c r="R82" s="107"/>
      <c r="S82" s="107"/>
    </row>
    <row r="83" ht="21" customHeight="1" spans="1:19">
      <c r="A83" s="119" t="s">
        <v>70</v>
      </c>
      <c r="B83" s="120" t="s">
        <v>70</v>
      </c>
      <c r="C83" s="120" t="s">
        <v>415</v>
      </c>
      <c r="D83" s="121" t="s">
        <v>1389</v>
      </c>
      <c r="E83" s="121" t="s">
        <v>1371</v>
      </c>
      <c r="F83" s="121" t="s">
        <v>750</v>
      </c>
      <c r="G83" s="141">
        <v>1</v>
      </c>
      <c r="H83" s="107"/>
      <c r="I83" s="107">
        <v>3000</v>
      </c>
      <c r="J83" s="107">
        <v>3000</v>
      </c>
      <c r="K83" s="107"/>
      <c r="L83" s="107"/>
      <c r="M83" s="107"/>
      <c r="N83" s="107"/>
      <c r="O83" s="107"/>
      <c r="P83" s="107"/>
      <c r="Q83" s="107"/>
      <c r="R83" s="107"/>
      <c r="S83" s="107"/>
    </row>
    <row r="84" ht="21" customHeight="1" spans="1:19">
      <c r="A84" s="119" t="s">
        <v>70</v>
      </c>
      <c r="B84" s="120" t="s">
        <v>70</v>
      </c>
      <c r="C84" s="120" t="s">
        <v>415</v>
      </c>
      <c r="D84" s="121" t="s">
        <v>1390</v>
      </c>
      <c r="E84" s="121" t="s">
        <v>1334</v>
      </c>
      <c r="F84" s="121" t="s">
        <v>750</v>
      </c>
      <c r="G84" s="141">
        <v>1</v>
      </c>
      <c r="H84" s="107"/>
      <c r="I84" s="107">
        <v>1890</v>
      </c>
      <c r="J84" s="107">
        <v>1890</v>
      </c>
      <c r="K84" s="107"/>
      <c r="L84" s="107"/>
      <c r="M84" s="107"/>
      <c r="N84" s="107"/>
      <c r="O84" s="107"/>
      <c r="P84" s="107"/>
      <c r="Q84" s="107"/>
      <c r="R84" s="107"/>
      <c r="S84" s="107"/>
    </row>
    <row r="85" ht="21" customHeight="1" spans="1:19">
      <c r="A85" s="119" t="s">
        <v>70</v>
      </c>
      <c r="B85" s="120" t="s">
        <v>70</v>
      </c>
      <c r="C85" s="120" t="s">
        <v>415</v>
      </c>
      <c r="D85" s="121" t="s">
        <v>1391</v>
      </c>
      <c r="E85" s="121" t="s">
        <v>1334</v>
      </c>
      <c r="F85" s="121" t="s">
        <v>750</v>
      </c>
      <c r="G85" s="141">
        <v>1</v>
      </c>
      <c r="H85" s="107"/>
      <c r="I85" s="107">
        <v>1800</v>
      </c>
      <c r="J85" s="107">
        <v>1800</v>
      </c>
      <c r="K85" s="107"/>
      <c r="L85" s="107"/>
      <c r="M85" s="107"/>
      <c r="N85" s="107"/>
      <c r="O85" s="107"/>
      <c r="P85" s="107"/>
      <c r="Q85" s="107"/>
      <c r="R85" s="107"/>
      <c r="S85" s="107"/>
    </row>
    <row r="86" ht="21" customHeight="1" spans="1:19">
      <c r="A86" s="119" t="s">
        <v>70</v>
      </c>
      <c r="B86" s="120" t="s">
        <v>70</v>
      </c>
      <c r="C86" s="120" t="s">
        <v>415</v>
      </c>
      <c r="D86" s="121" t="s">
        <v>1392</v>
      </c>
      <c r="E86" s="121" t="s">
        <v>1334</v>
      </c>
      <c r="F86" s="121" t="s">
        <v>750</v>
      </c>
      <c r="G86" s="141">
        <v>1</v>
      </c>
      <c r="H86" s="107"/>
      <c r="I86" s="107">
        <v>8900</v>
      </c>
      <c r="J86" s="107">
        <v>8900</v>
      </c>
      <c r="K86" s="107"/>
      <c r="L86" s="107"/>
      <c r="M86" s="107"/>
      <c r="N86" s="107"/>
      <c r="O86" s="107"/>
      <c r="P86" s="107"/>
      <c r="Q86" s="107"/>
      <c r="R86" s="107"/>
      <c r="S86" s="107"/>
    </row>
    <row r="87" ht="21" customHeight="1" spans="1:19">
      <c r="A87" s="119" t="s">
        <v>70</v>
      </c>
      <c r="B87" s="120" t="s">
        <v>70</v>
      </c>
      <c r="C87" s="120" t="s">
        <v>415</v>
      </c>
      <c r="D87" s="121" t="s">
        <v>1393</v>
      </c>
      <c r="E87" s="121" t="s">
        <v>1334</v>
      </c>
      <c r="F87" s="121" t="s">
        <v>750</v>
      </c>
      <c r="G87" s="141">
        <v>4</v>
      </c>
      <c r="H87" s="107"/>
      <c r="I87" s="107">
        <v>4356</v>
      </c>
      <c r="J87" s="107">
        <v>4356</v>
      </c>
      <c r="K87" s="107"/>
      <c r="L87" s="107"/>
      <c r="M87" s="107"/>
      <c r="N87" s="107"/>
      <c r="O87" s="107"/>
      <c r="P87" s="107"/>
      <c r="Q87" s="107"/>
      <c r="R87" s="107"/>
      <c r="S87" s="107"/>
    </row>
    <row r="88" ht="21" customHeight="1" spans="1:19">
      <c r="A88" s="119" t="s">
        <v>70</v>
      </c>
      <c r="B88" s="120" t="s">
        <v>70</v>
      </c>
      <c r="C88" s="120" t="s">
        <v>415</v>
      </c>
      <c r="D88" s="121" t="s">
        <v>1394</v>
      </c>
      <c r="E88" s="121" t="s">
        <v>1334</v>
      </c>
      <c r="F88" s="121" t="s">
        <v>750</v>
      </c>
      <c r="G88" s="141">
        <v>2</v>
      </c>
      <c r="H88" s="107"/>
      <c r="I88" s="107">
        <v>4376</v>
      </c>
      <c r="J88" s="107">
        <v>4376</v>
      </c>
      <c r="K88" s="107"/>
      <c r="L88" s="107"/>
      <c r="M88" s="107"/>
      <c r="N88" s="107"/>
      <c r="O88" s="107"/>
      <c r="P88" s="107"/>
      <c r="Q88" s="107"/>
      <c r="R88" s="107"/>
      <c r="S88" s="107"/>
    </row>
    <row r="89" ht="21" customHeight="1" spans="1:19">
      <c r="A89" s="119" t="s">
        <v>70</v>
      </c>
      <c r="B89" s="120" t="s">
        <v>70</v>
      </c>
      <c r="C89" s="120" t="s">
        <v>415</v>
      </c>
      <c r="D89" s="121" t="s">
        <v>1395</v>
      </c>
      <c r="E89" s="121" t="s">
        <v>1334</v>
      </c>
      <c r="F89" s="121" t="s">
        <v>750</v>
      </c>
      <c r="G89" s="141">
        <v>1</v>
      </c>
      <c r="H89" s="107"/>
      <c r="I89" s="107">
        <v>118000</v>
      </c>
      <c r="J89" s="107">
        <v>118000</v>
      </c>
      <c r="K89" s="107"/>
      <c r="L89" s="107"/>
      <c r="M89" s="107"/>
      <c r="N89" s="107"/>
      <c r="O89" s="107"/>
      <c r="P89" s="107"/>
      <c r="Q89" s="107"/>
      <c r="R89" s="107"/>
      <c r="S89" s="107"/>
    </row>
    <row r="90" ht="21" customHeight="1" spans="1:19">
      <c r="A90" s="119" t="s">
        <v>70</v>
      </c>
      <c r="B90" s="120" t="s">
        <v>70</v>
      </c>
      <c r="C90" s="120" t="s">
        <v>415</v>
      </c>
      <c r="D90" s="121" t="s">
        <v>1396</v>
      </c>
      <c r="E90" s="121" t="s">
        <v>1334</v>
      </c>
      <c r="F90" s="121" t="s">
        <v>750</v>
      </c>
      <c r="G90" s="141">
        <v>1</v>
      </c>
      <c r="H90" s="107"/>
      <c r="I90" s="107">
        <v>108000</v>
      </c>
      <c r="J90" s="107">
        <v>108000</v>
      </c>
      <c r="K90" s="107"/>
      <c r="L90" s="107"/>
      <c r="M90" s="107"/>
      <c r="N90" s="107"/>
      <c r="O90" s="107"/>
      <c r="P90" s="107"/>
      <c r="Q90" s="107"/>
      <c r="R90" s="107"/>
      <c r="S90" s="107"/>
    </row>
    <row r="91" ht="21" customHeight="1" spans="1:19">
      <c r="A91" s="119" t="s">
        <v>70</v>
      </c>
      <c r="B91" s="120" t="s">
        <v>70</v>
      </c>
      <c r="C91" s="120" t="s">
        <v>415</v>
      </c>
      <c r="D91" s="121" t="s">
        <v>1397</v>
      </c>
      <c r="E91" s="121" t="s">
        <v>1334</v>
      </c>
      <c r="F91" s="121" t="s">
        <v>750</v>
      </c>
      <c r="G91" s="141">
        <v>2</v>
      </c>
      <c r="H91" s="107"/>
      <c r="I91" s="107">
        <v>3960</v>
      </c>
      <c r="J91" s="107">
        <v>3960</v>
      </c>
      <c r="K91" s="107"/>
      <c r="L91" s="107"/>
      <c r="M91" s="107"/>
      <c r="N91" s="107"/>
      <c r="O91" s="107"/>
      <c r="P91" s="107"/>
      <c r="Q91" s="107"/>
      <c r="R91" s="107"/>
      <c r="S91" s="107"/>
    </row>
    <row r="92" ht="21" customHeight="1" spans="1:19">
      <c r="A92" s="119" t="s">
        <v>70</v>
      </c>
      <c r="B92" s="120" t="s">
        <v>70</v>
      </c>
      <c r="C92" s="120" t="s">
        <v>415</v>
      </c>
      <c r="D92" s="121" t="s">
        <v>1398</v>
      </c>
      <c r="E92" s="121" t="s">
        <v>1334</v>
      </c>
      <c r="F92" s="121" t="s">
        <v>750</v>
      </c>
      <c r="G92" s="141">
        <v>5</v>
      </c>
      <c r="H92" s="107"/>
      <c r="I92" s="107">
        <v>950</v>
      </c>
      <c r="J92" s="107">
        <v>950</v>
      </c>
      <c r="K92" s="107"/>
      <c r="L92" s="107"/>
      <c r="M92" s="107"/>
      <c r="N92" s="107"/>
      <c r="O92" s="107"/>
      <c r="P92" s="107"/>
      <c r="Q92" s="107"/>
      <c r="R92" s="107"/>
      <c r="S92" s="107"/>
    </row>
    <row r="93" ht="21" customHeight="1" spans="1:19">
      <c r="A93" s="119" t="s">
        <v>70</v>
      </c>
      <c r="B93" s="120" t="s">
        <v>70</v>
      </c>
      <c r="C93" s="120" t="s">
        <v>415</v>
      </c>
      <c r="D93" s="121" t="s">
        <v>1399</v>
      </c>
      <c r="E93" s="121" t="s">
        <v>1334</v>
      </c>
      <c r="F93" s="121" t="s">
        <v>750</v>
      </c>
      <c r="G93" s="141">
        <v>1</v>
      </c>
      <c r="H93" s="107"/>
      <c r="I93" s="107">
        <v>128000</v>
      </c>
      <c r="J93" s="107">
        <v>128000</v>
      </c>
      <c r="K93" s="107"/>
      <c r="L93" s="107"/>
      <c r="M93" s="107"/>
      <c r="N93" s="107"/>
      <c r="O93" s="107"/>
      <c r="P93" s="107"/>
      <c r="Q93" s="107"/>
      <c r="R93" s="107"/>
      <c r="S93" s="107"/>
    </row>
    <row r="94" ht="21" customHeight="1" spans="1:19">
      <c r="A94" s="119" t="s">
        <v>70</v>
      </c>
      <c r="B94" s="120" t="s">
        <v>70</v>
      </c>
      <c r="C94" s="120" t="s">
        <v>415</v>
      </c>
      <c r="D94" s="121" t="s">
        <v>1400</v>
      </c>
      <c r="E94" s="121" t="s">
        <v>1334</v>
      </c>
      <c r="F94" s="121" t="s">
        <v>750</v>
      </c>
      <c r="G94" s="141">
        <v>1</v>
      </c>
      <c r="H94" s="107"/>
      <c r="I94" s="107">
        <v>548</v>
      </c>
      <c r="J94" s="107">
        <v>548</v>
      </c>
      <c r="K94" s="107"/>
      <c r="L94" s="107"/>
      <c r="M94" s="107"/>
      <c r="N94" s="107"/>
      <c r="O94" s="107"/>
      <c r="P94" s="107"/>
      <c r="Q94" s="107"/>
      <c r="R94" s="107"/>
      <c r="S94" s="107"/>
    </row>
    <row r="95" ht="21" customHeight="1" spans="1:19">
      <c r="A95" s="119" t="s">
        <v>70</v>
      </c>
      <c r="B95" s="120" t="s">
        <v>70</v>
      </c>
      <c r="C95" s="120" t="s">
        <v>415</v>
      </c>
      <c r="D95" s="121" t="s">
        <v>1401</v>
      </c>
      <c r="E95" s="121" t="s">
        <v>1334</v>
      </c>
      <c r="F95" s="121" t="s">
        <v>750</v>
      </c>
      <c r="G95" s="141">
        <v>1</v>
      </c>
      <c r="H95" s="107"/>
      <c r="I95" s="107">
        <v>1800</v>
      </c>
      <c r="J95" s="107">
        <v>1800</v>
      </c>
      <c r="K95" s="107"/>
      <c r="L95" s="107"/>
      <c r="M95" s="107"/>
      <c r="N95" s="107"/>
      <c r="O95" s="107"/>
      <c r="P95" s="107"/>
      <c r="Q95" s="107"/>
      <c r="R95" s="107"/>
      <c r="S95" s="107"/>
    </row>
    <row r="96" ht="21" customHeight="1" spans="1:19">
      <c r="A96" s="119" t="s">
        <v>70</v>
      </c>
      <c r="B96" s="120" t="s">
        <v>70</v>
      </c>
      <c r="C96" s="120" t="s">
        <v>415</v>
      </c>
      <c r="D96" s="121" t="s">
        <v>1402</v>
      </c>
      <c r="E96" s="121" t="s">
        <v>1334</v>
      </c>
      <c r="F96" s="121" t="s">
        <v>750</v>
      </c>
      <c r="G96" s="141">
        <v>1</v>
      </c>
      <c r="H96" s="107"/>
      <c r="I96" s="107">
        <v>39000</v>
      </c>
      <c r="J96" s="107">
        <v>39000</v>
      </c>
      <c r="K96" s="107"/>
      <c r="L96" s="107"/>
      <c r="M96" s="107"/>
      <c r="N96" s="107"/>
      <c r="O96" s="107"/>
      <c r="P96" s="107"/>
      <c r="Q96" s="107"/>
      <c r="R96" s="107"/>
      <c r="S96" s="107"/>
    </row>
    <row r="97" ht="21" customHeight="1" spans="1:19">
      <c r="A97" s="119" t="s">
        <v>70</v>
      </c>
      <c r="B97" s="120" t="s">
        <v>70</v>
      </c>
      <c r="C97" s="120" t="s">
        <v>415</v>
      </c>
      <c r="D97" s="121" t="s">
        <v>1403</v>
      </c>
      <c r="E97" s="121" t="s">
        <v>1334</v>
      </c>
      <c r="F97" s="121" t="s">
        <v>750</v>
      </c>
      <c r="G97" s="141">
        <v>1</v>
      </c>
      <c r="H97" s="107"/>
      <c r="I97" s="107">
        <v>32500</v>
      </c>
      <c r="J97" s="107">
        <v>32500</v>
      </c>
      <c r="K97" s="107"/>
      <c r="L97" s="107"/>
      <c r="M97" s="107"/>
      <c r="N97" s="107"/>
      <c r="O97" s="107"/>
      <c r="P97" s="107"/>
      <c r="Q97" s="107"/>
      <c r="R97" s="107"/>
      <c r="S97" s="107"/>
    </row>
    <row r="98" ht="21" customHeight="1" spans="1:19">
      <c r="A98" s="119" t="s">
        <v>70</v>
      </c>
      <c r="B98" s="120" t="s">
        <v>70</v>
      </c>
      <c r="C98" s="120" t="s">
        <v>415</v>
      </c>
      <c r="D98" s="121" t="s">
        <v>1404</v>
      </c>
      <c r="E98" s="121" t="s">
        <v>1334</v>
      </c>
      <c r="F98" s="121" t="s">
        <v>750</v>
      </c>
      <c r="G98" s="141">
        <v>1</v>
      </c>
      <c r="H98" s="107"/>
      <c r="I98" s="107">
        <v>2926</v>
      </c>
      <c r="J98" s="107">
        <v>2926</v>
      </c>
      <c r="K98" s="107"/>
      <c r="L98" s="107"/>
      <c r="M98" s="107"/>
      <c r="N98" s="107"/>
      <c r="O98" s="107"/>
      <c r="P98" s="107"/>
      <c r="Q98" s="107"/>
      <c r="R98" s="107"/>
      <c r="S98" s="107"/>
    </row>
    <row r="99" ht="21" customHeight="1" spans="1:19">
      <c r="A99" s="119" t="s">
        <v>70</v>
      </c>
      <c r="B99" s="120" t="s">
        <v>70</v>
      </c>
      <c r="C99" s="120" t="s">
        <v>415</v>
      </c>
      <c r="D99" s="121" t="s">
        <v>1405</v>
      </c>
      <c r="E99" s="121" t="s">
        <v>1334</v>
      </c>
      <c r="F99" s="121" t="s">
        <v>750</v>
      </c>
      <c r="G99" s="141">
        <v>2</v>
      </c>
      <c r="H99" s="107"/>
      <c r="I99" s="107">
        <v>85600</v>
      </c>
      <c r="J99" s="107">
        <v>85600</v>
      </c>
      <c r="K99" s="107"/>
      <c r="L99" s="107"/>
      <c r="M99" s="107"/>
      <c r="N99" s="107"/>
      <c r="O99" s="107"/>
      <c r="P99" s="107"/>
      <c r="Q99" s="107"/>
      <c r="R99" s="107"/>
      <c r="S99" s="107"/>
    </row>
    <row r="100" ht="21" customHeight="1" spans="1:19">
      <c r="A100" s="119" t="s">
        <v>70</v>
      </c>
      <c r="B100" s="120" t="s">
        <v>70</v>
      </c>
      <c r="C100" s="120" t="s">
        <v>415</v>
      </c>
      <c r="D100" s="121" t="s">
        <v>1406</v>
      </c>
      <c r="E100" s="121" t="s">
        <v>1334</v>
      </c>
      <c r="F100" s="121" t="s">
        <v>750</v>
      </c>
      <c r="G100" s="141">
        <v>1</v>
      </c>
      <c r="H100" s="107"/>
      <c r="I100" s="107">
        <v>836</v>
      </c>
      <c r="J100" s="107">
        <v>836</v>
      </c>
      <c r="K100" s="107"/>
      <c r="L100" s="107"/>
      <c r="M100" s="107"/>
      <c r="N100" s="107"/>
      <c r="O100" s="107"/>
      <c r="P100" s="107"/>
      <c r="Q100" s="107"/>
      <c r="R100" s="107"/>
      <c r="S100" s="107"/>
    </row>
    <row r="101" ht="21" customHeight="1" spans="1:19">
      <c r="A101" s="119" t="s">
        <v>70</v>
      </c>
      <c r="B101" s="120" t="s">
        <v>70</v>
      </c>
      <c r="C101" s="120" t="s">
        <v>415</v>
      </c>
      <c r="D101" s="121" t="s">
        <v>1407</v>
      </c>
      <c r="E101" s="121" t="s">
        <v>1334</v>
      </c>
      <c r="F101" s="121" t="s">
        <v>750</v>
      </c>
      <c r="G101" s="141">
        <v>1</v>
      </c>
      <c r="H101" s="107"/>
      <c r="I101" s="107">
        <v>979</v>
      </c>
      <c r="J101" s="107">
        <v>979</v>
      </c>
      <c r="K101" s="107"/>
      <c r="L101" s="107"/>
      <c r="M101" s="107"/>
      <c r="N101" s="107"/>
      <c r="O101" s="107"/>
      <c r="P101" s="107"/>
      <c r="Q101" s="107"/>
      <c r="R101" s="107"/>
      <c r="S101" s="107"/>
    </row>
    <row r="102" ht="21" customHeight="1" spans="1:19">
      <c r="A102" s="119" t="s">
        <v>70</v>
      </c>
      <c r="B102" s="120" t="s">
        <v>70</v>
      </c>
      <c r="C102" s="120" t="s">
        <v>415</v>
      </c>
      <c r="D102" s="121" t="s">
        <v>1408</v>
      </c>
      <c r="E102" s="121" t="s">
        <v>1334</v>
      </c>
      <c r="F102" s="121" t="s">
        <v>750</v>
      </c>
      <c r="G102" s="141">
        <v>1</v>
      </c>
      <c r="H102" s="107"/>
      <c r="I102" s="107">
        <v>1023</v>
      </c>
      <c r="J102" s="107">
        <v>1023</v>
      </c>
      <c r="K102" s="107"/>
      <c r="L102" s="107"/>
      <c r="M102" s="107"/>
      <c r="N102" s="107"/>
      <c r="O102" s="107"/>
      <c r="P102" s="107"/>
      <c r="Q102" s="107"/>
      <c r="R102" s="107"/>
      <c r="S102" s="107"/>
    </row>
    <row r="103" ht="21" customHeight="1" spans="1:19">
      <c r="A103" s="119" t="s">
        <v>70</v>
      </c>
      <c r="B103" s="120" t="s">
        <v>70</v>
      </c>
      <c r="C103" s="120" t="s">
        <v>415</v>
      </c>
      <c r="D103" s="121" t="s">
        <v>1409</v>
      </c>
      <c r="E103" s="121" t="s">
        <v>1334</v>
      </c>
      <c r="F103" s="121" t="s">
        <v>750</v>
      </c>
      <c r="G103" s="141">
        <v>1</v>
      </c>
      <c r="H103" s="107"/>
      <c r="I103" s="107">
        <v>58900</v>
      </c>
      <c r="J103" s="107">
        <v>58900</v>
      </c>
      <c r="K103" s="107"/>
      <c r="L103" s="107"/>
      <c r="M103" s="107"/>
      <c r="N103" s="107"/>
      <c r="O103" s="107"/>
      <c r="P103" s="107"/>
      <c r="Q103" s="107"/>
      <c r="R103" s="107"/>
      <c r="S103" s="107"/>
    </row>
    <row r="104" ht="21" customHeight="1" spans="1:19">
      <c r="A104" s="119" t="s">
        <v>70</v>
      </c>
      <c r="B104" s="120" t="s">
        <v>70</v>
      </c>
      <c r="C104" s="120" t="s">
        <v>415</v>
      </c>
      <c r="D104" s="121" t="s">
        <v>1410</v>
      </c>
      <c r="E104" s="121" t="s">
        <v>1334</v>
      </c>
      <c r="F104" s="121" t="s">
        <v>750</v>
      </c>
      <c r="G104" s="141">
        <v>1</v>
      </c>
      <c r="H104" s="107"/>
      <c r="I104" s="107">
        <v>1800</v>
      </c>
      <c r="J104" s="107">
        <v>1800</v>
      </c>
      <c r="K104" s="107"/>
      <c r="L104" s="107"/>
      <c r="M104" s="107"/>
      <c r="N104" s="107"/>
      <c r="O104" s="107"/>
      <c r="P104" s="107"/>
      <c r="Q104" s="107"/>
      <c r="R104" s="107"/>
      <c r="S104" s="107"/>
    </row>
    <row r="105" ht="21" customHeight="1" spans="1:19">
      <c r="A105" s="119" t="s">
        <v>70</v>
      </c>
      <c r="B105" s="120" t="s">
        <v>70</v>
      </c>
      <c r="C105" s="120" t="s">
        <v>415</v>
      </c>
      <c r="D105" s="121" t="s">
        <v>1411</v>
      </c>
      <c r="E105" s="121" t="s">
        <v>1334</v>
      </c>
      <c r="F105" s="121" t="s">
        <v>750</v>
      </c>
      <c r="G105" s="141">
        <v>4</v>
      </c>
      <c r="H105" s="107"/>
      <c r="I105" s="107">
        <v>2672</v>
      </c>
      <c r="J105" s="107">
        <v>2672</v>
      </c>
      <c r="K105" s="107"/>
      <c r="L105" s="107"/>
      <c r="M105" s="107"/>
      <c r="N105" s="107"/>
      <c r="O105" s="107"/>
      <c r="P105" s="107"/>
      <c r="Q105" s="107"/>
      <c r="R105" s="107"/>
      <c r="S105" s="107"/>
    </row>
    <row r="106" ht="21" customHeight="1" spans="1:19">
      <c r="A106" s="119" t="s">
        <v>70</v>
      </c>
      <c r="B106" s="120" t="s">
        <v>70</v>
      </c>
      <c r="C106" s="120" t="s">
        <v>415</v>
      </c>
      <c r="D106" s="121" t="s">
        <v>1412</v>
      </c>
      <c r="E106" s="121" t="s">
        <v>1334</v>
      </c>
      <c r="F106" s="121" t="s">
        <v>750</v>
      </c>
      <c r="G106" s="141">
        <v>1</v>
      </c>
      <c r="H106" s="107"/>
      <c r="I106" s="107">
        <v>158000</v>
      </c>
      <c r="J106" s="107">
        <v>158000</v>
      </c>
      <c r="K106" s="107"/>
      <c r="L106" s="107"/>
      <c r="M106" s="107"/>
      <c r="N106" s="107"/>
      <c r="O106" s="107"/>
      <c r="P106" s="107"/>
      <c r="Q106" s="107"/>
      <c r="R106" s="107"/>
      <c r="S106" s="107"/>
    </row>
    <row r="107" ht="21" customHeight="1" spans="1:19">
      <c r="A107" s="119" t="s">
        <v>70</v>
      </c>
      <c r="B107" s="120" t="s">
        <v>70</v>
      </c>
      <c r="C107" s="120" t="s">
        <v>415</v>
      </c>
      <c r="D107" s="121" t="s">
        <v>1413</v>
      </c>
      <c r="E107" s="121" t="s">
        <v>1334</v>
      </c>
      <c r="F107" s="121" t="s">
        <v>750</v>
      </c>
      <c r="G107" s="141">
        <v>1</v>
      </c>
      <c r="H107" s="107"/>
      <c r="I107" s="107">
        <v>45800</v>
      </c>
      <c r="J107" s="107">
        <v>45800</v>
      </c>
      <c r="K107" s="107"/>
      <c r="L107" s="107"/>
      <c r="M107" s="107"/>
      <c r="N107" s="107"/>
      <c r="O107" s="107"/>
      <c r="P107" s="107"/>
      <c r="Q107" s="107"/>
      <c r="R107" s="107"/>
      <c r="S107" s="107"/>
    </row>
    <row r="108" ht="21" customHeight="1" spans="1:19">
      <c r="A108" s="119" t="s">
        <v>70</v>
      </c>
      <c r="B108" s="120" t="s">
        <v>70</v>
      </c>
      <c r="C108" s="120" t="s">
        <v>415</v>
      </c>
      <c r="D108" s="121" t="s">
        <v>1414</v>
      </c>
      <c r="E108" s="121" t="s">
        <v>1334</v>
      </c>
      <c r="F108" s="121" t="s">
        <v>750</v>
      </c>
      <c r="G108" s="141">
        <v>1</v>
      </c>
      <c r="H108" s="107"/>
      <c r="I108" s="107">
        <v>1320</v>
      </c>
      <c r="J108" s="107">
        <v>1320</v>
      </c>
      <c r="K108" s="107"/>
      <c r="L108" s="107"/>
      <c r="M108" s="107"/>
      <c r="N108" s="107"/>
      <c r="O108" s="107"/>
      <c r="P108" s="107"/>
      <c r="Q108" s="107"/>
      <c r="R108" s="107"/>
      <c r="S108" s="107"/>
    </row>
    <row r="109" ht="21" customHeight="1" spans="1:19">
      <c r="A109" s="119" t="s">
        <v>70</v>
      </c>
      <c r="B109" s="120" t="s">
        <v>70</v>
      </c>
      <c r="C109" s="120" t="s">
        <v>415</v>
      </c>
      <c r="D109" s="121" t="s">
        <v>1415</v>
      </c>
      <c r="E109" s="121" t="s">
        <v>1334</v>
      </c>
      <c r="F109" s="121" t="s">
        <v>750</v>
      </c>
      <c r="G109" s="141">
        <v>1</v>
      </c>
      <c r="H109" s="107"/>
      <c r="I109" s="107">
        <v>32000</v>
      </c>
      <c r="J109" s="107">
        <v>32000</v>
      </c>
      <c r="K109" s="107"/>
      <c r="L109" s="107"/>
      <c r="M109" s="107"/>
      <c r="N109" s="107"/>
      <c r="O109" s="107"/>
      <c r="P109" s="107"/>
      <c r="Q109" s="107"/>
      <c r="R109" s="107"/>
      <c r="S109" s="107"/>
    </row>
    <row r="110" ht="21" customHeight="1" spans="1:19">
      <c r="A110" s="119" t="s">
        <v>70</v>
      </c>
      <c r="B110" s="120" t="s">
        <v>70</v>
      </c>
      <c r="C110" s="120" t="s">
        <v>415</v>
      </c>
      <c r="D110" s="121" t="s">
        <v>1416</v>
      </c>
      <c r="E110" s="121" t="s">
        <v>1334</v>
      </c>
      <c r="F110" s="121" t="s">
        <v>750</v>
      </c>
      <c r="G110" s="141">
        <v>1</v>
      </c>
      <c r="H110" s="107"/>
      <c r="I110" s="107">
        <v>1670</v>
      </c>
      <c r="J110" s="107">
        <v>1670</v>
      </c>
      <c r="K110" s="107"/>
      <c r="L110" s="107"/>
      <c r="M110" s="107"/>
      <c r="N110" s="107"/>
      <c r="O110" s="107"/>
      <c r="P110" s="107"/>
      <c r="Q110" s="107"/>
      <c r="R110" s="107"/>
      <c r="S110" s="107"/>
    </row>
    <row r="111" ht="21" customHeight="1" spans="1:19">
      <c r="A111" s="119" t="s">
        <v>70</v>
      </c>
      <c r="B111" s="120" t="s">
        <v>70</v>
      </c>
      <c r="C111" s="120" t="s">
        <v>415</v>
      </c>
      <c r="D111" s="121" t="s">
        <v>1417</v>
      </c>
      <c r="E111" s="121" t="s">
        <v>1334</v>
      </c>
      <c r="F111" s="121" t="s">
        <v>750</v>
      </c>
      <c r="G111" s="141">
        <v>1</v>
      </c>
      <c r="H111" s="107"/>
      <c r="I111" s="107">
        <v>1630</v>
      </c>
      <c r="J111" s="107">
        <v>1630</v>
      </c>
      <c r="K111" s="107"/>
      <c r="L111" s="107"/>
      <c r="M111" s="107"/>
      <c r="N111" s="107"/>
      <c r="O111" s="107"/>
      <c r="P111" s="107"/>
      <c r="Q111" s="107"/>
      <c r="R111" s="107"/>
      <c r="S111" s="107"/>
    </row>
    <row r="112" ht="21" customHeight="1" spans="1:19">
      <c r="A112" s="119" t="s">
        <v>70</v>
      </c>
      <c r="B112" s="120" t="s">
        <v>70</v>
      </c>
      <c r="C112" s="120" t="s">
        <v>415</v>
      </c>
      <c r="D112" s="121" t="s">
        <v>1418</v>
      </c>
      <c r="E112" s="121" t="s">
        <v>1334</v>
      </c>
      <c r="F112" s="121" t="s">
        <v>750</v>
      </c>
      <c r="G112" s="141">
        <v>1</v>
      </c>
      <c r="H112" s="107"/>
      <c r="I112" s="107">
        <v>890</v>
      </c>
      <c r="J112" s="107">
        <v>890</v>
      </c>
      <c r="K112" s="107"/>
      <c r="L112" s="107"/>
      <c r="M112" s="107"/>
      <c r="N112" s="107"/>
      <c r="O112" s="107"/>
      <c r="P112" s="107"/>
      <c r="Q112" s="107"/>
      <c r="R112" s="107"/>
      <c r="S112" s="107"/>
    </row>
    <row r="113" ht="21" customHeight="1" spans="1:19">
      <c r="A113" s="119" t="s">
        <v>70</v>
      </c>
      <c r="B113" s="120" t="s">
        <v>70</v>
      </c>
      <c r="C113" s="120" t="s">
        <v>415</v>
      </c>
      <c r="D113" s="121" t="s">
        <v>1419</v>
      </c>
      <c r="E113" s="121" t="s">
        <v>1334</v>
      </c>
      <c r="F113" s="121" t="s">
        <v>750</v>
      </c>
      <c r="G113" s="141">
        <v>2</v>
      </c>
      <c r="H113" s="107"/>
      <c r="I113" s="107">
        <v>1180</v>
      </c>
      <c r="J113" s="107">
        <v>1180</v>
      </c>
      <c r="K113" s="107"/>
      <c r="L113" s="107"/>
      <c r="M113" s="107"/>
      <c r="N113" s="107"/>
      <c r="O113" s="107"/>
      <c r="P113" s="107"/>
      <c r="Q113" s="107"/>
      <c r="R113" s="107"/>
      <c r="S113" s="107"/>
    </row>
    <row r="114" ht="21" customHeight="1" spans="1:19">
      <c r="A114" s="119" t="s">
        <v>70</v>
      </c>
      <c r="B114" s="120" t="s">
        <v>70</v>
      </c>
      <c r="C114" s="120" t="s">
        <v>415</v>
      </c>
      <c r="D114" s="121" t="s">
        <v>1420</v>
      </c>
      <c r="E114" s="121" t="s">
        <v>1334</v>
      </c>
      <c r="F114" s="121" t="s">
        <v>750</v>
      </c>
      <c r="G114" s="141">
        <v>1</v>
      </c>
      <c r="H114" s="107"/>
      <c r="I114" s="107">
        <v>29000</v>
      </c>
      <c r="J114" s="107">
        <v>29000</v>
      </c>
      <c r="K114" s="107"/>
      <c r="L114" s="107"/>
      <c r="M114" s="107"/>
      <c r="N114" s="107"/>
      <c r="O114" s="107"/>
      <c r="P114" s="107"/>
      <c r="Q114" s="107"/>
      <c r="R114" s="107"/>
      <c r="S114" s="107"/>
    </row>
    <row r="115" ht="21" customHeight="1" spans="1:19">
      <c r="A115" s="119" t="s">
        <v>70</v>
      </c>
      <c r="B115" s="120" t="s">
        <v>70</v>
      </c>
      <c r="C115" s="120" t="s">
        <v>415</v>
      </c>
      <c r="D115" s="121" t="s">
        <v>1420</v>
      </c>
      <c r="E115" s="121" t="s">
        <v>1334</v>
      </c>
      <c r="F115" s="121" t="s">
        <v>750</v>
      </c>
      <c r="G115" s="141">
        <v>1</v>
      </c>
      <c r="H115" s="107"/>
      <c r="I115" s="107">
        <v>39800</v>
      </c>
      <c r="J115" s="107">
        <v>39800</v>
      </c>
      <c r="K115" s="107"/>
      <c r="L115" s="107"/>
      <c r="M115" s="107"/>
      <c r="N115" s="107"/>
      <c r="O115" s="107"/>
      <c r="P115" s="107"/>
      <c r="Q115" s="107"/>
      <c r="R115" s="107"/>
      <c r="S115" s="107"/>
    </row>
    <row r="116" ht="21" customHeight="1" spans="1:19">
      <c r="A116" s="119" t="s">
        <v>70</v>
      </c>
      <c r="B116" s="120" t="s">
        <v>70</v>
      </c>
      <c r="C116" s="120" t="s">
        <v>415</v>
      </c>
      <c r="D116" s="121" t="s">
        <v>1421</v>
      </c>
      <c r="E116" s="121" t="s">
        <v>1334</v>
      </c>
      <c r="F116" s="121" t="s">
        <v>750</v>
      </c>
      <c r="G116" s="141">
        <v>2</v>
      </c>
      <c r="H116" s="107"/>
      <c r="I116" s="107">
        <v>5600</v>
      </c>
      <c r="J116" s="107">
        <v>5600</v>
      </c>
      <c r="K116" s="107"/>
      <c r="L116" s="107"/>
      <c r="M116" s="107"/>
      <c r="N116" s="107"/>
      <c r="O116" s="107"/>
      <c r="P116" s="107"/>
      <c r="Q116" s="107"/>
      <c r="R116" s="107"/>
      <c r="S116" s="107"/>
    </row>
    <row r="117" ht="21" customHeight="1" spans="1:19">
      <c r="A117" s="119" t="s">
        <v>70</v>
      </c>
      <c r="B117" s="120" t="s">
        <v>70</v>
      </c>
      <c r="C117" s="120" t="s">
        <v>415</v>
      </c>
      <c r="D117" s="121" t="s">
        <v>1422</v>
      </c>
      <c r="E117" s="121" t="s">
        <v>1334</v>
      </c>
      <c r="F117" s="121" t="s">
        <v>750</v>
      </c>
      <c r="G117" s="141">
        <v>1</v>
      </c>
      <c r="H117" s="107"/>
      <c r="I117" s="107">
        <v>11800</v>
      </c>
      <c r="J117" s="107">
        <v>11800</v>
      </c>
      <c r="K117" s="107"/>
      <c r="L117" s="107"/>
      <c r="M117" s="107"/>
      <c r="N117" s="107"/>
      <c r="O117" s="107"/>
      <c r="P117" s="107"/>
      <c r="Q117" s="107"/>
      <c r="R117" s="107"/>
      <c r="S117" s="107"/>
    </row>
    <row r="118" ht="21" customHeight="1" spans="1:19">
      <c r="A118" s="119" t="s">
        <v>70</v>
      </c>
      <c r="B118" s="120" t="s">
        <v>70</v>
      </c>
      <c r="C118" s="120" t="s">
        <v>415</v>
      </c>
      <c r="D118" s="121" t="s">
        <v>1422</v>
      </c>
      <c r="E118" s="121" t="s">
        <v>1334</v>
      </c>
      <c r="F118" s="121" t="s">
        <v>750</v>
      </c>
      <c r="G118" s="141">
        <v>1</v>
      </c>
      <c r="H118" s="107"/>
      <c r="I118" s="107">
        <v>18000</v>
      </c>
      <c r="J118" s="107">
        <v>18000</v>
      </c>
      <c r="K118" s="107"/>
      <c r="L118" s="107"/>
      <c r="M118" s="107"/>
      <c r="N118" s="107"/>
      <c r="O118" s="107"/>
      <c r="P118" s="107"/>
      <c r="Q118" s="107"/>
      <c r="R118" s="107"/>
      <c r="S118" s="107"/>
    </row>
    <row r="119" ht="21" customHeight="1" spans="1:19">
      <c r="A119" s="119" t="s">
        <v>70</v>
      </c>
      <c r="B119" s="120" t="s">
        <v>70</v>
      </c>
      <c r="C119" s="120" t="s">
        <v>415</v>
      </c>
      <c r="D119" s="121" t="s">
        <v>1423</v>
      </c>
      <c r="E119" s="121" t="s">
        <v>1334</v>
      </c>
      <c r="F119" s="121" t="s">
        <v>750</v>
      </c>
      <c r="G119" s="141">
        <v>1</v>
      </c>
      <c r="H119" s="107"/>
      <c r="I119" s="107">
        <v>720</v>
      </c>
      <c r="J119" s="107">
        <v>720</v>
      </c>
      <c r="K119" s="107"/>
      <c r="L119" s="107"/>
      <c r="M119" s="107"/>
      <c r="N119" s="107"/>
      <c r="O119" s="107"/>
      <c r="P119" s="107"/>
      <c r="Q119" s="107"/>
      <c r="R119" s="107"/>
      <c r="S119" s="107"/>
    </row>
    <row r="120" ht="21" customHeight="1" spans="1:19">
      <c r="A120" s="119" t="s">
        <v>70</v>
      </c>
      <c r="B120" s="120" t="s">
        <v>70</v>
      </c>
      <c r="C120" s="120" t="s">
        <v>415</v>
      </c>
      <c r="D120" s="121" t="s">
        <v>1424</v>
      </c>
      <c r="E120" s="121" t="s">
        <v>1341</v>
      </c>
      <c r="F120" s="121" t="s">
        <v>750</v>
      </c>
      <c r="G120" s="141">
        <v>1</v>
      </c>
      <c r="H120" s="107"/>
      <c r="I120" s="107">
        <v>26800</v>
      </c>
      <c r="J120" s="107">
        <v>26800</v>
      </c>
      <c r="K120" s="107"/>
      <c r="L120" s="107"/>
      <c r="M120" s="107"/>
      <c r="N120" s="107"/>
      <c r="O120" s="107"/>
      <c r="P120" s="107"/>
      <c r="Q120" s="107"/>
      <c r="R120" s="107"/>
      <c r="S120" s="107"/>
    </row>
    <row r="121" ht="21" customHeight="1" spans="1:19">
      <c r="A121" s="119" t="s">
        <v>70</v>
      </c>
      <c r="B121" s="120" t="s">
        <v>70</v>
      </c>
      <c r="C121" s="120" t="s">
        <v>415</v>
      </c>
      <c r="D121" s="121" t="s">
        <v>1425</v>
      </c>
      <c r="E121" s="121" t="s">
        <v>1341</v>
      </c>
      <c r="F121" s="121" t="s">
        <v>750</v>
      </c>
      <c r="G121" s="141">
        <v>1</v>
      </c>
      <c r="H121" s="107"/>
      <c r="I121" s="107">
        <v>24000</v>
      </c>
      <c r="J121" s="107">
        <v>24000</v>
      </c>
      <c r="K121" s="107"/>
      <c r="L121" s="107"/>
      <c r="M121" s="107"/>
      <c r="N121" s="107"/>
      <c r="O121" s="107"/>
      <c r="P121" s="107"/>
      <c r="Q121" s="107"/>
      <c r="R121" s="107"/>
      <c r="S121" s="107"/>
    </row>
    <row r="122" ht="21" customHeight="1" spans="1:19">
      <c r="A122" s="119" t="s">
        <v>70</v>
      </c>
      <c r="B122" s="120" t="s">
        <v>70</v>
      </c>
      <c r="C122" s="120" t="s">
        <v>415</v>
      </c>
      <c r="D122" s="121" t="s">
        <v>1426</v>
      </c>
      <c r="E122" s="121" t="s">
        <v>1427</v>
      </c>
      <c r="F122" s="121" t="s">
        <v>750</v>
      </c>
      <c r="G122" s="141">
        <v>1</v>
      </c>
      <c r="H122" s="107"/>
      <c r="I122" s="107">
        <v>31800</v>
      </c>
      <c r="J122" s="107">
        <v>31800</v>
      </c>
      <c r="K122" s="107"/>
      <c r="L122" s="107"/>
      <c r="M122" s="107"/>
      <c r="N122" s="107"/>
      <c r="O122" s="107"/>
      <c r="P122" s="107"/>
      <c r="Q122" s="107"/>
      <c r="R122" s="107"/>
      <c r="S122" s="107"/>
    </row>
    <row r="123" ht="21" customHeight="1" spans="1:19">
      <c r="A123" s="119" t="s">
        <v>70</v>
      </c>
      <c r="B123" s="120" t="s">
        <v>70</v>
      </c>
      <c r="C123" s="120" t="s">
        <v>415</v>
      </c>
      <c r="D123" s="121" t="s">
        <v>1428</v>
      </c>
      <c r="E123" s="121" t="s">
        <v>1427</v>
      </c>
      <c r="F123" s="121" t="s">
        <v>750</v>
      </c>
      <c r="G123" s="141">
        <v>6</v>
      </c>
      <c r="H123" s="107"/>
      <c r="I123" s="107">
        <v>25200</v>
      </c>
      <c r="J123" s="107">
        <v>25200</v>
      </c>
      <c r="K123" s="107"/>
      <c r="L123" s="107"/>
      <c r="M123" s="107"/>
      <c r="N123" s="107"/>
      <c r="O123" s="107"/>
      <c r="P123" s="107"/>
      <c r="Q123" s="107"/>
      <c r="R123" s="107"/>
      <c r="S123" s="107"/>
    </row>
    <row r="124" ht="21" customHeight="1" spans="1:19">
      <c r="A124" s="119" t="s">
        <v>70</v>
      </c>
      <c r="B124" s="120" t="s">
        <v>70</v>
      </c>
      <c r="C124" s="120" t="s">
        <v>415</v>
      </c>
      <c r="D124" s="121" t="s">
        <v>1429</v>
      </c>
      <c r="E124" s="121" t="s">
        <v>1427</v>
      </c>
      <c r="F124" s="121" t="s">
        <v>750</v>
      </c>
      <c r="G124" s="141">
        <v>4</v>
      </c>
      <c r="H124" s="107"/>
      <c r="I124" s="107">
        <v>6000</v>
      </c>
      <c r="J124" s="107">
        <v>6000</v>
      </c>
      <c r="K124" s="107"/>
      <c r="L124" s="107"/>
      <c r="M124" s="107"/>
      <c r="N124" s="107"/>
      <c r="O124" s="107"/>
      <c r="P124" s="107"/>
      <c r="Q124" s="107"/>
      <c r="R124" s="107"/>
      <c r="S124" s="107"/>
    </row>
    <row r="125" ht="21" customHeight="1" spans="1:19">
      <c r="A125" s="119" t="s">
        <v>70</v>
      </c>
      <c r="B125" s="120" t="s">
        <v>70</v>
      </c>
      <c r="C125" s="120" t="s">
        <v>415</v>
      </c>
      <c r="D125" s="121" t="s">
        <v>1397</v>
      </c>
      <c r="E125" s="121" t="s">
        <v>1427</v>
      </c>
      <c r="F125" s="121" t="s">
        <v>750</v>
      </c>
      <c r="G125" s="141">
        <v>10</v>
      </c>
      <c r="H125" s="107"/>
      <c r="I125" s="107">
        <v>19800</v>
      </c>
      <c r="J125" s="107">
        <v>19800</v>
      </c>
      <c r="K125" s="107"/>
      <c r="L125" s="107"/>
      <c r="M125" s="107"/>
      <c r="N125" s="107"/>
      <c r="O125" s="107"/>
      <c r="P125" s="107"/>
      <c r="Q125" s="107"/>
      <c r="R125" s="107"/>
      <c r="S125" s="107"/>
    </row>
    <row r="126" ht="21" customHeight="1" spans="1:19">
      <c r="A126" s="119" t="s">
        <v>70</v>
      </c>
      <c r="B126" s="120" t="s">
        <v>70</v>
      </c>
      <c r="C126" s="120" t="s">
        <v>415</v>
      </c>
      <c r="D126" s="121" t="s">
        <v>1430</v>
      </c>
      <c r="E126" s="121" t="s">
        <v>1427</v>
      </c>
      <c r="F126" s="121" t="s">
        <v>750</v>
      </c>
      <c r="G126" s="141">
        <v>1</v>
      </c>
      <c r="H126" s="107"/>
      <c r="I126" s="107">
        <v>42000</v>
      </c>
      <c r="J126" s="107">
        <v>42000</v>
      </c>
      <c r="K126" s="107"/>
      <c r="L126" s="107"/>
      <c r="M126" s="107"/>
      <c r="N126" s="107"/>
      <c r="O126" s="107"/>
      <c r="P126" s="107"/>
      <c r="Q126" s="107"/>
      <c r="R126" s="107"/>
      <c r="S126" s="107"/>
    </row>
    <row r="127" ht="21" customHeight="1" spans="1:19">
      <c r="A127" s="119" t="s">
        <v>70</v>
      </c>
      <c r="B127" s="120" t="s">
        <v>70</v>
      </c>
      <c r="C127" s="120" t="s">
        <v>415</v>
      </c>
      <c r="D127" s="121" t="s">
        <v>1431</v>
      </c>
      <c r="E127" s="121" t="s">
        <v>1427</v>
      </c>
      <c r="F127" s="121" t="s">
        <v>750</v>
      </c>
      <c r="G127" s="141">
        <v>2</v>
      </c>
      <c r="H127" s="107"/>
      <c r="I127" s="107">
        <v>38000</v>
      </c>
      <c r="J127" s="107">
        <v>38000</v>
      </c>
      <c r="K127" s="107"/>
      <c r="L127" s="107"/>
      <c r="M127" s="107"/>
      <c r="N127" s="107"/>
      <c r="O127" s="107"/>
      <c r="P127" s="107"/>
      <c r="Q127" s="107"/>
      <c r="R127" s="107"/>
      <c r="S127" s="107"/>
    </row>
    <row r="128" ht="21" customHeight="1" spans="1:19">
      <c r="A128" s="119" t="s">
        <v>70</v>
      </c>
      <c r="B128" s="120" t="s">
        <v>70</v>
      </c>
      <c r="C128" s="120" t="s">
        <v>415</v>
      </c>
      <c r="D128" s="121" t="s">
        <v>1432</v>
      </c>
      <c r="E128" s="121" t="s">
        <v>1427</v>
      </c>
      <c r="F128" s="121" t="s">
        <v>750</v>
      </c>
      <c r="G128" s="141">
        <v>2</v>
      </c>
      <c r="H128" s="107"/>
      <c r="I128" s="107">
        <v>73600</v>
      </c>
      <c r="J128" s="107">
        <v>73600</v>
      </c>
      <c r="K128" s="107"/>
      <c r="L128" s="107"/>
      <c r="M128" s="107"/>
      <c r="N128" s="107"/>
      <c r="O128" s="107"/>
      <c r="P128" s="107"/>
      <c r="Q128" s="107"/>
      <c r="R128" s="107"/>
      <c r="S128" s="107"/>
    </row>
    <row r="129" ht="21" customHeight="1" spans="1:19">
      <c r="A129" s="119" t="s">
        <v>70</v>
      </c>
      <c r="B129" s="120" t="s">
        <v>70</v>
      </c>
      <c r="C129" s="120" t="s">
        <v>415</v>
      </c>
      <c r="D129" s="121" t="s">
        <v>1433</v>
      </c>
      <c r="E129" s="121" t="s">
        <v>1427</v>
      </c>
      <c r="F129" s="121" t="s">
        <v>750</v>
      </c>
      <c r="G129" s="141">
        <v>1</v>
      </c>
      <c r="H129" s="107"/>
      <c r="I129" s="107">
        <v>228000</v>
      </c>
      <c r="J129" s="107">
        <v>228000</v>
      </c>
      <c r="K129" s="107"/>
      <c r="L129" s="107"/>
      <c r="M129" s="107"/>
      <c r="N129" s="107"/>
      <c r="O129" s="107"/>
      <c r="P129" s="107"/>
      <c r="Q129" s="107"/>
      <c r="R129" s="107"/>
      <c r="S129" s="107"/>
    </row>
    <row r="130" ht="21" customHeight="1" spans="1:19">
      <c r="A130" s="119" t="s">
        <v>70</v>
      </c>
      <c r="B130" s="120" t="s">
        <v>70</v>
      </c>
      <c r="C130" s="120" t="s">
        <v>419</v>
      </c>
      <c r="D130" s="121" t="s">
        <v>1310</v>
      </c>
      <c r="E130" s="121" t="s">
        <v>1310</v>
      </c>
      <c r="F130" s="121" t="s">
        <v>750</v>
      </c>
      <c r="G130" s="141">
        <v>1</v>
      </c>
      <c r="H130" s="107"/>
      <c r="I130" s="107">
        <v>3500</v>
      </c>
      <c r="J130" s="107">
        <v>3500</v>
      </c>
      <c r="K130" s="107"/>
      <c r="L130" s="107"/>
      <c r="M130" s="107"/>
      <c r="N130" s="107"/>
      <c r="O130" s="107"/>
      <c r="P130" s="107"/>
      <c r="Q130" s="107"/>
      <c r="R130" s="107"/>
      <c r="S130" s="107"/>
    </row>
    <row r="131" ht="21" customHeight="1" spans="1:19">
      <c r="A131" s="119" t="s">
        <v>70</v>
      </c>
      <c r="B131" s="120" t="s">
        <v>70</v>
      </c>
      <c r="C131" s="120" t="s">
        <v>419</v>
      </c>
      <c r="D131" s="121" t="s">
        <v>1434</v>
      </c>
      <c r="E131" s="121" t="s">
        <v>1334</v>
      </c>
      <c r="F131" s="121" t="s">
        <v>750</v>
      </c>
      <c r="G131" s="141">
        <v>1</v>
      </c>
      <c r="H131" s="107"/>
      <c r="I131" s="107">
        <v>2300</v>
      </c>
      <c r="J131" s="107">
        <v>2300</v>
      </c>
      <c r="K131" s="107"/>
      <c r="L131" s="107"/>
      <c r="M131" s="107"/>
      <c r="N131" s="107"/>
      <c r="O131" s="107"/>
      <c r="P131" s="107"/>
      <c r="Q131" s="107"/>
      <c r="R131" s="107"/>
      <c r="S131" s="107"/>
    </row>
    <row r="132" ht="21" customHeight="1" spans="1:19">
      <c r="A132" s="119" t="s">
        <v>70</v>
      </c>
      <c r="B132" s="120" t="s">
        <v>70</v>
      </c>
      <c r="C132" s="120" t="s">
        <v>419</v>
      </c>
      <c r="D132" s="121" t="s">
        <v>1435</v>
      </c>
      <c r="E132" s="121" t="s">
        <v>1334</v>
      </c>
      <c r="F132" s="121" t="s">
        <v>750</v>
      </c>
      <c r="G132" s="141">
        <v>2</v>
      </c>
      <c r="H132" s="107"/>
      <c r="I132" s="107">
        <v>32600</v>
      </c>
      <c r="J132" s="107">
        <v>32600</v>
      </c>
      <c r="K132" s="107"/>
      <c r="L132" s="107"/>
      <c r="M132" s="107"/>
      <c r="N132" s="107"/>
      <c r="O132" s="107"/>
      <c r="P132" s="107"/>
      <c r="Q132" s="107"/>
      <c r="R132" s="107"/>
      <c r="S132" s="107"/>
    </row>
    <row r="133" ht="21" customHeight="1" spans="1:19">
      <c r="A133" s="119" t="s">
        <v>70</v>
      </c>
      <c r="B133" s="120" t="s">
        <v>70</v>
      </c>
      <c r="C133" s="120" t="s">
        <v>419</v>
      </c>
      <c r="D133" s="121" t="s">
        <v>1436</v>
      </c>
      <c r="E133" s="121" t="s">
        <v>1334</v>
      </c>
      <c r="F133" s="121" t="s">
        <v>750</v>
      </c>
      <c r="G133" s="141">
        <v>1</v>
      </c>
      <c r="H133" s="107"/>
      <c r="I133" s="107">
        <v>16000</v>
      </c>
      <c r="J133" s="107">
        <v>16000</v>
      </c>
      <c r="K133" s="107"/>
      <c r="L133" s="107"/>
      <c r="M133" s="107"/>
      <c r="N133" s="107"/>
      <c r="O133" s="107"/>
      <c r="P133" s="107"/>
      <c r="Q133" s="107"/>
      <c r="R133" s="107"/>
      <c r="S133" s="107"/>
    </row>
    <row r="134" ht="21" customHeight="1" spans="1:19">
      <c r="A134" s="119" t="s">
        <v>70</v>
      </c>
      <c r="B134" s="120" t="s">
        <v>70</v>
      </c>
      <c r="C134" s="120" t="s">
        <v>419</v>
      </c>
      <c r="D134" s="121" t="s">
        <v>1437</v>
      </c>
      <c r="E134" s="121" t="s">
        <v>1334</v>
      </c>
      <c r="F134" s="121" t="s">
        <v>750</v>
      </c>
      <c r="G134" s="141">
        <v>41</v>
      </c>
      <c r="H134" s="107"/>
      <c r="I134" s="107">
        <v>32800</v>
      </c>
      <c r="J134" s="107">
        <v>32800</v>
      </c>
      <c r="K134" s="107"/>
      <c r="L134" s="107"/>
      <c r="M134" s="107"/>
      <c r="N134" s="107"/>
      <c r="O134" s="107"/>
      <c r="P134" s="107"/>
      <c r="Q134" s="107"/>
      <c r="R134" s="107"/>
      <c r="S134" s="107"/>
    </row>
    <row r="135" ht="21" customHeight="1" spans="1:19">
      <c r="A135" s="119" t="s">
        <v>70</v>
      </c>
      <c r="B135" s="120" t="s">
        <v>70</v>
      </c>
      <c r="C135" s="120" t="s">
        <v>421</v>
      </c>
      <c r="D135" s="121" t="s">
        <v>1438</v>
      </c>
      <c r="E135" s="121" t="s">
        <v>1332</v>
      </c>
      <c r="F135" s="121" t="s">
        <v>750</v>
      </c>
      <c r="G135" s="141">
        <v>1</v>
      </c>
      <c r="H135" s="107"/>
      <c r="I135" s="107">
        <v>1316000</v>
      </c>
      <c r="J135" s="107">
        <v>1316000</v>
      </c>
      <c r="K135" s="107"/>
      <c r="L135" s="107"/>
      <c r="M135" s="107"/>
      <c r="N135" s="107"/>
      <c r="O135" s="107"/>
      <c r="P135" s="107"/>
      <c r="Q135" s="107"/>
      <c r="R135" s="107"/>
      <c r="S135" s="107"/>
    </row>
    <row r="136" ht="21" customHeight="1" spans="1:19">
      <c r="A136" s="119" t="s">
        <v>70</v>
      </c>
      <c r="B136" s="120" t="s">
        <v>70</v>
      </c>
      <c r="C136" s="120" t="s">
        <v>421</v>
      </c>
      <c r="D136" s="121" t="s">
        <v>1439</v>
      </c>
      <c r="E136" s="121" t="s">
        <v>1332</v>
      </c>
      <c r="F136" s="121" t="s">
        <v>750</v>
      </c>
      <c r="G136" s="141">
        <v>1</v>
      </c>
      <c r="H136" s="107"/>
      <c r="I136" s="107">
        <v>1180000</v>
      </c>
      <c r="J136" s="107">
        <v>1180000</v>
      </c>
      <c r="K136" s="107"/>
      <c r="L136" s="107"/>
      <c r="M136" s="107"/>
      <c r="N136" s="107"/>
      <c r="O136" s="107"/>
      <c r="P136" s="107"/>
      <c r="Q136" s="107"/>
      <c r="R136" s="107"/>
      <c r="S136" s="107"/>
    </row>
    <row r="137" ht="21" customHeight="1" spans="1:19">
      <c r="A137" s="119" t="s">
        <v>70</v>
      </c>
      <c r="B137" s="120" t="s">
        <v>70</v>
      </c>
      <c r="C137" s="120" t="s">
        <v>425</v>
      </c>
      <c r="D137" s="121" t="s">
        <v>1440</v>
      </c>
      <c r="E137" s="121" t="s">
        <v>1334</v>
      </c>
      <c r="F137" s="121" t="s">
        <v>750</v>
      </c>
      <c r="G137" s="141">
        <v>1</v>
      </c>
      <c r="H137" s="107"/>
      <c r="I137" s="107">
        <v>299800</v>
      </c>
      <c r="J137" s="107">
        <v>299800</v>
      </c>
      <c r="K137" s="107"/>
      <c r="L137" s="107"/>
      <c r="M137" s="107"/>
      <c r="N137" s="107"/>
      <c r="O137" s="107"/>
      <c r="P137" s="107"/>
      <c r="Q137" s="107"/>
      <c r="R137" s="107"/>
      <c r="S137" s="107"/>
    </row>
    <row r="138" ht="21" customHeight="1" spans="1:19">
      <c r="A138" s="119" t="s">
        <v>70</v>
      </c>
      <c r="B138" s="120" t="s">
        <v>70</v>
      </c>
      <c r="C138" s="120" t="s">
        <v>425</v>
      </c>
      <c r="D138" s="121" t="s">
        <v>1441</v>
      </c>
      <c r="E138" s="121" t="s">
        <v>1334</v>
      </c>
      <c r="F138" s="121" t="s">
        <v>750</v>
      </c>
      <c r="G138" s="141">
        <v>1</v>
      </c>
      <c r="H138" s="107"/>
      <c r="I138" s="107">
        <v>279600</v>
      </c>
      <c r="J138" s="107">
        <v>279600</v>
      </c>
      <c r="K138" s="107"/>
      <c r="L138" s="107"/>
      <c r="M138" s="107"/>
      <c r="N138" s="107"/>
      <c r="O138" s="107"/>
      <c r="P138" s="107"/>
      <c r="Q138" s="107"/>
      <c r="R138" s="107"/>
      <c r="S138" s="107"/>
    </row>
    <row r="139" ht="21" customHeight="1" spans="1:19">
      <c r="A139" s="119" t="s">
        <v>70</v>
      </c>
      <c r="B139" s="120" t="s">
        <v>70</v>
      </c>
      <c r="C139" s="120" t="s">
        <v>427</v>
      </c>
      <c r="D139" s="121" t="s">
        <v>1442</v>
      </c>
      <c r="E139" s="121" t="s">
        <v>1443</v>
      </c>
      <c r="F139" s="121" t="s">
        <v>750</v>
      </c>
      <c r="G139" s="141">
        <v>1</v>
      </c>
      <c r="H139" s="107"/>
      <c r="I139" s="107">
        <v>300000</v>
      </c>
      <c r="J139" s="107">
        <v>300000</v>
      </c>
      <c r="K139" s="107"/>
      <c r="L139" s="107"/>
      <c r="M139" s="107"/>
      <c r="N139" s="107"/>
      <c r="O139" s="107"/>
      <c r="P139" s="107"/>
      <c r="Q139" s="107"/>
      <c r="R139" s="107"/>
      <c r="S139" s="107"/>
    </row>
    <row r="140" ht="21" customHeight="1" spans="1:19">
      <c r="A140" s="119" t="s">
        <v>70</v>
      </c>
      <c r="B140" s="120" t="s">
        <v>70</v>
      </c>
      <c r="C140" s="120" t="s">
        <v>427</v>
      </c>
      <c r="D140" s="121" t="s">
        <v>1444</v>
      </c>
      <c r="E140" s="121" t="s">
        <v>1332</v>
      </c>
      <c r="F140" s="121" t="s">
        <v>750</v>
      </c>
      <c r="G140" s="141">
        <v>2</v>
      </c>
      <c r="H140" s="107"/>
      <c r="I140" s="107">
        <v>240000</v>
      </c>
      <c r="J140" s="107">
        <v>240000</v>
      </c>
      <c r="K140" s="107"/>
      <c r="L140" s="107"/>
      <c r="M140" s="107"/>
      <c r="N140" s="107"/>
      <c r="O140" s="107"/>
      <c r="P140" s="107"/>
      <c r="Q140" s="107"/>
      <c r="R140" s="107"/>
      <c r="S140" s="107"/>
    </row>
    <row r="141" ht="21" customHeight="1" spans="1:19">
      <c r="A141" s="119" t="s">
        <v>70</v>
      </c>
      <c r="B141" s="120" t="s">
        <v>70</v>
      </c>
      <c r="C141" s="120" t="s">
        <v>427</v>
      </c>
      <c r="D141" s="121" t="s">
        <v>1445</v>
      </c>
      <c r="E141" s="121" t="s">
        <v>1332</v>
      </c>
      <c r="F141" s="121" t="s">
        <v>750</v>
      </c>
      <c r="G141" s="141">
        <v>1</v>
      </c>
      <c r="H141" s="107"/>
      <c r="I141" s="107">
        <v>686200</v>
      </c>
      <c r="J141" s="107">
        <v>686200</v>
      </c>
      <c r="K141" s="107"/>
      <c r="L141" s="107"/>
      <c r="M141" s="107"/>
      <c r="N141" s="107"/>
      <c r="O141" s="107"/>
      <c r="P141" s="107"/>
      <c r="Q141" s="107"/>
      <c r="R141" s="107"/>
      <c r="S141" s="107"/>
    </row>
    <row r="142" ht="21" customHeight="1" spans="1:19">
      <c r="A142" s="119" t="s">
        <v>70</v>
      </c>
      <c r="B142" s="120" t="s">
        <v>70</v>
      </c>
      <c r="C142" s="120" t="s">
        <v>427</v>
      </c>
      <c r="D142" s="121" t="s">
        <v>1446</v>
      </c>
      <c r="E142" s="121" t="s">
        <v>1447</v>
      </c>
      <c r="F142" s="121" t="s">
        <v>750</v>
      </c>
      <c r="G142" s="141">
        <v>1</v>
      </c>
      <c r="H142" s="107"/>
      <c r="I142" s="107">
        <v>346300</v>
      </c>
      <c r="J142" s="107">
        <v>346300</v>
      </c>
      <c r="K142" s="107"/>
      <c r="L142" s="107"/>
      <c r="M142" s="107"/>
      <c r="N142" s="107"/>
      <c r="O142" s="107"/>
      <c r="P142" s="107"/>
      <c r="Q142" s="107"/>
      <c r="R142" s="107"/>
      <c r="S142" s="107"/>
    </row>
    <row r="143" ht="21" customHeight="1" spans="1:19">
      <c r="A143" s="119" t="s">
        <v>70</v>
      </c>
      <c r="B143" s="120" t="s">
        <v>70</v>
      </c>
      <c r="C143" s="120" t="s">
        <v>427</v>
      </c>
      <c r="D143" s="121" t="s">
        <v>1336</v>
      </c>
      <c r="E143" s="121" t="s">
        <v>1337</v>
      </c>
      <c r="F143" s="121" t="s">
        <v>750</v>
      </c>
      <c r="G143" s="141">
        <v>1</v>
      </c>
      <c r="H143" s="107"/>
      <c r="I143" s="107">
        <v>843800</v>
      </c>
      <c r="J143" s="107">
        <v>843800</v>
      </c>
      <c r="K143" s="107"/>
      <c r="L143" s="107"/>
      <c r="M143" s="107"/>
      <c r="N143" s="107"/>
      <c r="O143" s="107"/>
      <c r="P143" s="107"/>
      <c r="Q143" s="107"/>
      <c r="R143" s="107"/>
      <c r="S143" s="107"/>
    </row>
    <row r="144" ht="21" customHeight="1" spans="1:19">
      <c r="A144" s="119" t="s">
        <v>70</v>
      </c>
      <c r="B144" s="120" t="s">
        <v>70</v>
      </c>
      <c r="C144" s="120" t="s">
        <v>427</v>
      </c>
      <c r="D144" s="121" t="s">
        <v>1448</v>
      </c>
      <c r="E144" s="121" t="s">
        <v>1449</v>
      </c>
      <c r="F144" s="121" t="s">
        <v>750</v>
      </c>
      <c r="G144" s="141">
        <v>1</v>
      </c>
      <c r="H144" s="107"/>
      <c r="I144" s="107">
        <v>743500</v>
      </c>
      <c r="J144" s="107">
        <v>743500</v>
      </c>
      <c r="K144" s="107"/>
      <c r="L144" s="107"/>
      <c r="M144" s="107"/>
      <c r="N144" s="107"/>
      <c r="O144" s="107"/>
      <c r="P144" s="107"/>
      <c r="Q144" s="107"/>
      <c r="R144" s="107"/>
      <c r="S144" s="107"/>
    </row>
    <row r="145" ht="21" customHeight="1" spans="1:19">
      <c r="A145" s="119" t="s">
        <v>70</v>
      </c>
      <c r="B145" s="120" t="s">
        <v>70</v>
      </c>
      <c r="C145" s="120" t="s">
        <v>365</v>
      </c>
      <c r="D145" s="121" t="s">
        <v>1450</v>
      </c>
      <c r="E145" s="121" t="s">
        <v>1450</v>
      </c>
      <c r="F145" s="121" t="s">
        <v>750</v>
      </c>
      <c r="G145" s="141">
        <v>3</v>
      </c>
      <c r="H145" s="107">
        <v>4500</v>
      </c>
      <c r="I145" s="107">
        <v>4500</v>
      </c>
      <c r="J145" s="107">
        <v>4500</v>
      </c>
      <c r="K145" s="107"/>
      <c r="L145" s="107"/>
      <c r="M145" s="107"/>
      <c r="N145" s="107"/>
      <c r="O145" s="107"/>
      <c r="P145" s="107"/>
      <c r="Q145" s="107"/>
      <c r="R145" s="107"/>
      <c r="S145" s="107"/>
    </row>
    <row r="146" ht="21" customHeight="1" spans="1:19">
      <c r="A146" s="119" t="s">
        <v>70</v>
      </c>
      <c r="B146" s="120" t="s">
        <v>70</v>
      </c>
      <c r="C146" s="120" t="s">
        <v>365</v>
      </c>
      <c r="D146" s="121" t="s">
        <v>1451</v>
      </c>
      <c r="E146" s="121" t="s">
        <v>1303</v>
      </c>
      <c r="F146" s="121" t="s">
        <v>750</v>
      </c>
      <c r="G146" s="141">
        <v>36</v>
      </c>
      <c r="H146" s="107"/>
      <c r="I146" s="107">
        <v>43200</v>
      </c>
      <c r="J146" s="107">
        <v>43200</v>
      </c>
      <c r="K146" s="107"/>
      <c r="L146" s="107"/>
      <c r="M146" s="107"/>
      <c r="N146" s="107"/>
      <c r="O146" s="107"/>
      <c r="P146" s="107"/>
      <c r="Q146" s="107"/>
      <c r="R146" s="107"/>
      <c r="S146" s="107"/>
    </row>
    <row r="147" ht="21" customHeight="1" spans="1:19">
      <c r="A147" s="119" t="s">
        <v>70</v>
      </c>
      <c r="B147" s="120" t="s">
        <v>70</v>
      </c>
      <c r="C147" s="120" t="s">
        <v>365</v>
      </c>
      <c r="D147" s="121" t="s">
        <v>1452</v>
      </c>
      <c r="E147" s="121" t="s">
        <v>1453</v>
      </c>
      <c r="F147" s="121" t="s">
        <v>750</v>
      </c>
      <c r="G147" s="141">
        <v>1</v>
      </c>
      <c r="H147" s="107"/>
      <c r="I147" s="107">
        <v>99800</v>
      </c>
      <c r="J147" s="107">
        <v>99800</v>
      </c>
      <c r="K147" s="107"/>
      <c r="L147" s="107"/>
      <c r="M147" s="107"/>
      <c r="N147" s="107"/>
      <c r="O147" s="107"/>
      <c r="P147" s="107"/>
      <c r="Q147" s="107"/>
      <c r="R147" s="107"/>
      <c r="S147" s="107"/>
    </row>
    <row r="148" ht="21" customHeight="1" spans="1:19">
      <c r="A148" s="119" t="s">
        <v>70</v>
      </c>
      <c r="B148" s="120" t="s">
        <v>70</v>
      </c>
      <c r="C148" s="120" t="s">
        <v>365</v>
      </c>
      <c r="D148" s="121" t="s">
        <v>1454</v>
      </c>
      <c r="E148" s="121" t="s">
        <v>1304</v>
      </c>
      <c r="F148" s="121" t="s">
        <v>750</v>
      </c>
      <c r="G148" s="141">
        <v>25</v>
      </c>
      <c r="H148" s="107">
        <v>12500</v>
      </c>
      <c r="I148" s="107">
        <v>12500</v>
      </c>
      <c r="J148" s="107">
        <v>12500</v>
      </c>
      <c r="K148" s="107"/>
      <c r="L148" s="107"/>
      <c r="M148" s="107"/>
      <c r="N148" s="107"/>
      <c r="O148" s="107"/>
      <c r="P148" s="107"/>
      <c r="Q148" s="107"/>
      <c r="R148" s="107"/>
      <c r="S148" s="107"/>
    </row>
    <row r="149" ht="21" customHeight="1" spans="1:19">
      <c r="A149" s="119" t="s">
        <v>70</v>
      </c>
      <c r="B149" s="120" t="s">
        <v>70</v>
      </c>
      <c r="C149" s="120" t="s">
        <v>365</v>
      </c>
      <c r="D149" s="121" t="s">
        <v>1305</v>
      </c>
      <c r="E149" s="121" t="s">
        <v>1305</v>
      </c>
      <c r="F149" s="121" t="s">
        <v>750</v>
      </c>
      <c r="G149" s="141">
        <v>12</v>
      </c>
      <c r="H149" s="107">
        <v>7200</v>
      </c>
      <c r="I149" s="107">
        <v>7200</v>
      </c>
      <c r="J149" s="107">
        <v>7200</v>
      </c>
      <c r="K149" s="107"/>
      <c r="L149" s="107"/>
      <c r="M149" s="107"/>
      <c r="N149" s="107"/>
      <c r="O149" s="107"/>
      <c r="P149" s="107"/>
      <c r="Q149" s="107"/>
      <c r="R149" s="107"/>
      <c r="S149" s="107"/>
    </row>
    <row r="150" ht="21" customHeight="1" spans="1:19">
      <c r="A150" s="119" t="s">
        <v>70</v>
      </c>
      <c r="B150" s="120" t="s">
        <v>70</v>
      </c>
      <c r="C150" s="120" t="s">
        <v>365</v>
      </c>
      <c r="D150" s="121" t="s">
        <v>1305</v>
      </c>
      <c r="E150" s="121" t="s">
        <v>1305</v>
      </c>
      <c r="F150" s="121" t="s">
        <v>750</v>
      </c>
      <c r="G150" s="141">
        <v>2</v>
      </c>
      <c r="H150" s="107">
        <v>2400</v>
      </c>
      <c r="I150" s="107">
        <v>2400</v>
      </c>
      <c r="J150" s="107">
        <v>2400</v>
      </c>
      <c r="K150" s="107"/>
      <c r="L150" s="107"/>
      <c r="M150" s="107"/>
      <c r="N150" s="107"/>
      <c r="O150" s="107"/>
      <c r="P150" s="107"/>
      <c r="Q150" s="107"/>
      <c r="R150" s="107"/>
      <c r="S150" s="107"/>
    </row>
    <row r="151" ht="21" customHeight="1" spans="1:19">
      <c r="A151" s="119" t="s">
        <v>70</v>
      </c>
      <c r="B151" s="120" t="s">
        <v>70</v>
      </c>
      <c r="C151" s="120" t="s">
        <v>365</v>
      </c>
      <c r="D151" s="121" t="s">
        <v>1455</v>
      </c>
      <c r="E151" s="121" t="s">
        <v>1456</v>
      </c>
      <c r="F151" s="121" t="s">
        <v>750</v>
      </c>
      <c r="G151" s="141">
        <v>1</v>
      </c>
      <c r="H151" s="107">
        <v>1800</v>
      </c>
      <c r="I151" s="107">
        <v>1800</v>
      </c>
      <c r="J151" s="107">
        <v>1800</v>
      </c>
      <c r="K151" s="107"/>
      <c r="L151" s="107"/>
      <c r="M151" s="107"/>
      <c r="N151" s="107"/>
      <c r="O151" s="107"/>
      <c r="P151" s="107"/>
      <c r="Q151" s="107"/>
      <c r="R151" s="107"/>
      <c r="S151" s="107"/>
    </row>
    <row r="152" ht="21" customHeight="1" spans="1:19">
      <c r="A152" s="119" t="s">
        <v>70</v>
      </c>
      <c r="B152" s="120" t="s">
        <v>70</v>
      </c>
      <c r="C152" s="120" t="s">
        <v>365</v>
      </c>
      <c r="D152" s="121" t="s">
        <v>1457</v>
      </c>
      <c r="E152" s="121" t="s">
        <v>1458</v>
      </c>
      <c r="F152" s="121" t="s">
        <v>750</v>
      </c>
      <c r="G152" s="141">
        <v>1</v>
      </c>
      <c r="H152" s="107"/>
      <c r="I152" s="107">
        <v>6878</v>
      </c>
      <c r="J152" s="107">
        <v>6878</v>
      </c>
      <c r="K152" s="107"/>
      <c r="L152" s="107"/>
      <c r="M152" s="107"/>
      <c r="N152" s="107"/>
      <c r="O152" s="107"/>
      <c r="P152" s="107"/>
      <c r="Q152" s="107"/>
      <c r="R152" s="107"/>
      <c r="S152" s="107"/>
    </row>
    <row r="153" ht="21" customHeight="1" spans="1:19">
      <c r="A153" s="119" t="s">
        <v>70</v>
      </c>
      <c r="B153" s="120" t="s">
        <v>70</v>
      </c>
      <c r="C153" s="120" t="s">
        <v>365</v>
      </c>
      <c r="D153" s="121" t="s">
        <v>1459</v>
      </c>
      <c r="E153" s="121" t="s">
        <v>1459</v>
      </c>
      <c r="F153" s="121" t="s">
        <v>750</v>
      </c>
      <c r="G153" s="141">
        <v>3</v>
      </c>
      <c r="H153" s="107">
        <v>2250</v>
      </c>
      <c r="I153" s="107">
        <v>2250</v>
      </c>
      <c r="J153" s="107">
        <v>2250</v>
      </c>
      <c r="K153" s="107"/>
      <c r="L153" s="107"/>
      <c r="M153" s="107"/>
      <c r="N153" s="107"/>
      <c r="O153" s="107"/>
      <c r="P153" s="107"/>
      <c r="Q153" s="107"/>
      <c r="R153" s="107"/>
      <c r="S153" s="107"/>
    </row>
    <row r="154" ht="21" customHeight="1" spans="1:19">
      <c r="A154" s="119" t="s">
        <v>70</v>
      </c>
      <c r="B154" s="120" t="s">
        <v>70</v>
      </c>
      <c r="C154" s="120" t="s">
        <v>365</v>
      </c>
      <c r="D154" s="121" t="s">
        <v>1460</v>
      </c>
      <c r="E154" s="121" t="s">
        <v>1297</v>
      </c>
      <c r="F154" s="121" t="s">
        <v>750</v>
      </c>
      <c r="G154" s="141">
        <v>4</v>
      </c>
      <c r="H154" s="107"/>
      <c r="I154" s="107">
        <v>8000</v>
      </c>
      <c r="J154" s="107">
        <v>8000</v>
      </c>
      <c r="K154" s="107"/>
      <c r="L154" s="107"/>
      <c r="M154" s="107"/>
      <c r="N154" s="107"/>
      <c r="O154" s="107"/>
      <c r="P154" s="107"/>
      <c r="Q154" s="107"/>
      <c r="R154" s="107"/>
      <c r="S154" s="107"/>
    </row>
    <row r="155" ht="21" customHeight="1" spans="1:19">
      <c r="A155" s="119" t="s">
        <v>70</v>
      </c>
      <c r="B155" s="120" t="s">
        <v>70</v>
      </c>
      <c r="C155" s="120" t="s">
        <v>365</v>
      </c>
      <c r="D155" s="121" t="s">
        <v>1461</v>
      </c>
      <c r="E155" s="121" t="s">
        <v>1312</v>
      </c>
      <c r="F155" s="121" t="s">
        <v>750</v>
      </c>
      <c r="G155" s="141">
        <v>1</v>
      </c>
      <c r="H155" s="107"/>
      <c r="I155" s="107">
        <v>9580</v>
      </c>
      <c r="J155" s="107">
        <v>9580</v>
      </c>
      <c r="K155" s="107"/>
      <c r="L155" s="107"/>
      <c r="M155" s="107"/>
      <c r="N155" s="107"/>
      <c r="O155" s="107"/>
      <c r="P155" s="107"/>
      <c r="Q155" s="107"/>
      <c r="R155" s="107"/>
      <c r="S155" s="107"/>
    </row>
    <row r="156" ht="21" customHeight="1" spans="1:19">
      <c r="A156" s="119" t="s">
        <v>70</v>
      </c>
      <c r="B156" s="120" t="s">
        <v>70</v>
      </c>
      <c r="C156" s="120" t="s">
        <v>365</v>
      </c>
      <c r="D156" s="121" t="s">
        <v>1462</v>
      </c>
      <c r="E156" s="121" t="s">
        <v>1312</v>
      </c>
      <c r="F156" s="121" t="s">
        <v>750</v>
      </c>
      <c r="G156" s="141">
        <v>4</v>
      </c>
      <c r="H156" s="107"/>
      <c r="I156" s="107">
        <v>60000</v>
      </c>
      <c r="J156" s="107">
        <v>60000</v>
      </c>
      <c r="K156" s="107"/>
      <c r="L156" s="107"/>
      <c r="M156" s="107"/>
      <c r="N156" s="107"/>
      <c r="O156" s="107"/>
      <c r="P156" s="107"/>
      <c r="Q156" s="107"/>
      <c r="R156" s="107"/>
      <c r="S156" s="107"/>
    </row>
    <row r="157" ht="21" customHeight="1" spans="1:19">
      <c r="A157" s="119" t="s">
        <v>70</v>
      </c>
      <c r="B157" s="120" t="s">
        <v>70</v>
      </c>
      <c r="C157" s="120" t="s">
        <v>365</v>
      </c>
      <c r="D157" s="121" t="s">
        <v>1299</v>
      </c>
      <c r="E157" s="121" t="s">
        <v>1299</v>
      </c>
      <c r="F157" s="121" t="s">
        <v>750</v>
      </c>
      <c r="G157" s="141">
        <v>1200</v>
      </c>
      <c r="H157" s="107"/>
      <c r="I157" s="107">
        <v>36000</v>
      </c>
      <c r="J157" s="107">
        <v>36000</v>
      </c>
      <c r="K157" s="107"/>
      <c r="L157" s="107"/>
      <c r="M157" s="107"/>
      <c r="N157" s="107"/>
      <c r="O157" s="107"/>
      <c r="P157" s="107"/>
      <c r="Q157" s="107"/>
      <c r="R157" s="107"/>
      <c r="S157" s="107"/>
    </row>
    <row r="158" ht="21" customHeight="1" spans="1:19">
      <c r="A158" s="119" t="s">
        <v>70</v>
      </c>
      <c r="B158" s="120" t="s">
        <v>70</v>
      </c>
      <c r="C158" s="120" t="s">
        <v>365</v>
      </c>
      <c r="D158" s="121" t="s">
        <v>1463</v>
      </c>
      <c r="E158" s="121" t="s">
        <v>1464</v>
      </c>
      <c r="F158" s="121" t="s">
        <v>750</v>
      </c>
      <c r="G158" s="141">
        <v>1</v>
      </c>
      <c r="H158" s="107"/>
      <c r="I158" s="107">
        <v>8700</v>
      </c>
      <c r="J158" s="107">
        <v>8700</v>
      </c>
      <c r="K158" s="107"/>
      <c r="L158" s="107"/>
      <c r="M158" s="107"/>
      <c r="N158" s="107"/>
      <c r="O158" s="107"/>
      <c r="P158" s="107"/>
      <c r="Q158" s="107"/>
      <c r="R158" s="107"/>
      <c r="S158" s="107"/>
    </row>
    <row r="159" ht="21" customHeight="1" spans="1:19">
      <c r="A159" s="119" t="s">
        <v>70</v>
      </c>
      <c r="B159" s="120" t="s">
        <v>70</v>
      </c>
      <c r="C159" s="120" t="s">
        <v>365</v>
      </c>
      <c r="D159" s="121" t="s">
        <v>1465</v>
      </c>
      <c r="E159" s="121" t="s">
        <v>1464</v>
      </c>
      <c r="F159" s="121" t="s">
        <v>750</v>
      </c>
      <c r="G159" s="141">
        <v>6</v>
      </c>
      <c r="H159" s="107">
        <v>19200</v>
      </c>
      <c r="I159" s="107">
        <v>19200</v>
      </c>
      <c r="J159" s="107">
        <v>19200</v>
      </c>
      <c r="K159" s="107"/>
      <c r="L159" s="107"/>
      <c r="M159" s="107"/>
      <c r="N159" s="107"/>
      <c r="O159" s="107"/>
      <c r="P159" s="107"/>
      <c r="Q159" s="107"/>
      <c r="R159" s="107"/>
      <c r="S159" s="107"/>
    </row>
    <row r="160" ht="21" customHeight="1" spans="1:19">
      <c r="A160" s="119" t="s">
        <v>70</v>
      </c>
      <c r="B160" s="120" t="s">
        <v>70</v>
      </c>
      <c r="C160" s="120" t="s">
        <v>365</v>
      </c>
      <c r="D160" s="121" t="s">
        <v>1466</v>
      </c>
      <c r="E160" s="121" t="s">
        <v>1464</v>
      </c>
      <c r="F160" s="121" t="s">
        <v>750</v>
      </c>
      <c r="G160" s="141">
        <v>1</v>
      </c>
      <c r="H160" s="107"/>
      <c r="I160" s="107">
        <v>5500</v>
      </c>
      <c r="J160" s="107">
        <v>5500</v>
      </c>
      <c r="K160" s="107"/>
      <c r="L160" s="107"/>
      <c r="M160" s="107"/>
      <c r="N160" s="107"/>
      <c r="O160" s="107"/>
      <c r="P160" s="107"/>
      <c r="Q160" s="107"/>
      <c r="R160" s="107"/>
      <c r="S160" s="107"/>
    </row>
    <row r="161" ht="21" customHeight="1" spans="1:19">
      <c r="A161" s="119" t="s">
        <v>70</v>
      </c>
      <c r="B161" s="120" t="s">
        <v>70</v>
      </c>
      <c r="C161" s="120" t="s">
        <v>365</v>
      </c>
      <c r="D161" s="121" t="s">
        <v>1467</v>
      </c>
      <c r="E161" s="121" t="s">
        <v>1357</v>
      </c>
      <c r="F161" s="121" t="s">
        <v>750</v>
      </c>
      <c r="G161" s="141">
        <v>9000</v>
      </c>
      <c r="H161" s="107"/>
      <c r="I161" s="107">
        <v>90000</v>
      </c>
      <c r="J161" s="107">
        <v>90000</v>
      </c>
      <c r="K161" s="107"/>
      <c r="L161" s="107"/>
      <c r="M161" s="107"/>
      <c r="N161" s="107"/>
      <c r="O161" s="107"/>
      <c r="P161" s="107"/>
      <c r="Q161" s="107"/>
      <c r="R161" s="107"/>
      <c r="S161" s="107"/>
    </row>
    <row r="162" ht="21" customHeight="1" spans="1:19">
      <c r="A162" s="119" t="s">
        <v>70</v>
      </c>
      <c r="B162" s="120" t="s">
        <v>70</v>
      </c>
      <c r="C162" s="120" t="s">
        <v>365</v>
      </c>
      <c r="D162" s="121" t="s">
        <v>1468</v>
      </c>
      <c r="E162" s="121" t="s">
        <v>1468</v>
      </c>
      <c r="F162" s="121" t="s">
        <v>750</v>
      </c>
      <c r="G162" s="141">
        <v>2</v>
      </c>
      <c r="H162" s="107">
        <v>3980</v>
      </c>
      <c r="I162" s="107">
        <v>3980</v>
      </c>
      <c r="J162" s="107">
        <v>3980</v>
      </c>
      <c r="K162" s="107"/>
      <c r="L162" s="107"/>
      <c r="M162" s="107"/>
      <c r="N162" s="107"/>
      <c r="O162" s="107"/>
      <c r="P162" s="107"/>
      <c r="Q162" s="107"/>
      <c r="R162" s="107"/>
      <c r="S162" s="107"/>
    </row>
    <row r="163" ht="21" customHeight="1" spans="1:19">
      <c r="A163" s="119" t="s">
        <v>70</v>
      </c>
      <c r="B163" s="120" t="s">
        <v>70</v>
      </c>
      <c r="C163" s="120" t="s">
        <v>365</v>
      </c>
      <c r="D163" s="121" t="s">
        <v>1301</v>
      </c>
      <c r="E163" s="121" t="s">
        <v>1301</v>
      </c>
      <c r="F163" s="121" t="s">
        <v>750</v>
      </c>
      <c r="G163" s="141">
        <v>1</v>
      </c>
      <c r="H163" s="107">
        <v>800</v>
      </c>
      <c r="I163" s="107">
        <v>800</v>
      </c>
      <c r="J163" s="107">
        <v>800</v>
      </c>
      <c r="K163" s="107"/>
      <c r="L163" s="107"/>
      <c r="M163" s="107"/>
      <c r="N163" s="107"/>
      <c r="O163" s="107"/>
      <c r="P163" s="107"/>
      <c r="Q163" s="107"/>
      <c r="R163" s="107"/>
      <c r="S163" s="107"/>
    </row>
    <row r="164" ht="21" customHeight="1" spans="1:19">
      <c r="A164" s="119" t="s">
        <v>70</v>
      </c>
      <c r="B164" s="120" t="s">
        <v>70</v>
      </c>
      <c r="C164" s="120" t="s">
        <v>365</v>
      </c>
      <c r="D164" s="121" t="s">
        <v>1317</v>
      </c>
      <c r="E164" s="121" t="s">
        <v>1310</v>
      </c>
      <c r="F164" s="121" t="s">
        <v>750</v>
      </c>
      <c r="G164" s="141">
        <v>66</v>
      </c>
      <c r="H164" s="107"/>
      <c r="I164" s="107">
        <v>330000</v>
      </c>
      <c r="J164" s="107">
        <v>330000</v>
      </c>
      <c r="K164" s="107"/>
      <c r="L164" s="107"/>
      <c r="M164" s="107"/>
      <c r="N164" s="107"/>
      <c r="O164" s="107"/>
      <c r="P164" s="107"/>
      <c r="Q164" s="107"/>
      <c r="R164" s="107"/>
      <c r="S164" s="107"/>
    </row>
    <row r="165" ht="21" customHeight="1" spans="1:19">
      <c r="A165" s="119" t="s">
        <v>70</v>
      </c>
      <c r="B165" s="120" t="s">
        <v>70</v>
      </c>
      <c r="C165" s="120" t="s">
        <v>365</v>
      </c>
      <c r="D165" s="121" t="s">
        <v>1469</v>
      </c>
      <c r="E165" s="121" t="s">
        <v>1469</v>
      </c>
      <c r="F165" s="121" t="s">
        <v>750</v>
      </c>
      <c r="G165" s="141">
        <v>10</v>
      </c>
      <c r="H165" s="107">
        <v>8000</v>
      </c>
      <c r="I165" s="107">
        <v>8000</v>
      </c>
      <c r="J165" s="107">
        <v>8000</v>
      </c>
      <c r="K165" s="107"/>
      <c r="L165" s="107"/>
      <c r="M165" s="107"/>
      <c r="N165" s="107"/>
      <c r="O165" s="107"/>
      <c r="P165" s="107"/>
      <c r="Q165" s="107"/>
      <c r="R165" s="107"/>
      <c r="S165" s="107"/>
    </row>
    <row r="166" ht="21" customHeight="1" spans="1:19">
      <c r="A166" s="119" t="s">
        <v>70</v>
      </c>
      <c r="B166" s="120" t="s">
        <v>70</v>
      </c>
      <c r="C166" s="120" t="s">
        <v>445</v>
      </c>
      <c r="D166" s="121" t="s">
        <v>1470</v>
      </c>
      <c r="E166" s="121" t="s">
        <v>1313</v>
      </c>
      <c r="F166" s="121" t="s">
        <v>750</v>
      </c>
      <c r="G166" s="141">
        <v>1</v>
      </c>
      <c r="H166" s="107"/>
      <c r="I166" s="107">
        <v>57100</v>
      </c>
      <c r="J166" s="107">
        <v>57100</v>
      </c>
      <c r="K166" s="107"/>
      <c r="L166" s="107"/>
      <c r="M166" s="107"/>
      <c r="N166" s="107"/>
      <c r="O166" s="107"/>
      <c r="P166" s="107"/>
      <c r="Q166" s="107"/>
      <c r="R166" s="107"/>
      <c r="S166" s="107"/>
    </row>
    <row r="167" ht="21" customHeight="1" spans="1:19">
      <c r="A167" s="119" t="s">
        <v>70</v>
      </c>
      <c r="B167" s="120" t="s">
        <v>70</v>
      </c>
      <c r="C167" s="120" t="s">
        <v>445</v>
      </c>
      <c r="D167" s="121" t="s">
        <v>1471</v>
      </c>
      <c r="E167" s="121" t="s">
        <v>1472</v>
      </c>
      <c r="F167" s="121" t="s">
        <v>750</v>
      </c>
      <c r="G167" s="141">
        <v>1</v>
      </c>
      <c r="H167" s="107"/>
      <c r="I167" s="107">
        <v>126400</v>
      </c>
      <c r="J167" s="107">
        <v>126400</v>
      </c>
      <c r="K167" s="107"/>
      <c r="L167" s="107"/>
      <c r="M167" s="107"/>
      <c r="N167" s="107"/>
      <c r="O167" s="107"/>
      <c r="P167" s="107"/>
      <c r="Q167" s="107"/>
      <c r="R167" s="107"/>
      <c r="S167" s="107"/>
    </row>
    <row r="168" ht="21" customHeight="1" spans="1:19">
      <c r="A168" s="119" t="s">
        <v>70</v>
      </c>
      <c r="B168" s="120" t="s">
        <v>70</v>
      </c>
      <c r="C168" s="120" t="s">
        <v>445</v>
      </c>
      <c r="D168" s="121" t="s">
        <v>1310</v>
      </c>
      <c r="E168" s="121" t="s">
        <v>1310</v>
      </c>
      <c r="F168" s="121" t="s">
        <v>750</v>
      </c>
      <c r="G168" s="141">
        <v>1</v>
      </c>
      <c r="H168" s="107"/>
      <c r="I168" s="107">
        <v>4888</v>
      </c>
      <c r="J168" s="107">
        <v>4888</v>
      </c>
      <c r="K168" s="107"/>
      <c r="L168" s="107"/>
      <c r="M168" s="107"/>
      <c r="N168" s="107"/>
      <c r="O168" s="107"/>
      <c r="P168" s="107"/>
      <c r="Q168" s="107"/>
      <c r="R168" s="107"/>
      <c r="S168" s="107"/>
    </row>
    <row r="169" ht="21" customHeight="1" spans="1:19">
      <c r="A169" s="119" t="s">
        <v>70</v>
      </c>
      <c r="B169" s="120" t="s">
        <v>70</v>
      </c>
      <c r="C169" s="120" t="s">
        <v>457</v>
      </c>
      <c r="D169" s="121" t="s">
        <v>1473</v>
      </c>
      <c r="E169" s="121" t="s">
        <v>1359</v>
      </c>
      <c r="F169" s="121" t="s">
        <v>750</v>
      </c>
      <c r="G169" s="141">
        <v>1</v>
      </c>
      <c r="H169" s="107"/>
      <c r="I169" s="107">
        <v>140000</v>
      </c>
      <c r="J169" s="107">
        <v>140000</v>
      </c>
      <c r="K169" s="107"/>
      <c r="L169" s="107"/>
      <c r="M169" s="107"/>
      <c r="N169" s="107"/>
      <c r="O169" s="107"/>
      <c r="P169" s="107"/>
      <c r="Q169" s="107"/>
      <c r="R169" s="107"/>
      <c r="S169" s="107"/>
    </row>
    <row r="170" ht="21" customHeight="1" spans="1:19">
      <c r="A170" s="119" t="s">
        <v>70</v>
      </c>
      <c r="B170" s="120" t="s">
        <v>70</v>
      </c>
      <c r="C170" s="120" t="s">
        <v>457</v>
      </c>
      <c r="D170" s="121" t="s">
        <v>1474</v>
      </c>
      <c r="E170" s="121" t="s">
        <v>1329</v>
      </c>
      <c r="F170" s="121" t="s">
        <v>750</v>
      </c>
      <c r="G170" s="141">
        <v>1</v>
      </c>
      <c r="H170" s="107"/>
      <c r="I170" s="107">
        <v>30000</v>
      </c>
      <c r="J170" s="107">
        <v>30000</v>
      </c>
      <c r="K170" s="107"/>
      <c r="L170" s="107"/>
      <c r="M170" s="107"/>
      <c r="N170" s="107"/>
      <c r="O170" s="107"/>
      <c r="P170" s="107"/>
      <c r="Q170" s="107"/>
      <c r="R170" s="107"/>
      <c r="S170" s="107"/>
    </row>
    <row r="171" ht="21" customHeight="1" spans="1:19">
      <c r="A171" s="119" t="s">
        <v>70</v>
      </c>
      <c r="B171" s="120" t="s">
        <v>70</v>
      </c>
      <c r="C171" s="120" t="s">
        <v>459</v>
      </c>
      <c r="D171" s="121" t="s">
        <v>1475</v>
      </c>
      <c r="E171" s="121" t="s">
        <v>1476</v>
      </c>
      <c r="F171" s="121" t="s">
        <v>750</v>
      </c>
      <c r="G171" s="141">
        <v>1</v>
      </c>
      <c r="H171" s="107"/>
      <c r="I171" s="107">
        <v>96000</v>
      </c>
      <c r="J171" s="107">
        <v>96000</v>
      </c>
      <c r="K171" s="107"/>
      <c r="L171" s="107"/>
      <c r="M171" s="107"/>
      <c r="N171" s="107"/>
      <c r="O171" s="107"/>
      <c r="P171" s="107"/>
      <c r="Q171" s="107"/>
      <c r="R171" s="107"/>
      <c r="S171" s="107"/>
    </row>
    <row r="172" ht="21" customHeight="1" spans="1:19">
      <c r="A172" s="119" t="s">
        <v>70</v>
      </c>
      <c r="B172" s="120" t="s">
        <v>70</v>
      </c>
      <c r="C172" s="120" t="s">
        <v>459</v>
      </c>
      <c r="D172" s="121" t="s">
        <v>1477</v>
      </c>
      <c r="E172" s="121" t="s">
        <v>1313</v>
      </c>
      <c r="F172" s="121" t="s">
        <v>750</v>
      </c>
      <c r="G172" s="141">
        <v>1</v>
      </c>
      <c r="H172" s="107"/>
      <c r="I172" s="107">
        <v>394400</v>
      </c>
      <c r="J172" s="107">
        <v>394400</v>
      </c>
      <c r="K172" s="107"/>
      <c r="L172" s="107"/>
      <c r="M172" s="107"/>
      <c r="N172" s="107"/>
      <c r="O172" s="107"/>
      <c r="P172" s="107"/>
      <c r="Q172" s="107"/>
      <c r="R172" s="107"/>
      <c r="S172" s="107"/>
    </row>
    <row r="173" ht="21" customHeight="1" spans="1:19">
      <c r="A173" s="119" t="s">
        <v>70</v>
      </c>
      <c r="B173" s="120" t="s">
        <v>70</v>
      </c>
      <c r="C173" s="120" t="s">
        <v>459</v>
      </c>
      <c r="D173" s="121" t="s">
        <v>1478</v>
      </c>
      <c r="E173" s="121" t="s">
        <v>1479</v>
      </c>
      <c r="F173" s="121" t="s">
        <v>750</v>
      </c>
      <c r="G173" s="141">
        <v>1</v>
      </c>
      <c r="H173" s="107"/>
      <c r="I173" s="107">
        <v>228600</v>
      </c>
      <c r="J173" s="107">
        <v>228600</v>
      </c>
      <c r="K173" s="107"/>
      <c r="L173" s="107"/>
      <c r="M173" s="107"/>
      <c r="N173" s="107"/>
      <c r="O173" s="107"/>
      <c r="P173" s="107"/>
      <c r="Q173" s="107"/>
      <c r="R173" s="107"/>
      <c r="S173" s="107"/>
    </row>
    <row r="174" ht="21" customHeight="1" spans="1:19">
      <c r="A174" s="119" t="s">
        <v>70</v>
      </c>
      <c r="B174" s="120" t="s">
        <v>70</v>
      </c>
      <c r="C174" s="120" t="s">
        <v>459</v>
      </c>
      <c r="D174" s="121" t="s">
        <v>1480</v>
      </c>
      <c r="E174" s="121" t="s">
        <v>1481</v>
      </c>
      <c r="F174" s="121" t="s">
        <v>750</v>
      </c>
      <c r="G174" s="141">
        <v>1</v>
      </c>
      <c r="H174" s="107"/>
      <c r="I174" s="107">
        <v>512000</v>
      </c>
      <c r="J174" s="107">
        <v>512000</v>
      </c>
      <c r="K174" s="107"/>
      <c r="L174" s="107"/>
      <c r="M174" s="107"/>
      <c r="N174" s="107"/>
      <c r="O174" s="107"/>
      <c r="P174" s="107"/>
      <c r="Q174" s="107"/>
      <c r="R174" s="107"/>
      <c r="S174" s="107"/>
    </row>
    <row r="175" ht="21" customHeight="1" spans="1:19">
      <c r="A175" s="119" t="s">
        <v>70</v>
      </c>
      <c r="B175" s="120" t="s">
        <v>70</v>
      </c>
      <c r="C175" s="120" t="s">
        <v>459</v>
      </c>
      <c r="D175" s="121" t="s">
        <v>1482</v>
      </c>
      <c r="E175" s="121" t="s">
        <v>1464</v>
      </c>
      <c r="F175" s="121" t="s">
        <v>750</v>
      </c>
      <c r="G175" s="141">
        <v>20</v>
      </c>
      <c r="H175" s="107">
        <v>70000</v>
      </c>
      <c r="I175" s="107">
        <v>70000</v>
      </c>
      <c r="J175" s="107">
        <v>70000</v>
      </c>
      <c r="K175" s="107"/>
      <c r="L175" s="107"/>
      <c r="M175" s="107"/>
      <c r="N175" s="107"/>
      <c r="O175" s="107"/>
      <c r="P175" s="107"/>
      <c r="Q175" s="107"/>
      <c r="R175" s="107"/>
      <c r="S175" s="107"/>
    </row>
    <row r="176" ht="21" customHeight="1" spans="1:19">
      <c r="A176" s="119" t="s">
        <v>70</v>
      </c>
      <c r="B176" s="120" t="s">
        <v>70</v>
      </c>
      <c r="C176" s="120" t="s">
        <v>459</v>
      </c>
      <c r="D176" s="121" t="s">
        <v>1483</v>
      </c>
      <c r="E176" s="121" t="s">
        <v>1319</v>
      </c>
      <c r="F176" s="121" t="s">
        <v>750</v>
      </c>
      <c r="G176" s="141">
        <v>1</v>
      </c>
      <c r="H176" s="107"/>
      <c r="I176" s="107">
        <v>720000</v>
      </c>
      <c r="J176" s="107">
        <v>720000</v>
      </c>
      <c r="K176" s="107"/>
      <c r="L176" s="107"/>
      <c r="M176" s="107"/>
      <c r="N176" s="107"/>
      <c r="O176" s="107"/>
      <c r="P176" s="107"/>
      <c r="Q176" s="107"/>
      <c r="R176" s="107"/>
      <c r="S176" s="107"/>
    </row>
    <row r="177" ht="21" customHeight="1" spans="1:19">
      <c r="A177" s="119" t="s">
        <v>70</v>
      </c>
      <c r="B177" s="120" t="s">
        <v>70</v>
      </c>
      <c r="C177" s="120" t="s">
        <v>459</v>
      </c>
      <c r="D177" s="121" t="s">
        <v>1484</v>
      </c>
      <c r="E177" s="121" t="s">
        <v>1319</v>
      </c>
      <c r="F177" s="121" t="s">
        <v>750</v>
      </c>
      <c r="G177" s="141">
        <v>1</v>
      </c>
      <c r="H177" s="107"/>
      <c r="I177" s="107">
        <v>160000</v>
      </c>
      <c r="J177" s="107">
        <v>160000</v>
      </c>
      <c r="K177" s="107"/>
      <c r="L177" s="107"/>
      <c r="M177" s="107"/>
      <c r="N177" s="107"/>
      <c r="O177" s="107"/>
      <c r="P177" s="107"/>
      <c r="Q177" s="107"/>
      <c r="R177" s="107"/>
      <c r="S177" s="107"/>
    </row>
    <row r="178" ht="21" customHeight="1" spans="1:19">
      <c r="A178" s="119" t="s">
        <v>70</v>
      </c>
      <c r="B178" s="120" t="s">
        <v>70</v>
      </c>
      <c r="C178" s="120" t="s">
        <v>459</v>
      </c>
      <c r="D178" s="121" t="s">
        <v>1485</v>
      </c>
      <c r="E178" s="121" t="s">
        <v>1319</v>
      </c>
      <c r="F178" s="121" t="s">
        <v>750</v>
      </c>
      <c r="G178" s="141">
        <v>1</v>
      </c>
      <c r="H178" s="107"/>
      <c r="I178" s="107">
        <v>200000</v>
      </c>
      <c r="J178" s="107">
        <v>200000</v>
      </c>
      <c r="K178" s="107"/>
      <c r="L178" s="107"/>
      <c r="M178" s="107"/>
      <c r="N178" s="107"/>
      <c r="O178" s="107"/>
      <c r="P178" s="107"/>
      <c r="Q178" s="107"/>
      <c r="R178" s="107"/>
      <c r="S178" s="107"/>
    </row>
    <row r="179" ht="21" customHeight="1" spans="1:19">
      <c r="A179" s="119" t="s">
        <v>70</v>
      </c>
      <c r="B179" s="120" t="s">
        <v>70</v>
      </c>
      <c r="C179" s="120" t="s">
        <v>459</v>
      </c>
      <c r="D179" s="121" t="s">
        <v>1486</v>
      </c>
      <c r="E179" s="121" t="s">
        <v>1319</v>
      </c>
      <c r="F179" s="121" t="s">
        <v>750</v>
      </c>
      <c r="G179" s="141">
        <v>1</v>
      </c>
      <c r="H179" s="107"/>
      <c r="I179" s="107">
        <v>1160000</v>
      </c>
      <c r="J179" s="107">
        <v>1160000</v>
      </c>
      <c r="K179" s="107"/>
      <c r="L179" s="107"/>
      <c r="M179" s="107"/>
      <c r="N179" s="107"/>
      <c r="O179" s="107"/>
      <c r="P179" s="107"/>
      <c r="Q179" s="107"/>
      <c r="R179" s="107"/>
      <c r="S179" s="107"/>
    </row>
    <row r="180" ht="21" customHeight="1" spans="1:19">
      <c r="A180" s="119" t="s">
        <v>70</v>
      </c>
      <c r="B180" s="120" t="s">
        <v>70</v>
      </c>
      <c r="C180" s="120" t="s">
        <v>459</v>
      </c>
      <c r="D180" s="121" t="s">
        <v>1487</v>
      </c>
      <c r="E180" s="121" t="s">
        <v>1319</v>
      </c>
      <c r="F180" s="121" t="s">
        <v>750</v>
      </c>
      <c r="G180" s="141">
        <v>1</v>
      </c>
      <c r="H180" s="107"/>
      <c r="I180" s="107">
        <v>560000</v>
      </c>
      <c r="J180" s="107">
        <v>560000</v>
      </c>
      <c r="K180" s="107"/>
      <c r="L180" s="107"/>
      <c r="M180" s="107"/>
      <c r="N180" s="107"/>
      <c r="O180" s="107"/>
      <c r="P180" s="107"/>
      <c r="Q180" s="107"/>
      <c r="R180" s="107"/>
      <c r="S180" s="107"/>
    </row>
    <row r="181" ht="21" customHeight="1" spans="1:19">
      <c r="A181" s="119" t="s">
        <v>70</v>
      </c>
      <c r="B181" s="120" t="s">
        <v>70</v>
      </c>
      <c r="C181" s="120" t="s">
        <v>459</v>
      </c>
      <c r="D181" s="121" t="s">
        <v>1488</v>
      </c>
      <c r="E181" s="121" t="s">
        <v>1489</v>
      </c>
      <c r="F181" s="121" t="s">
        <v>750</v>
      </c>
      <c r="G181" s="141">
        <v>1</v>
      </c>
      <c r="H181" s="107"/>
      <c r="I181" s="107">
        <v>900000</v>
      </c>
      <c r="J181" s="107">
        <v>900000</v>
      </c>
      <c r="K181" s="107"/>
      <c r="L181" s="107"/>
      <c r="M181" s="107"/>
      <c r="N181" s="107"/>
      <c r="O181" s="107"/>
      <c r="P181" s="107"/>
      <c r="Q181" s="107"/>
      <c r="R181" s="107"/>
      <c r="S181" s="107"/>
    </row>
    <row r="182" ht="21" customHeight="1" spans="1:19">
      <c r="A182" s="119" t="s">
        <v>70</v>
      </c>
      <c r="B182" s="120" t="s">
        <v>70</v>
      </c>
      <c r="C182" s="120" t="s">
        <v>459</v>
      </c>
      <c r="D182" s="121" t="s">
        <v>1490</v>
      </c>
      <c r="E182" s="121" t="s">
        <v>1491</v>
      </c>
      <c r="F182" s="121" t="s">
        <v>750</v>
      </c>
      <c r="G182" s="141">
        <v>1</v>
      </c>
      <c r="H182" s="107"/>
      <c r="I182" s="107">
        <v>100000</v>
      </c>
      <c r="J182" s="107">
        <v>100000</v>
      </c>
      <c r="K182" s="107"/>
      <c r="L182" s="107"/>
      <c r="M182" s="107"/>
      <c r="N182" s="107"/>
      <c r="O182" s="107"/>
      <c r="P182" s="107"/>
      <c r="Q182" s="107"/>
      <c r="R182" s="107"/>
      <c r="S182" s="107"/>
    </row>
    <row r="183" ht="21" customHeight="1" spans="1:19">
      <c r="A183" s="119" t="s">
        <v>70</v>
      </c>
      <c r="B183" s="120" t="s">
        <v>70</v>
      </c>
      <c r="C183" s="120" t="s">
        <v>459</v>
      </c>
      <c r="D183" s="121" t="s">
        <v>1492</v>
      </c>
      <c r="E183" s="121" t="s">
        <v>1493</v>
      </c>
      <c r="F183" s="121" t="s">
        <v>750</v>
      </c>
      <c r="G183" s="141">
        <v>1</v>
      </c>
      <c r="H183" s="107"/>
      <c r="I183" s="107">
        <v>189000</v>
      </c>
      <c r="J183" s="107">
        <v>189000</v>
      </c>
      <c r="K183" s="107"/>
      <c r="L183" s="107"/>
      <c r="M183" s="107"/>
      <c r="N183" s="107"/>
      <c r="O183" s="107"/>
      <c r="P183" s="107"/>
      <c r="Q183" s="107"/>
      <c r="R183" s="107"/>
      <c r="S183" s="107"/>
    </row>
    <row r="184" ht="21" customHeight="1" spans="1:19">
      <c r="A184" s="119" t="s">
        <v>70</v>
      </c>
      <c r="B184" s="120" t="s">
        <v>70</v>
      </c>
      <c r="C184" s="120" t="s">
        <v>459</v>
      </c>
      <c r="D184" s="121" t="s">
        <v>1494</v>
      </c>
      <c r="E184" s="121" t="s">
        <v>1495</v>
      </c>
      <c r="F184" s="121" t="s">
        <v>750</v>
      </c>
      <c r="G184" s="141">
        <v>1</v>
      </c>
      <c r="H184" s="107"/>
      <c r="I184" s="107">
        <v>380000</v>
      </c>
      <c r="J184" s="107">
        <v>380000</v>
      </c>
      <c r="K184" s="107"/>
      <c r="L184" s="107"/>
      <c r="M184" s="107"/>
      <c r="N184" s="107"/>
      <c r="O184" s="107"/>
      <c r="P184" s="107"/>
      <c r="Q184" s="107"/>
      <c r="R184" s="107"/>
      <c r="S184" s="107"/>
    </row>
    <row r="185" ht="21" customHeight="1" spans="1:19">
      <c r="A185" s="122" t="s">
        <v>208</v>
      </c>
      <c r="B185" s="123"/>
      <c r="C185" s="123"/>
      <c r="D185" s="124"/>
      <c r="E185" s="124"/>
      <c r="F185" s="124"/>
      <c r="G185" s="143"/>
      <c r="H185" s="107">
        <v>231900</v>
      </c>
      <c r="I185" s="107">
        <v>27218546</v>
      </c>
      <c r="J185" s="107">
        <v>27218546</v>
      </c>
      <c r="K185" s="107"/>
      <c r="L185" s="107"/>
      <c r="M185" s="107"/>
      <c r="N185" s="107"/>
      <c r="O185" s="107"/>
      <c r="P185" s="107"/>
      <c r="Q185" s="107"/>
      <c r="R185" s="107"/>
      <c r="S185" s="107"/>
    </row>
    <row r="186" ht="21" customHeight="1" spans="1:19">
      <c r="A186" s="138" t="s">
        <v>1496</v>
      </c>
      <c r="B186" s="44"/>
      <c r="C186" s="44"/>
      <c r="D186" s="138"/>
      <c r="E186" s="138"/>
      <c r="F186" s="138"/>
      <c r="G186" s="144"/>
      <c r="H186" s="145"/>
      <c r="I186" s="145"/>
      <c r="J186" s="145"/>
      <c r="K186" s="145"/>
      <c r="L186" s="145"/>
      <c r="M186" s="145"/>
      <c r="N186" s="145"/>
      <c r="O186" s="145"/>
      <c r="P186" s="145"/>
      <c r="Q186" s="145"/>
      <c r="R186" s="145"/>
      <c r="S186" s="145"/>
    </row>
  </sheetData>
  <mergeCells count="19">
    <mergeCell ref="A2:S2"/>
    <mergeCell ref="A3:H3"/>
    <mergeCell ref="I4:S4"/>
    <mergeCell ref="N5:S5"/>
    <mergeCell ref="A185:G185"/>
    <mergeCell ref="A186:S18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3" sqref="C2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25"/>
      <c r="O1" s="104"/>
      <c r="P1" s="104"/>
      <c r="Q1" s="110"/>
      <c r="R1" s="104"/>
      <c r="S1" s="133"/>
      <c r="T1" s="133" t="s">
        <v>1497</v>
      </c>
    </row>
    <row r="2" ht="41.25" customHeight="1" spans="1:20">
      <c r="A2" s="100" t="str">
        <f>"2026"&amp;"年部门政府购买服务预算表"</f>
        <v>2026年部门政府购买服务预算表</v>
      </c>
      <c r="B2" s="95"/>
      <c r="C2" s="95"/>
      <c r="D2" s="95"/>
      <c r="E2" s="95"/>
      <c r="F2" s="95"/>
      <c r="G2" s="95"/>
      <c r="H2" s="111"/>
      <c r="I2" s="111"/>
      <c r="J2" s="111"/>
      <c r="K2" s="111"/>
      <c r="L2" s="111"/>
      <c r="M2" s="111"/>
      <c r="N2" s="126"/>
      <c r="O2" s="111"/>
      <c r="P2" s="111"/>
      <c r="Q2" s="95"/>
      <c r="R2" s="111"/>
      <c r="S2" s="126"/>
      <c r="T2" s="95"/>
    </row>
    <row r="3" ht="22.5" customHeight="1" spans="1:20">
      <c r="A3" s="101" t="str">
        <f>"单位名称："&amp;"昆明市东川区卫生健康局"</f>
        <v>单位名称：昆明市东川区卫生健康局</v>
      </c>
      <c r="B3" s="112"/>
      <c r="C3" s="112"/>
      <c r="D3" s="112"/>
      <c r="E3" s="112"/>
      <c r="F3" s="112"/>
      <c r="G3" s="112"/>
      <c r="H3" s="102"/>
      <c r="I3" s="102"/>
      <c r="J3" s="102"/>
      <c r="K3" s="102"/>
      <c r="L3" s="102"/>
      <c r="M3" s="102"/>
      <c r="N3" s="125"/>
      <c r="O3" s="104"/>
      <c r="P3" s="104"/>
      <c r="Q3" s="110"/>
      <c r="R3" s="104"/>
      <c r="S3" s="134"/>
      <c r="T3" s="133" t="s">
        <v>1</v>
      </c>
    </row>
    <row r="4" ht="24" customHeight="1" spans="1:20">
      <c r="A4" s="49" t="s">
        <v>217</v>
      </c>
      <c r="B4" s="113" t="s">
        <v>218</v>
      </c>
      <c r="C4" s="113" t="s">
        <v>1280</v>
      </c>
      <c r="D4" s="113" t="s">
        <v>1498</v>
      </c>
      <c r="E4" s="113" t="s">
        <v>1499</v>
      </c>
      <c r="F4" s="113" t="s">
        <v>1500</v>
      </c>
      <c r="G4" s="113" t="s">
        <v>1501</v>
      </c>
      <c r="H4" s="114" t="s">
        <v>1502</v>
      </c>
      <c r="I4" s="114" t="s">
        <v>1503</v>
      </c>
      <c r="J4" s="127" t="s">
        <v>225</v>
      </c>
      <c r="K4" s="127"/>
      <c r="L4" s="127"/>
      <c r="M4" s="127"/>
      <c r="N4" s="128"/>
      <c r="O4" s="127"/>
      <c r="P4" s="127"/>
      <c r="Q4" s="135"/>
      <c r="R4" s="127"/>
      <c r="S4" s="128"/>
      <c r="T4" s="108"/>
    </row>
    <row r="5" ht="24" customHeight="1" spans="1:20">
      <c r="A5" s="51"/>
      <c r="B5" s="115"/>
      <c r="C5" s="115"/>
      <c r="D5" s="115"/>
      <c r="E5" s="115"/>
      <c r="F5" s="115"/>
      <c r="G5" s="115"/>
      <c r="H5" s="116"/>
      <c r="I5" s="116"/>
      <c r="J5" s="116" t="s">
        <v>55</v>
      </c>
      <c r="K5" s="116" t="s">
        <v>58</v>
      </c>
      <c r="L5" s="116" t="s">
        <v>1286</v>
      </c>
      <c r="M5" s="116" t="s">
        <v>1287</v>
      </c>
      <c r="N5" s="129" t="s">
        <v>1288</v>
      </c>
      <c r="O5" s="130" t="s">
        <v>1289</v>
      </c>
      <c r="P5" s="130"/>
      <c r="Q5" s="136"/>
      <c r="R5" s="130"/>
      <c r="S5" s="137"/>
      <c r="T5" s="117"/>
    </row>
    <row r="6" ht="54" customHeight="1" spans="1:20">
      <c r="A6" s="54"/>
      <c r="B6" s="117"/>
      <c r="C6" s="117"/>
      <c r="D6" s="117"/>
      <c r="E6" s="117"/>
      <c r="F6" s="117"/>
      <c r="G6" s="117"/>
      <c r="H6" s="118"/>
      <c r="I6" s="118"/>
      <c r="J6" s="118"/>
      <c r="K6" s="118" t="s">
        <v>57</v>
      </c>
      <c r="L6" s="118"/>
      <c r="M6" s="118"/>
      <c r="N6" s="131"/>
      <c r="O6" s="118" t="s">
        <v>57</v>
      </c>
      <c r="P6" s="118" t="s">
        <v>64</v>
      </c>
      <c r="Q6" s="117" t="s">
        <v>65</v>
      </c>
      <c r="R6" s="118" t="s">
        <v>66</v>
      </c>
      <c r="S6" s="131" t="s">
        <v>67</v>
      </c>
      <c r="T6" s="117" t="s">
        <v>68</v>
      </c>
    </row>
    <row r="7" ht="17.25" customHeight="1" spans="1:20">
      <c r="A7" s="55">
        <v>1</v>
      </c>
      <c r="B7" s="117">
        <v>2</v>
      </c>
      <c r="C7" s="55">
        <v>3</v>
      </c>
      <c r="D7" s="55">
        <v>4</v>
      </c>
      <c r="E7" s="117">
        <v>5</v>
      </c>
      <c r="F7" s="55">
        <v>6</v>
      </c>
      <c r="G7" s="55">
        <v>7</v>
      </c>
      <c r="H7" s="117">
        <v>8</v>
      </c>
      <c r="I7" s="55">
        <v>9</v>
      </c>
      <c r="J7" s="55">
        <v>10</v>
      </c>
      <c r="K7" s="117">
        <v>11</v>
      </c>
      <c r="L7" s="55">
        <v>12</v>
      </c>
      <c r="M7" s="55">
        <v>13</v>
      </c>
      <c r="N7" s="117">
        <v>14</v>
      </c>
      <c r="O7" s="55">
        <v>15</v>
      </c>
      <c r="P7" s="55">
        <v>16</v>
      </c>
      <c r="Q7" s="117">
        <v>17</v>
      </c>
      <c r="R7" s="55">
        <v>18</v>
      </c>
      <c r="S7" s="55">
        <v>19</v>
      </c>
      <c r="T7" s="55">
        <v>20</v>
      </c>
    </row>
    <row r="8" ht="21" customHeight="1" spans="1:20">
      <c r="A8" s="119"/>
      <c r="B8" s="120"/>
      <c r="C8" s="120"/>
      <c r="D8" s="120"/>
      <c r="E8" s="120"/>
      <c r="F8" s="120"/>
      <c r="G8" s="120"/>
      <c r="H8" s="121"/>
      <c r="I8" s="121"/>
      <c r="J8" s="107"/>
      <c r="K8" s="107"/>
      <c r="L8" s="107"/>
      <c r="M8" s="107"/>
      <c r="N8" s="107"/>
      <c r="O8" s="107"/>
      <c r="P8" s="107"/>
      <c r="Q8" s="107"/>
      <c r="R8" s="107"/>
      <c r="S8" s="107"/>
      <c r="T8" s="107"/>
    </row>
    <row r="9" ht="21" customHeight="1" spans="1:20">
      <c r="A9" s="122" t="s">
        <v>208</v>
      </c>
      <c r="B9" s="123"/>
      <c r="C9" s="123"/>
      <c r="D9" s="123"/>
      <c r="E9" s="123"/>
      <c r="F9" s="123"/>
      <c r="G9" s="123"/>
      <c r="H9" s="124"/>
      <c r="I9" s="132"/>
      <c r="J9" s="107"/>
      <c r="K9" s="107"/>
      <c r="L9" s="107"/>
      <c r="M9" s="107"/>
      <c r="N9" s="107"/>
      <c r="O9" s="107"/>
      <c r="P9" s="107"/>
      <c r="Q9" s="107"/>
      <c r="R9" s="107"/>
      <c r="S9" s="107"/>
      <c r="T9" s="107"/>
    </row>
    <row r="10" customHeight="1" spans="1:1">
      <c r="A10" t="s">
        <v>1504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E27" sqref="E27"/>
    </sheetView>
  </sheetViews>
  <sheetFormatPr defaultColWidth="9.14166666666667" defaultRowHeight="14.25" customHeight="1"/>
  <cols>
    <col min="1" max="1" width="37.7083333333333" customWidth="1"/>
    <col min="2" max="13" width="20" customWidth="1"/>
  </cols>
  <sheetData>
    <row r="1" ht="17.25" customHeight="1" spans="4:13">
      <c r="D1" s="99"/>
      <c r="M1" s="42" t="s">
        <v>1505</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"单位名称："&amp;"昆明市东川区卫生健康局"</f>
        <v>单位名称：昆明市东川区卫生健康局</v>
      </c>
      <c r="B3" s="102"/>
      <c r="C3" s="102"/>
      <c r="D3" s="103"/>
      <c r="E3" s="104"/>
      <c r="F3" s="104"/>
      <c r="G3" s="104"/>
      <c r="H3" s="104"/>
      <c r="I3" s="104"/>
      <c r="M3" s="47" t="s">
        <v>1</v>
      </c>
    </row>
    <row r="4" ht="19.5" customHeight="1" spans="1:13">
      <c r="A4" s="62" t="s">
        <v>1506</v>
      </c>
      <c r="B4" s="12" t="s">
        <v>225</v>
      </c>
      <c r="C4" s="13"/>
      <c r="D4" s="13"/>
      <c r="E4" s="12" t="s">
        <v>1507</v>
      </c>
      <c r="F4" s="13"/>
      <c r="G4" s="13"/>
      <c r="H4" s="13"/>
      <c r="I4" s="13"/>
      <c r="J4" s="13"/>
      <c r="K4" s="13"/>
      <c r="L4" s="13"/>
      <c r="M4" s="108"/>
    </row>
    <row r="5" ht="40.5" customHeight="1" spans="1:13">
      <c r="A5" s="55"/>
      <c r="B5" s="63" t="s">
        <v>55</v>
      </c>
      <c r="C5" s="49" t="s">
        <v>58</v>
      </c>
      <c r="D5" s="105" t="s">
        <v>1286</v>
      </c>
      <c r="E5" s="81"/>
      <c r="F5" s="81"/>
      <c r="G5" s="81"/>
      <c r="H5" s="81"/>
      <c r="I5" s="81"/>
      <c r="J5" s="81"/>
      <c r="K5" s="81"/>
      <c r="L5" s="81"/>
      <c r="M5" s="109"/>
    </row>
    <row r="6" ht="19.5" customHeight="1" spans="1:13">
      <c r="A6" s="56">
        <v>1</v>
      </c>
      <c r="B6" s="56">
        <v>2</v>
      </c>
      <c r="C6" s="56">
        <v>3</v>
      </c>
      <c r="D6" s="106">
        <v>4</v>
      </c>
      <c r="E6" s="69">
        <v>5</v>
      </c>
      <c r="F6" s="56">
        <v>6</v>
      </c>
      <c r="G6" s="56">
        <v>7</v>
      </c>
      <c r="H6" s="106">
        <v>8</v>
      </c>
      <c r="I6" s="56">
        <v>9</v>
      </c>
      <c r="J6" s="56">
        <v>10</v>
      </c>
      <c r="K6" s="56">
        <v>11</v>
      </c>
      <c r="L6" s="56">
        <v>13</v>
      </c>
      <c r="M6" s="69">
        <v>24</v>
      </c>
    </row>
    <row r="7" ht="19.5" customHeight="1" spans="1:13">
      <c r="A7" s="18"/>
      <c r="B7" s="107"/>
      <c r="C7" s="107"/>
      <c r="D7" s="107"/>
      <c r="E7" s="107"/>
      <c r="F7" s="107"/>
      <c r="G7" s="107"/>
      <c r="H7" s="107"/>
      <c r="I7" s="107"/>
      <c r="J7" s="107"/>
      <c r="K7" s="107"/>
      <c r="L7" s="107"/>
      <c r="M7" s="107"/>
    </row>
    <row r="8" ht="19.5" customHeight="1" spans="1:13">
      <c r="A8" s="97"/>
      <c r="B8" s="107"/>
      <c r="C8" s="107"/>
      <c r="D8" s="107"/>
      <c r="E8" s="107"/>
      <c r="F8" s="107"/>
      <c r="G8" s="107"/>
      <c r="H8" s="107"/>
      <c r="I8" s="107"/>
      <c r="J8" s="107"/>
      <c r="K8" s="107"/>
      <c r="L8" s="107"/>
      <c r="M8" s="107"/>
    </row>
    <row r="9" customHeight="1" spans="1:1">
      <c r="A9" t="s">
        <v>1508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1509</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
      <c r="A3" s="44" t="str">
        <f>"单位名称："&amp;"昆明市东川区卫生健康局"</f>
        <v>单位名称：昆明市东川区卫生健康局</v>
      </c>
    </row>
    <row r="4" ht="44.25" customHeight="1" spans="1:10">
      <c r="A4" s="17" t="s">
        <v>1506</v>
      </c>
      <c r="B4" s="17" t="s">
        <v>467</v>
      </c>
      <c r="C4" s="17" t="s">
        <v>468</v>
      </c>
      <c r="D4" s="17" t="s">
        <v>469</v>
      </c>
      <c r="E4" s="17" t="s">
        <v>470</v>
      </c>
      <c r="F4" s="96" t="s">
        <v>471</v>
      </c>
      <c r="G4" s="17" t="s">
        <v>472</v>
      </c>
      <c r="H4" s="96" t="s">
        <v>473</v>
      </c>
      <c r="I4" s="96" t="s">
        <v>474</v>
      </c>
      <c r="J4" s="17" t="s">
        <v>475</v>
      </c>
    </row>
    <row r="5" ht="14.25" customHeight="1" spans="1:10">
      <c r="A5" s="17">
        <v>1</v>
      </c>
      <c r="B5" s="17">
        <v>2</v>
      </c>
      <c r="C5" s="17">
        <v>3</v>
      </c>
      <c r="D5" s="17">
        <v>4</v>
      </c>
      <c r="E5" s="17">
        <v>5</v>
      </c>
      <c r="F5" s="96">
        <v>6</v>
      </c>
      <c r="G5" s="17">
        <v>7</v>
      </c>
      <c r="H5" s="96">
        <v>8</v>
      </c>
      <c r="I5" s="96">
        <v>9</v>
      </c>
      <c r="J5" s="17">
        <v>10</v>
      </c>
    </row>
    <row r="6" ht="42" customHeight="1" spans="1:10">
      <c r="A6" s="18"/>
      <c r="B6" s="97"/>
      <c r="C6" s="97"/>
      <c r="D6" s="97"/>
      <c r="E6" s="34"/>
      <c r="F6" s="98"/>
      <c r="G6" s="34"/>
      <c r="H6" s="98"/>
      <c r="I6" s="98"/>
      <c r="J6" s="34"/>
    </row>
    <row r="7" ht="42" customHeight="1" spans="1:10">
      <c r="A7" s="18"/>
      <c r="B7" s="33"/>
      <c r="C7" s="33"/>
      <c r="D7" s="33"/>
      <c r="E7" s="18"/>
      <c r="F7" s="33"/>
      <c r="G7" s="18"/>
      <c r="H7" s="33"/>
      <c r="I7" s="33"/>
      <c r="J7" s="18"/>
    </row>
    <row r="8" customHeight="1" spans="1:1">
      <c r="A8" t="s">
        <v>1510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25" sqref="C2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1511</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"单位名称："&amp;"昆明市东川区卫生健康局"</f>
        <v>单位名称：昆明市东川区卫生健康局</v>
      </c>
      <c r="B3" s="78"/>
      <c r="C3" s="78"/>
      <c r="D3" s="79"/>
      <c r="F3" s="76"/>
      <c r="G3" s="75"/>
      <c r="H3" s="75"/>
      <c r="I3" s="93" t="s">
        <v>1</v>
      </c>
    </row>
    <row r="4" ht="28.5" customHeight="1" spans="1:9">
      <c r="A4" s="80" t="s">
        <v>217</v>
      </c>
      <c r="B4" s="81" t="s">
        <v>218</v>
      </c>
      <c r="C4" s="82" t="s">
        <v>1512</v>
      </c>
      <c r="D4" s="80" t="s">
        <v>1513</v>
      </c>
      <c r="E4" s="80" t="s">
        <v>1514</v>
      </c>
      <c r="F4" s="80" t="s">
        <v>1515</v>
      </c>
      <c r="G4" s="81" t="s">
        <v>1516</v>
      </c>
      <c r="H4" s="69"/>
      <c r="I4" s="80"/>
    </row>
    <row r="5" ht="21" customHeight="1" spans="1:9">
      <c r="A5" s="82"/>
      <c r="B5" s="83"/>
      <c r="C5" s="83"/>
      <c r="D5" s="84"/>
      <c r="E5" s="83"/>
      <c r="F5" s="83"/>
      <c r="G5" s="81" t="s">
        <v>1284</v>
      </c>
      <c r="H5" s="81" t="s">
        <v>1517</v>
      </c>
      <c r="I5" s="81" t="s">
        <v>1518</v>
      </c>
    </row>
    <row r="6" ht="17.25" customHeight="1" spans="1:9">
      <c r="A6" s="85" t="s">
        <v>82</v>
      </c>
      <c r="B6" s="32" t="s">
        <v>83</v>
      </c>
      <c r="C6" s="85" t="s">
        <v>84</v>
      </c>
      <c r="D6" s="34" t="s">
        <v>85</v>
      </c>
      <c r="E6" s="85" t="s">
        <v>86</v>
      </c>
      <c r="F6" s="32" t="s">
        <v>87</v>
      </c>
      <c r="G6" s="86" t="s">
        <v>88</v>
      </c>
      <c r="H6" s="34" t="s">
        <v>89</v>
      </c>
      <c r="I6" s="34">
        <v>9</v>
      </c>
    </row>
    <row r="7" ht="19.5" customHeight="1" spans="1:9">
      <c r="A7" s="87"/>
      <c r="B7" s="65"/>
      <c r="C7" s="65"/>
      <c r="D7" s="18"/>
      <c r="E7" s="33"/>
      <c r="F7" s="86"/>
      <c r="G7" s="88"/>
      <c r="H7" s="89"/>
      <c r="I7" s="89"/>
    </row>
    <row r="8" ht="19.5" customHeight="1" spans="1:9">
      <c r="A8" s="20" t="s">
        <v>55</v>
      </c>
      <c r="B8" s="90"/>
      <c r="C8" s="90"/>
      <c r="D8" s="91"/>
      <c r="E8" s="92"/>
      <c r="F8" s="92"/>
      <c r="G8" s="88"/>
      <c r="H8" s="89"/>
      <c r="I8" s="89"/>
    </row>
    <row r="9" customHeight="1" spans="1:1">
      <c r="A9" t="s">
        <v>1519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22" sqref="B2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1520</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"单位名称："&amp;"昆明市东川区卫生健康局"</f>
        <v>单位名称：昆明市东川区卫生健康局</v>
      </c>
      <c r="B3" s="45"/>
      <c r="C3" s="45"/>
      <c r="D3" s="45"/>
      <c r="E3" s="45"/>
      <c r="F3" s="45"/>
      <c r="G3" s="45"/>
      <c r="H3" s="46"/>
      <c r="I3" s="46"/>
      <c r="J3" s="46"/>
      <c r="K3" s="47" t="s">
        <v>1</v>
      </c>
    </row>
    <row r="4" ht="21.75" customHeight="1" spans="1:11">
      <c r="A4" s="48" t="s">
        <v>308</v>
      </c>
      <c r="B4" s="48" t="s">
        <v>220</v>
      </c>
      <c r="C4" s="48" t="s">
        <v>309</v>
      </c>
      <c r="D4" s="49" t="s">
        <v>221</v>
      </c>
      <c r="E4" s="49" t="s">
        <v>222</v>
      </c>
      <c r="F4" s="49" t="s">
        <v>310</v>
      </c>
      <c r="G4" s="49" t="s">
        <v>311</v>
      </c>
      <c r="H4" s="62" t="s">
        <v>55</v>
      </c>
      <c r="I4" s="12" t="s">
        <v>1521</v>
      </c>
      <c r="J4" s="13"/>
      <c r="K4" s="36"/>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9">
        <v>10</v>
      </c>
      <c r="K7" s="69">
        <v>11</v>
      </c>
    </row>
    <row r="8" ht="18.75" customHeight="1" spans="1:11">
      <c r="A8" s="18"/>
      <c r="B8" s="33"/>
      <c r="C8" s="18"/>
      <c r="D8" s="18"/>
      <c r="E8" s="18"/>
      <c r="F8" s="18"/>
      <c r="G8" s="18"/>
      <c r="H8" s="64"/>
      <c r="I8" s="70"/>
      <c r="J8" s="70"/>
      <c r="K8" s="64"/>
    </row>
    <row r="9" ht="18.75" customHeight="1" spans="1:11">
      <c r="A9" s="65"/>
      <c r="B9" s="33"/>
      <c r="C9" s="33"/>
      <c r="D9" s="33"/>
      <c r="E9" s="33"/>
      <c r="F9" s="33"/>
      <c r="G9" s="33"/>
      <c r="H9" s="58"/>
      <c r="I9" s="58"/>
      <c r="J9" s="58"/>
      <c r="K9" s="64"/>
    </row>
    <row r="10" ht="18.75" customHeight="1" spans="1:11">
      <c r="A10" s="66" t="s">
        <v>208</v>
      </c>
      <c r="B10" s="67"/>
      <c r="C10" s="67"/>
      <c r="D10" s="67"/>
      <c r="E10" s="67"/>
      <c r="F10" s="67"/>
      <c r="G10" s="68"/>
      <c r="H10" s="58"/>
      <c r="I10" s="58"/>
      <c r="J10" s="58"/>
      <c r="K10" s="64"/>
    </row>
    <row r="11" customHeight="1" spans="1:1">
      <c r="A11" t="s">
        <v>1522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79"/>
  <sheetViews>
    <sheetView showZeros="0" workbookViewId="0">
      <selection activeCell="F8" sqref="F8:G79"/>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1523</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"单位名称："&amp;"昆明市东川区卫生健康局"</f>
        <v>单位名称：昆明市东川区卫生健康局</v>
      </c>
      <c r="B3" s="45"/>
      <c r="C3" s="45"/>
      <c r="D3" s="45"/>
      <c r="E3" s="46"/>
      <c r="F3" s="46"/>
      <c r="G3" s="47" t="s">
        <v>1</v>
      </c>
    </row>
    <row r="4" ht="21.75" customHeight="1" spans="1:7">
      <c r="A4" s="48" t="s">
        <v>309</v>
      </c>
      <c r="B4" s="48" t="s">
        <v>308</v>
      </c>
      <c r="C4" s="48" t="s">
        <v>220</v>
      </c>
      <c r="D4" s="49" t="s">
        <v>1524</v>
      </c>
      <c r="E4" s="12" t="s">
        <v>58</v>
      </c>
      <c r="F4" s="13"/>
      <c r="G4" s="36"/>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3" t="s">
        <v>70</v>
      </c>
      <c r="B8" s="57"/>
      <c r="C8" s="57"/>
      <c r="D8" s="33"/>
      <c r="E8" s="58">
        <v>107821057.02</v>
      </c>
      <c r="F8" s="58">
        <f>E8*1.05</f>
        <v>113212109.871</v>
      </c>
      <c r="G8" s="58">
        <f>F8*1.05</f>
        <v>118872715.36455</v>
      </c>
    </row>
    <row r="9" ht="18.75" customHeight="1" spans="1:7">
      <c r="A9" s="33"/>
      <c r="B9" s="33" t="s">
        <v>1525</v>
      </c>
      <c r="C9" s="33" t="s">
        <v>316</v>
      </c>
      <c r="D9" s="33" t="s">
        <v>1526</v>
      </c>
      <c r="E9" s="58">
        <v>23839.42</v>
      </c>
      <c r="F9" s="58">
        <f t="shared" ref="F9:F40" si="0">E9*1.05</f>
        <v>25031.391</v>
      </c>
      <c r="G9" s="58">
        <f t="shared" ref="G9:G40" si="1">F9*1.05</f>
        <v>26282.96055</v>
      </c>
    </row>
    <row r="10" ht="18.75" customHeight="1" spans="1:7">
      <c r="A10" s="26"/>
      <c r="B10" s="33" t="s">
        <v>1525</v>
      </c>
      <c r="C10" s="33" t="s">
        <v>318</v>
      </c>
      <c r="D10" s="33" t="s">
        <v>1526</v>
      </c>
      <c r="E10" s="58">
        <v>119304</v>
      </c>
      <c r="F10" s="58">
        <f t="shared" si="0"/>
        <v>125269.2</v>
      </c>
      <c r="G10" s="58">
        <f t="shared" si="1"/>
        <v>131532.66</v>
      </c>
    </row>
    <row r="11" ht="18.75" customHeight="1" spans="1:7">
      <c r="A11" s="26"/>
      <c r="B11" s="33" t="s">
        <v>1527</v>
      </c>
      <c r="C11" s="33" t="s">
        <v>323</v>
      </c>
      <c r="D11" s="33" t="s">
        <v>1526</v>
      </c>
      <c r="E11" s="58">
        <v>150000</v>
      </c>
      <c r="F11" s="58">
        <f t="shared" si="0"/>
        <v>157500</v>
      </c>
      <c r="G11" s="58">
        <f t="shared" si="1"/>
        <v>165375</v>
      </c>
    </row>
    <row r="12" ht="18.75" customHeight="1" spans="1:7">
      <c r="A12" s="26"/>
      <c r="B12" s="33" t="s">
        <v>1527</v>
      </c>
      <c r="C12" s="33" t="s">
        <v>327</v>
      </c>
      <c r="D12" s="33" t="s">
        <v>1526</v>
      </c>
      <c r="E12" s="58">
        <v>410000</v>
      </c>
      <c r="F12" s="58">
        <f t="shared" si="0"/>
        <v>430500</v>
      </c>
      <c r="G12" s="58">
        <f t="shared" si="1"/>
        <v>452025</v>
      </c>
    </row>
    <row r="13" ht="18.75" customHeight="1" spans="1:7">
      <c r="A13" s="26"/>
      <c r="B13" s="33" t="s">
        <v>1527</v>
      </c>
      <c r="C13" s="33" t="s">
        <v>329</v>
      </c>
      <c r="D13" s="33" t="s">
        <v>1526</v>
      </c>
      <c r="E13" s="58">
        <v>355200</v>
      </c>
      <c r="F13" s="58">
        <f t="shared" si="0"/>
        <v>372960</v>
      </c>
      <c r="G13" s="58">
        <f t="shared" si="1"/>
        <v>391608</v>
      </c>
    </row>
    <row r="14" ht="18.75" customHeight="1" spans="1:7">
      <c r="A14" s="26"/>
      <c r="B14" s="33" t="s">
        <v>1527</v>
      </c>
      <c r="C14" s="33" t="s">
        <v>331</v>
      </c>
      <c r="D14" s="33" t="s">
        <v>1526</v>
      </c>
      <c r="E14" s="58">
        <v>1393900</v>
      </c>
      <c r="F14" s="58">
        <f t="shared" si="0"/>
        <v>1463595</v>
      </c>
      <c r="G14" s="58">
        <f t="shared" si="1"/>
        <v>1536774.75</v>
      </c>
    </row>
    <row r="15" ht="18.75" customHeight="1" spans="1:7">
      <c r="A15" s="26"/>
      <c r="B15" s="33" t="s">
        <v>1527</v>
      </c>
      <c r="C15" s="33" t="s">
        <v>333</v>
      </c>
      <c r="D15" s="33" t="s">
        <v>1526</v>
      </c>
      <c r="E15" s="58">
        <v>399898</v>
      </c>
      <c r="F15" s="58">
        <f t="shared" si="0"/>
        <v>419892.9</v>
      </c>
      <c r="G15" s="58">
        <f t="shared" si="1"/>
        <v>440887.545</v>
      </c>
    </row>
    <row r="16" ht="18.75" customHeight="1" spans="1:7">
      <c r="A16" s="26"/>
      <c r="B16" s="33" t="s">
        <v>1527</v>
      </c>
      <c r="C16" s="33" t="s">
        <v>335</v>
      </c>
      <c r="D16" s="33" t="s">
        <v>1526</v>
      </c>
      <c r="E16" s="58">
        <v>28515.84</v>
      </c>
      <c r="F16" s="58">
        <f t="shared" si="0"/>
        <v>29941.632</v>
      </c>
      <c r="G16" s="58">
        <f t="shared" si="1"/>
        <v>31438.7136</v>
      </c>
    </row>
    <row r="17" ht="18.75" customHeight="1" spans="1:7">
      <c r="A17" s="26"/>
      <c r="B17" s="33" t="s">
        <v>1527</v>
      </c>
      <c r="C17" s="33" t="s">
        <v>337</v>
      </c>
      <c r="D17" s="33" t="s">
        <v>1526</v>
      </c>
      <c r="E17" s="58">
        <v>530963.2</v>
      </c>
      <c r="F17" s="58">
        <f t="shared" si="0"/>
        <v>557511.36</v>
      </c>
      <c r="G17" s="58">
        <f t="shared" si="1"/>
        <v>585386.928</v>
      </c>
    </row>
    <row r="18" ht="18.75" customHeight="1" spans="1:7">
      <c r="A18" s="26"/>
      <c r="B18" s="33" t="s">
        <v>1527</v>
      </c>
      <c r="C18" s="33" t="s">
        <v>339</v>
      </c>
      <c r="D18" s="33" t="s">
        <v>1526</v>
      </c>
      <c r="E18" s="58">
        <v>800000</v>
      </c>
      <c r="F18" s="58">
        <f t="shared" si="0"/>
        <v>840000</v>
      </c>
      <c r="G18" s="58">
        <f t="shared" si="1"/>
        <v>882000</v>
      </c>
    </row>
    <row r="19" ht="18.75" customHeight="1" spans="1:7">
      <c r="A19" s="26"/>
      <c r="B19" s="33" t="s">
        <v>1527</v>
      </c>
      <c r="C19" s="33" t="s">
        <v>343</v>
      </c>
      <c r="D19" s="33" t="s">
        <v>1526</v>
      </c>
      <c r="E19" s="58">
        <v>862500</v>
      </c>
      <c r="F19" s="58">
        <f t="shared" si="0"/>
        <v>905625</v>
      </c>
      <c r="G19" s="58">
        <f t="shared" si="1"/>
        <v>950906.25</v>
      </c>
    </row>
    <row r="20" ht="18.75" customHeight="1" spans="1:7">
      <c r="A20" s="26"/>
      <c r="B20" s="33" t="s">
        <v>1527</v>
      </c>
      <c r="C20" s="33" t="s">
        <v>345</v>
      </c>
      <c r="D20" s="33" t="s">
        <v>1526</v>
      </c>
      <c r="E20" s="58">
        <v>201500</v>
      </c>
      <c r="F20" s="58">
        <f t="shared" si="0"/>
        <v>211575</v>
      </c>
      <c r="G20" s="58">
        <f t="shared" si="1"/>
        <v>222153.75</v>
      </c>
    </row>
    <row r="21" ht="18.75" customHeight="1" spans="1:7">
      <c r="A21" s="26"/>
      <c r="B21" s="33" t="s">
        <v>1527</v>
      </c>
      <c r="C21" s="33" t="s">
        <v>347</v>
      </c>
      <c r="D21" s="33" t="s">
        <v>1526</v>
      </c>
      <c r="E21" s="58">
        <v>90132</v>
      </c>
      <c r="F21" s="58">
        <f t="shared" si="0"/>
        <v>94638.6</v>
      </c>
      <c r="G21" s="58">
        <f t="shared" si="1"/>
        <v>99370.53</v>
      </c>
    </row>
    <row r="22" ht="18.75" customHeight="1" spans="1:7">
      <c r="A22" s="26"/>
      <c r="B22" s="33" t="s">
        <v>1527</v>
      </c>
      <c r="C22" s="33" t="s">
        <v>349</v>
      </c>
      <c r="D22" s="33" t="s">
        <v>1526</v>
      </c>
      <c r="E22" s="58">
        <v>22600</v>
      </c>
      <c r="F22" s="58">
        <f t="shared" si="0"/>
        <v>23730</v>
      </c>
      <c r="G22" s="58">
        <f t="shared" si="1"/>
        <v>24916.5</v>
      </c>
    </row>
    <row r="23" ht="18.75" customHeight="1" spans="1:7">
      <c r="A23" s="26"/>
      <c r="B23" s="33" t="s">
        <v>1527</v>
      </c>
      <c r="C23" s="33" t="s">
        <v>353</v>
      </c>
      <c r="D23" s="33" t="s">
        <v>1526</v>
      </c>
      <c r="E23" s="58">
        <v>675933</v>
      </c>
      <c r="F23" s="58">
        <f t="shared" si="0"/>
        <v>709729.65</v>
      </c>
      <c r="G23" s="58">
        <f t="shared" si="1"/>
        <v>745216.1325</v>
      </c>
    </row>
    <row r="24" ht="18.75" customHeight="1" spans="1:7">
      <c r="A24" s="26"/>
      <c r="B24" s="33" t="s">
        <v>1527</v>
      </c>
      <c r="C24" s="33" t="s">
        <v>355</v>
      </c>
      <c r="D24" s="33" t="s">
        <v>1526</v>
      </c>
      <c r="E24" s="58">
        <v>24840</v>
      </c>
      <c r="F24" s="58">
        <f t="shared" si="0"/>
        <v>26082</v>
      </c>
      <c r="G24" s="58">
        <f t="shared" si="1"/>
        <v>27386.1</v>
      </c>
    </row>
    <row r="25" ht="18.75" customHeight="1" spans="1:7">
      <c r="A25" s="26"/>
      <c r="B25" s="33" t="s">
        <v>1527</v>
      </c>
      <c r="C25" s="33" t="s">
        <v>357</v>
      </c>
      <c r="D25" s="33" t="s">
        <v>1526</v>
      </c>
      <c r="E25" s="58">
        <v>200534.4</v>
      </c>
      <c r="F25" s="58">
        <f t="shared" si="0"/>
        <v>210561.12</v>
      </c>
      <c r="G25" s="58">
        <f t="shared" si="1"/>
        <v>221089.176</v>
      </c>
    </row>
    <row r="26" ht="18.75" customHeight="1" spans="1:7">
      <c r="A26" s="26"/>
      <c r="B26" s="33" t="s">
        <v>1527</v>
      </c>
      <c r="C26" s="33" t="s">
        <v>359</v>
      </c>
      <c r="D26" s="33" t="s">
        <v>1526</v>
      </c>
      <c r="E26" s="58">
        <v>264000</v>
      </c>
      <c r="F26" s="58">
        <f t="shared" si="0"/>
        <v>277200</v>
      </c>
      <c r="G26" s="58">
        <f t="shared" si="1"/>
        <v>291060</v>
      </c>
    </row>
    <row r="27" ht="18.75" customHeight="1" spans="1:7">
      <c r="A27" s="26"/>
      <c r="B27" s="33" t="s">
        <v>1527</v>
      </c>
      <c r="C27" s="33" t="s">
        <v>361</v>
      </c>
      <c r="D27" s="33" t="s">
        <v>1526</v>
      </c>
      <c r="E27" s="58">
        <v>900871.52</v>
      </c>
      <c r="F27" s="58">
        <f t="shared" si="0"/>
        <v>945915.096</v>
      </c>
      <c r="G27" s="58">
        <f t="shared" si="1"/>
        <v>993210.8508</v>
      </c>
    </row>
    <row r="28" ht="18.75" customHeight="1" spans="1:7">
      <c r="A28" s="26"/>
      <c r="B28" s="33" t="s">
        <v>1527</v>
      </c>
      <c r="C28" s="33" t="s">
        <v>363</v>
      </c>
      <c r="D28" s="33" t="s">
        <v>1526</v>
      </c>
      <c r="E28" s="58">
        <v>3815.74</v>
      </c>
      <c r="F28" s="58">
        <f t="shared" si="0"/>
        <v>4006.527</v>
      </c>
      <c r="G28" s="58">
        <f t="shared" si="1"/>
        <v>4206.85335</v>
      </c>
    </row>
    <row r="29" ht="18.75" customHeight="1" spans="1:7">
      <c r="A29" s="26"/>
      <c r="B29" s="33" t="s">
        <v>1527</v>
      </c>
      <c r="C29" s="33" t="s">
        <v>365</v>
      </c>
      <c r="D29" s="33" t="s">
        <v>1526</v>
      </c>
      <c r="E29" s="58">
        <v>41114036.58</v>
      </c>
      <c r="F29" s="58">
        <f t="shared" si="0"/>
        <v>43169738.409</v>
      </c>
      <c r="G29" s="58">
        <f t="shared" si="1"/>
        <v>45328225.32945</v>
      </c>
    </row>
    <row r="30" ht="18.75" customHeight="1" spans="1:7">
      <c r="A30" s="26"/>
      <c r="B30" s="33" t="s">
        <v>1527</v>
      </c>
      <c r="C30" s="33" t="s">
        <v>367</v>
      </c>
      <c r="D30" s="33" t="s">
        <v>1526</v>
      </c>
      <c r="E30" s="58">
        <v>9434580</v>
      </c>
      <c r="F30" s="58">
        <f t="shared" si="0"/>
        <v>9906309</v>
      </c>
      <c r="G30" s="58">
        <f t="shared" si="1"/>
        <v>10401624.45</v>
      </c>
    </row>
    <row r="31" ht="18.75" customHeight="1" spans="1:7">
      <c r="A31" s="26"/>
      <c r="B31" s="33" t="s">
        <v>1527</v>
      </c>
      <c r="C31" s="33" t="s">
        <v>369</v>
      </c>
      <c r="D31" s="33" t="s">
        <v>1526</v>
      </c>
      <c r="E31" s="58">
        <v>1046</v>
      </c>
      <c r="F31" s="58">
        <f t="shared" si="0"/>
        <v>1098.3</v>
      </c>
      <c r="G31" s="58">
        <f t="shared" si="1"/>
        <v>1153.215</v>
      </c>
    </row>
    <row r="32" ht="18.75" customHeight="1" spans="1:7">
      <c r="A32" s="26"/>
      <c r="B32" s="33" t="s">
        <v>1528</v>
      </c>
      <c r="C32" s="33" t="s">
        <v>372</v>
      </c>
      <c r="D32" s="33" t="s">
        <v>1526</v>
      </c>
      <c r="E32" s="58">
        <v>72127.66</v>
      </c>
      <c r="F32" s="58">
        <f t="shared" si="0"/>
        <v>75734.043</v>
      </c>
      <c r="G32" s="58">
        <f t="shared" si="1"/>
        <v>79520.74515</v>
      </c>
    </row>
    <row r="33" ht="18.75" customHeight="1" spans="1:7">
      <c r="A33" s="26"/>
      <c r="B33" s="33" t="s">
        <v>1529</v>
      </c>
      <c r="C33" s="33" t="s">
        <v>375</v>
      </c>
      <c r="D33" s="33" t="s">
        <v>1526</v>
      </c>
      <c r="E33" s="58">
        <v>718004</v>
      </c>
      <c r="F33" s="58">
        <f t="shared" si="0"/>
        <v>753904.2</v>
      </c>
      <c r="G33" s="58">
        <f t="shared" si="1"/>
        <v>791599.41</v>
      </c>
    </row>
    <row r="34" ht="18.75" customHeight="1" spans="1:7">
      <c r="A34" s="26"/>
      <c r="B34" s="33" t="s">
        <v>1529</v>
      </c>
      <c r="C34" s="33" t="s">
        <v>377</v>
      </c>
      <c r="D34" s="33" t="s">
        <v>1526</v>
      </c>
      <c r="E34" s="58">
        <v>100000</v>
      </c>
      <c r="F34" s="58">
        <f t="shared" si="0"/>
        <v>105000</v>
      </c>
      <c r="G34" s="58">
        <f t="shared" si="1"/>
        <v>110250</v>
      </c>
    </row>
    <row r="35" ht="18.75" customHeight="1" spans="1:7">
      <c r="A35" s="26"/>
      <c r="B35" s="33" t="s">
        <v>1529</v>
      </c>
      <c r="C35" s="33" t="s">
        <v>379</v>
      </c>
      <c r="D35" s="33" t="s">
        <v>1526</v>
      </c>
      <c r="E35" s="58">
        <v>1388943</v>
      </c>
      <c r="F35" s="58">
        <f t="shared" si="0"/>
        <v>1458390.15</v>
      </c>
      <c r="G35" s="58">
        <f t="shared" si="1"/>
        <v>1531309.6575</v>
      </c>
    </row>
    <row r="36" ht="18.75" customHeight="1" spans="1:7">
      <c r="A36" s="26"/>
      <c r="B36" s="33" t="s">
        <v>1529</v>
      </c>
      <c r="C36" s="33" t="s">
        <v>381</v>
      </c>
      <c r="D36" s="33" t="s">
        <v>1526</v>
      </c>
      <c r="E36" s="58">
        <v>10000</v>
      </c>
      <c r="F36" s="58">
        <f t="shared" si="0"/>
        <v>10500</v>
      </c>
      <c r="G36" s="58">
        <f t="shared" si="1"/>
        <v>11025</v>
      </c>
    </row>
    <row r="37" ht="18.75" customHeight="1" spans="1:7">
      <c r="A37" s="26"/>
      <c r="B37" s="33" t="s">
        <v>1529</v>
      </c>
      <c r="C37" s="33" t="s">
        <v>383</v>
      </c>
      <c r="D37" s="33" t="s">
        <v>1526</v>
      </c>
      <c r="E37" s="58">
        <v>10323.06</v>
      </c>
      <c r="F37" s="58">
        <f t="shared" si="0"/>
        <v>10839.213</v>
      </c>
      <c r="G37" s="58">
        <f t="shared" si="1"/>
        <v>11381.17365</v>
      </c>
    </row>
    <row r="38" ht="18.75" customHeight="1" spans="1:7">
      <c r="A38" s="26"/>
      <c r="B38" s="33" t="s">
        <v>1529</v>
      </c>
      <c r="C38" s="33" t="s">
        <v>385</v>
      </c>
      <c r="D38" s="33" t="s">
        <v>1526</v>
      </c>
      <c r="E38" s="58">
        <v>569700</v>
      </c>
      <c r="F38" s="58">
        <f t="shared" si="0"/>
        <v>598185</v>
      </c>
      <c r="G38" s="58">
        <f t="shared" si="1"/>
        <v>628094.25</v>
      </c>
    </row>
    <row r="39" ht="18.75" customHeight="1" spans="1:7">
      <c r="A39" s="26"/>
      <c r="B39" s="33" t="s">
        <v>1529</v>
      </c>
      <c r="C39" s="33" t="s">
        <v>387</v>
      </c>
      <c r="D39" s="33" t="s">
        <v>1526</v>
      </c>
      <c r="E39" s="58">
        <v>1264050</v>
      </c>
      <c r="F39" s="58">
        <f t="shared" si="0"/>
        <v>1327252.5</v>
      </c>
      <c r="G39" s="58">
        <f t="shared" si="1"/>
        <v>1393615.125</v>
      </c>
    </row>
    <row r="40" ht="18.75" customHeight="1" spans="1:7">
      <c r="A40" s="26"/>
      <c r="B40" s="33" t="s">
        <v>1529</v>
      </c>
      <c r="C40" s="33" t="s">
        <v>389</v>
      </c>
      <c r="D40" s="33" t="s">
        <v>1526</v>
      </c>
      <c r="E40" s="58">
        <v>630000</v>
      </c>
      <c r="F40" s="58">
        <f t="shared" si="0"/>
        <v>661500</v>
      </c>
      <c r="G40" s="58">
        <f t="shared" si="1"/>
        <v>694575</v>
      </c>
    </row>
    <row r="41" ht="18.75" customHeight="1" spans="1:7">
      <c r="A41" s="26"/>
      <c r="B41" s="33" t="s">
        <v>1529</v>
      </c>
      <c r="C41" s="33" t="s">
        <v>391</v>
      </c>
      <c r="D41" s="33" t="s">
        <v>1526</v>
      </c>
      <c r="E41" s="58">
        <v>279360</v>
      </c>
      <c r="F41" s="58">
        <f t="shared" ref="F41:F79" si="2">E41*1.05</f>
        <v>293328</v>
      </c>
      <c r="G41" s="58">
        <f t="shared" ref="G41:G79" si="3">F41*1.05</f>
        <v>307994.4</v>
      </c>
    </row>
    <row r="42" ht="18.75" customHeight="1" spans="1:7">
      <c r="A42" s="26"/>
      <c r="B42" s="33" t="s">
        <v>1529</v>
      </c>
      <c r="C42" s="33" t="s">
        <v>393</v>
      </c>
      <c r="D42" s="33" t="s">
        <v>1526</v>
      </c>
      <c r="E42" s="58">
        <v>284875</v>
      </c>
      <c r="F42" s="58">
        <f t="shared" si="2"/>
        <v>299118.75</v>
      </c>
      <c r="G42" s="58">
        <f t="shared" si="3"/>
        <v>314074.6875</v>
      </c>
    </row>
    <row r="43" ht="18.75" customHeight="1" spans="1:7">
      <c r="A43" s="26"/>
      <c r="B43" s="33" t="s">
        <v>1529</v>
      </c>
      <c r="C43" s="33" t="s">
        <v>395</v>
      </c>
      <c r="D43" s="33" t="s">
        <v>1526</v>
      </c>
      <c r="E43" s="58">
        <v>1148002</v>
      </c>
      <c r="F43" s="58">
        <f t="shared" si="2"/>
        <v>1205402.1</v>
      </c>
      <c r="G43" s="58">
        <f t="shared" si="3"/>
        <v>1265672.205</v>
      </c>
    </row>
    <row r="44" ht="18.75" customHeight="1" spans="1:7">
      <c r="A44" s="26"/>
      <c r="B44" s="33" t="s">
        <v>1529</v>
      </c>
      <c r="C44" s="33" t="s">
        <v>397</v>
      </c>
      <c r="D44" s="33" t="s">
        <v>1526</v>
      </c>
      <c r="E44" s="58">
        <v>103098</v>
      </c>
      <c r="F44" s="58">
        <f t="shared" si="2"/>
        <v>108252.9</v>
      </c>
      <c r="G44" s="58">
        <f t="shared" si="3"/>
        <v>113665.545</v>
      </c>
    </row>
    <row r="45" ht="18.75" customHeight="1" spans="1:7">
      <c r="A45" s="26"/>
      <c r="B45" s="33" t="s">
        <v>1529</v>
      </c>
      <c r="C45" s="33" t="s">
        <v>399</v>
      </c>
      <c r="D45" s="33" t="s">
        <v>1526</v>
      </c>
      <c r="E45" s="58">
        <v>7600000</v>
      </c>
      <c r="F45" s="58">
        <f t="shared" si="2"/>
        <v>7980000</v>
      </c>
      <c r="G45" s="58">
        <f t="shared" si="3"/>
        <v>8379000</v>
      </c>
    </row>
    <row r="46" ht="18.75" customHeight="1" spans="1:7">
      <c r="A46" s="26"/>
      <c r="B46" s="33" t="s">
        <v>1529</v>
      </c>
      <c r="C46" s="33" t="s">
        <v>401</v>
      </c>
      <c r="D46" s="33" t="s">
        <v>1526</v>
      </c>
      <c r="E46" s="58">
        <v>816000</v>
      </c>
      <c r="F46" s="58">
        <f t="shared" si="2"/>
        <v>856800</v>
      </c>
      <c r="G46" s="58">
        <f t="shared" si="3"/>
        <v>899640</v>
      </c>
    </row>
    <row r="47" ht="18.75" customHeight="1" spans="1:7">
      <c r="A47" s="26"/>
      <c r="B47" s="33" t="s">
        <v>1529</v>
      </c>
      <c r="C47" s="33" t="s">
        <v>403</v>
      </c>
      <c r="D47" s="33" t="s">
        <v>1526</v>
      </c>
      <c r="E47" s="58">
        <v>50000</v>
      </c>
      <c r="F47" s="58">
        <f t="shared" si="2"/>
        <v>52500</v>
      </c>
      <c r="G47" s="58">
        <f t="shared" si="3"/>
        <v>55125</v>
      </c>
    </row>
    <row r="48" ht="18.75" customHeight="1" spans="1:7">
      <c r="A48" s="26"/>
      <c r="B48" s="33" t="s">
        <v>1529</v>
      </c>
      <c r="C48" s="33" t="s">
        <v>405</v>
      </c>
      <c r="D48" s="33" t="s">
        <v>1526</v>
      </c>
      <c r="E48" s="58">
        <v>1134360.51</v>
      </c>
      <c r="F48" s="58">
        <f t="shared" si="2"/>
        <v>1191078.5355</v>
      </c>
      <c r="G48" s="58">
        <f t="shared" si="3"/>
        <v>1250632.462275</v>
      </c>
    </row>
    <row r="49" ht="18.75" customHeight="1" spans="1:7">
      <c r="A49" s="26"/>
      <c r="B49" s="33" t="s">
        <v>1529</v>
      </c>
      <c r="C49" s="33" t="s">
        <v>407</v>
      </c>
      <c r="D49" s="33" t="s">
        <v>1526</v>
      </c>
      <c r="E49" s="58">
        <v>1976370</v>
      </c>
      <c r="F49" s="58">
        <f t="shared" si="2"/>
        <v>2075188.5</v>
      </c>
      <c r="G49" s="58">
        <f t="shared" si="3"/>
        <v>2178947.925</v>
      </c>
    </row>
    <row r="50" ht="18.75" customHeight="1" spans="1:7">
      <c r="A50" s="26"/>
      <c r="B50" s="33" t="s">
        <v>1529</v>
      </c>
      <c r="C50" s="33" t="s">
        <v>409</v>
      </c>
      <c r="D50" s="33" t="s">
        <v>1526</v>
      </c>
      <c r="E50" s="58">
        <v>400000</v>
      </c>
      <c r="F50" s="58">
        <f t="shared" si="2"/>
        <v>420000</v>
      </c>
      <c r="G50" s="58">
        <f t="shared" si="3"/>
        <v>441000</v>
      </c>
    </row>
    <row r="51" ht="18.75" customHeight="1" spans="1:7">
      <c r="A51" s="26"/>
      <c r="B51" s="33" t="s">
        <v>1529</v>
      </c>
      <c r="C51" s="33" t="s">
        <v>411</v>
      </c>
      <c r="D51" s="33" t="s">
        <v>1526</v>
      </c>
      <c r="E51" s="58">
        <v>5238585</v>
      </c>
      <c r="F51" s="58">
        <f t="shared" si="2"/>
        <v>5500514.25</v>
      </c>
      <c r="G51" s="58">
        <f t="shared" si="3"/>
        <v>5775539.9625</v>
      </c>
    </row>
    <row r="52" ht="18.75" customHeight="1" spans="1:7">
      <c r="A52" s="26"/>
      <c r="B52" s="33" t="s">
        <v>1529</v>
      </c>
      <c r="C52" s="33" t="s">
        <v>413</v>
      </c>
      <c r="D52" s="33" t="s">
        <v>1526</v>
      </c>
      <c r="E52" s="58">
        <v>514600</v>
      </c>
      <c r="F52" s="58">
        <f t="shared" si="2"/>
        <v>540330</v>
      </c>
      <c r="G52" s="58">
        <f t="shared" si="3"/>
        <v>567346.5</v>
      </c>
    </row>
    <row r="53" ht="18.75" customHeight="1" spans="1:7">
      <c r="A53" s="26"/>
      <c r="B53" s="33" t="s">
        <v>1529</v>
      </c>
      <c r="C53" s="33" t="s">
        <v>415</v>
      </c>
      <c r="D53" s="33" t="s">
        <v>1526</v>
      </c>
      <c r="E53" s="58">
        <v>3772000</v>
      </c>
      <c r="F53" s="58">
        <f t="shared" si="2"/>
        <v>3960600</v>
      </c>
      <c r="G53" s="58">
        <f t="shared" si="3"/>
        <v>4158630</v>
      </c>
    </row>
    <row r="54" ht="18.75" customHeight="1" spans="1:7">
      <c r="A54" s="26"/>
      <c r="B54" s="33" t="s">
        <v>1529</v>
      </c>
      <c r="C54" s="33" t="s">
        <v>417</v>
      </c>
      <c r="D54" s="33" t="s">
        <v>1526</v>
      </c>
      <c r="E54" s="58">
        <v>2658.88</v>
      </c>
      <c r="F54" s="58">
        <f t="shared" si="2"/>
        <v>2791.824</v>
      </c>
      <c r="G54" s="58">
        <f t="shared" si="3"/>
        <v>2931.4152</v>
      </c>
    </row>
    <row r="55" ht="18.75" customHeight="1" spans="1:7">
      <c r="A55" s="26"/>
      <c r="B55" s="33" t="s">
        <v>1529</v>
      </c>
      <c r="C55" s="33" t="s">
        <v>419</v>
      </c>
      <c r="D55" s="33" t="s">
        <v>1526</v>
      </c>
      <c r="E55" s="58">
        <v>87948.16</v>
      </c>
      <c r="F55" s="58">
        <f t="shared" si="2"/>
        <v>92345.568</v>
      </c>
      <c r="G55" s="58">
        <f t="shared" si="3"/>
        <v>96962.8464</v>
      </c>
    </row>
    <row r="56" ht="18.75" customHeight="1" spans="1:7">
      <c r="A56" s="26"/>
      <c r="B56" s="33" t="s">
        <v>1529</v>
      </c>
      <c r="C56" s="33" t="s">
        <v>421</v>
      </c>
      <c r="D56" s="33" t="s">
        <v>1526</v>
      </c>
      <c r="E56" s="58">
        <v>3464056.83</v>
      </c>
      <c r="F56" s="58">
        <f t="shared" si="2"/>
        <v>3637259.6715</v>
      </c>
      <c r="G56" s="58">
        <f t="shared" si="3"/>
        <v>3819122.655075</v>
      </c>
    </row>
    <row r="57" ht="18.75" customHeight="1" spans="1:7">
      <c r="A57" s="26"/>
      <c r="B57" s="33" t="s">
        <v>1529</v>
      </c>
      <c r="C57" s="33" t="s">
        <v>423</v>
      </c>
      <c r="D57" s="33" t="s">
        <v>1526</v>
      </c>
      <c r="E57" s="58">
        <v>40000</v>
      </c>
      <c r="F57" s="58">
        <f t="shared" si="2"/>
        <v>42000</v>
      </c>
      <c r="G57" s="58">
        <f t="shared" si="3"/>
        <v>44100</v>
      </c>
    </row>
    <row r="58" ht="18.75" customHeight="1" spans="1:7">
      <c r="A58" s="26"/>
      <c r="B58" s="33" t="s">
        <v>1529</v>
      </c>
      <c r="C58" s="33" t="s">
        <v>425</v>
      </c>
      <c r="D58" s="33" t="s">
        <v>1526</v>
      </c>
      <c r="E58" s="58">
        <v>640750</v>
      </c>
      <c r="F58" s="58">
        <f t="shared" si="2"/>
        <v>672787.5</v>
      </c>
      <c r="G58" s="58">
        <f t="shared" si="3"/>
        <v>706426.875</v>
      </c>
    </row>
    <row r="59" ht="18.75" customHeight="1" spans="1:7">
      <c r="A59" s="26"/>
      <c r="B59" s="33" t="s">
        <v>1529</v>
      </c>
      <c r="C59" s="33" t="s">
        <v>427</v>
      </c>
      <c r="D59" s="33" t="s">
        <v>1526</v>
      </c>
      <c r="E59" s="58">
        <v>3300700</v>
      </c>
      <c r="F59" s="58">
        <f t="shared" si="2"/>
        <v>3465735</v>
      </c>
      <c r="G59" s="58">
        <f t="shared" si="3"/>
        <v>3639021.75</v>
      </c>
    </row>
    <row r="60" ht="18.75" customHeight="1" spans="1:7">
      <c r="A60" s="26"/>
      <c r="B60" s="33" t="s">
        <v>1529</v>
      </c>
      <c r="C60" s="33" t="s">
        <v>429</v>
      </c>
      <c r="D60" s="33" t="s">
        <v>1526</v>
      </c>
      <c r="E60" s="58">
        <v>2200</v>
      </c>
      <c r="F60" s="58">
        <f t="shared" si="2"/>
        <v>2310</v>
      </c>
      <c r="G60" s="58">
        <f t="shared" si="3"/>
        <v>2425.5</v>
      </c>
    </row>
    <row r="61" ht="18.75" customHeight="1" spans="1:7">
      <c r="A61" s="26"/>
      <c r="B61" s="33" t="s">
        <v>1529</v>
      </c>
      <c r="C61" s="33" t="s">
        <v>431</v>
      </c>
      <c r="D61" s="33" t="s">
        <v>1526</v>
      </c>
      <c r="E61" s="58">
        <v>87141</v>
      </c>
      <c r="F61" s="58">
        <f t="shared" si="2"/>
        <v>91498.05</v>
      </c>
      <c r="G61" s="58">
        <f t="shared" si="3"/>
        <v>96072.9525</v>
      </c>
    </row>
    <row r="62" ht="18.75" customHeight="1" spans="1:7">
      <c r="A62" s="26"/>
      <c r="B62" s="33" t="s">
        <v>1529</v>
      </c>
      <c r="C62" s="33" t="s">
        <v>433</v>
      </c>
      <c r="D62" s="33" t="s">
        <v>1526</v>
      </c>
      <c r="E62" s="58">
        <v>91608.55</v>
      </c>
      <c r="F62" s="58">
        <f t="shared" si="2"/>
        <v>96188.9775</v>
      </c>
      <c r="G62" s="58">
        <f t="shared" si="3"/>
        <v>100998.426375</v>
      </c>
    </row>
    <row r="63" ht="18.75" customHeight="1" spans="1:7">
      <c r="A63" s="26"/>
      <c r="B63" s="33" t="s">
        <v>1529</v>
      </c>
      <c r="C63" s="33" t="s">
        <v>435</v>
      </c>
      <c r="D63" s="33" t="s">
        <v>1526</v>
      </c>
      <c r="E63" s="58">
        <v>18651.3</v>
      </c>
      <c r="F63" s="58">
        <f t="shared" si="2"/>
        <v>19583.865</v>
      </c>
      <c r="G63" s="58">
        <f t="shared" si="3"/>
        <v>20563.05825</v>
      </c>
    </row>
    <row r="64" ht="18.75" customHeight="1" spans="1:7">
      <c r="A64" s="26"/>
      <c r="B64" s="33" t="s">
        <v>1529</v>
      </c>
      <c r="C64" s="33" t="s">
        <v>437</v>
      </c>
      <c r="D64" s="33" t="s">
        <v>1526</v>
      </c>
      <c r="E64" s="58">
        <v>284940</v>
      </c>
      <c r="F64" s="58">
        <f t="shared" si="2"/>
        <v>299187</v>
      </c>
      <c r="G64" s="58">
        <f t="shared" si="3"/>
        <v>314146.35</v>
      </c>
    </row>
    <row r="65" ht="18.75" customHeight="1" spans="1:7">
      <c r="A65" s="26"/>
      <c r="B65" s="33" t="s">
        <v>1529</v>
      </c>
      <c r="C65" s="33" t="s">
        <v>439</v>
      </c>
      <c r="D65" s="33" t="s">
        <v>1526</v>
      </c>
      <c r="E65" s="58">
        <v>68400</v>
      </c>
      <c r="F65" s="58">
        <f t="shared" si="2"/>
        <v>71820</v>
      </c>
      <c r="G65" s="58">
        <f t="shared" si="3"/>
        <v>75411</v>
      </c>
    </row>
    <row r="66" ht="18.75" customHeight="1" spans="1:7">
      <c r="A66" s="26"/>
      <c r="B66" s="33" t="s">
        <v>1529</v>
      </c>
      <c r="C66" s="33" t="s">
        <v>441</v>
      </c>
      <c r="D66" s="33" t="s">
        <v>1526</v>
      </c>
      <c r="E66" s="58">
        <v>48700</v>
      </c>
      <c r="F66" s="58">
        <f t="shared" si="2"/>
        <v>51135</v>
      </c>
      <c r="G66" s="58">
        <f t="shared" si="3"/>
        <v>53691.75</v>
      </c>
    </row>
    <row r="67" ht="18.75" customHeight="1" spans="1:7">
      <c r="A67" s="26"/>
      <c r="B67" s="33" t="s">
        <v>1529</v>
      </c>
      <c r="C67" s="33" t="s">
        <v>443</v>
      </c>
      <c r="D67" s="33" t="s">
        <v>1526</v>
      </c>
      <c r="E67" s="58">
        <v>21200</v>
      </c>
      <c r="F67" s="58">
        <f t="shared" si="2"/>
        <v>22260</v>
      </c>
      <c r="G67" s="58">
        <f t="shared" si="3"/>
        <v>23373</v>
      </c>
    </row>
    <row r="68" ht="18.75" customHeight="1" spans="1:7">
      <c r="A68" s="26"/>
      <c r="B68" s="33" t="s">
        <v>1529</v>
      </c>
      <c r="C68" s="33" t="s">
        <v>445</v>
      </c>
      <c r="D68" s="33" t="s">
        <v>1526</v>
      </c>
      <c r="E68" s="58">
        <v>1975705.39</v>
      </c>
      <c r="F68" s="58">
        <f t="shared" si="2"/>
        <v>2074490.6595</v>
      </c>
      <c r="G68" s="58">
        <f t="shared" si="3"/>
        <v>2178215.192475</v>
      </c>
    </row>
    <row r="69" ht="18.75" customHeight="1" spans="1:7">
      <c r="A69" s="26"/>
      <c r="B69" s="33" t="s">
        <v>1529</v>
      </c>
      <c r="C69" s="33" t="s">
        <v>447</v>
      </c>
      <c r="D69" s="33" t="s">
        <v>1526</v>
      </c>
      <c r="E69" s="58">
        <v>223560</v>
      </c>
      <c r="F69" s="58">
        <f t="shared" si="2"/>
        <v>234738</v>
      </c>
      <c r="G69" s="58">
        <f t="shared" si="3"/>
        <v>246474.9</v>
      </c>
    </row>
    <row r="70" ht="18.75" customHeight="1" spans="1:7">
      <c r="A70" s="26"/>
      <c r="B70" s="33" t="s">
        <v>1529</v>
      </c>
      <c r="C70" s="33" t="s">
        <v>449</v>
      </c>
      <c r="D70" s="33" t="s">
        <v>1526</v>
      </c>
      <c r="E70" s="58">
        <v>256600</v>
      </c>
      <c r="F70" s="58">
        <f t="shared" si="2"/>
        <v>269430</v>
      </c>
      <c r="G70" s="58">
        <f t="shared" si="3"/>
        <v>282901.5</v>
      </c>
    </row>
    <row r="71" ht="18.75" customHeight="1" spans="1:7">
      <c r="A71" s="26"/>
      <c r="B71" s="33" t="s">
        <v>1529</v>
      </c>
      <c r="C71" s="33" t="s">
        <v>451</v>
      </c>
      <c r="D71" s="33" t="s">
        <v>1526</v>
      </c>
      <c r="E71" s="58">
        <v>46800</v>
      </c>
      <c r="F71" s="58">
        <f t="shared" si="2"/>
        <v>49140</v>
      </c>
      <c r="G71" s="58">
        <f t="shared" si="3"/>
        <v>51597</v>
      </c>
    </row>
    <row r="72" ht="18.75" customHeight="1" spans="1:7">
      <c r="A72" s="26"/>
      <c r="B72" s="33" t="s">
        <v>1529</v>
      </c>
      <c r="C72" s="33" t="s">
        <v>453</v>
      </c>
      <c r="D72" s="33" t="s">
        <v>1526</v>
      </c>
      <c r="E72" s="58">
        <v>7000</v>
      </c>
      <c r="F72" s="58">
        <f t="shared" si="2"/>
        <v>7350</v>
      </c>
      <c r="G72" s="58">
        <f t="shared" si="3"/>
        <v>7717.5</v>
      </c>
    </row>
    <row r="73" ht="18.75" customHeight="1" spans="1:7">
      <c r="A73" s="26"/>
      <c r="B73" s="33" t="s">
        <v>1529</v>
      </c>
      <c r="C73" s="33" t="s">
        <v>455</v>
      </c>
      <c r="D73" s="33" t="s">
        <v>1526</v>
      </c>
      <c r="E73" s="58">
        <v>1420800</v>
      </c>
      <c r="F73" s="58">
        <f t="shared" si="2"/>
        <v>1491840</v>
      </c>
      <c r="G73" s="58">
        <f t="shared" si="3"/>
        <v>1566432</v>
      </c>
    </row>
    <row r="74" ht="18.75" customHeight="1" spans="1:7">
      <c r="A74" s="26"/>
      <c r="B74" s="33" t="s">
        <v>1529</v>
      </c>
      <c r="C74" s="33" t="s">
        <v>457</v>
      </c>
      <c r="D74" s="33" t="s">
        <v>1526</v>
      </c>
      <c r="E74" s="58">
        <v>1000000</v>
      </c>
      <c r="F74" s="58">
        <f t="shared" si="2"/>
        <v>1050000</v>
      </c>
      <c r="G74" s="58">
        <f t="shared" si="3"/>
        <v>1102500</v>
      </c>
    </row>
    <row r="75" ht="18.75" customHeight="1" spans="1:7">
      <c r="A75" s="26"/>
      <c r="B75" s="33" t="s">
        <v>1529</v>
      </c>
      <c r="C75" s="33" t="s">
        <v>459</v>
      </c>
      <c r="D75" s="33" t="s">
        <v>1526</v>
      </c>
      <c r="E75" s="58">
        <v>8000000</v>
      </c>
      <c r="F75" s="58">
        <f t="shared" si="2"/>
        <v>8400000</v>
      </c>
      <c r="G75" s="58">
        <f t="shared" si="3"/>
        <v>8820000</v>
      </c>
    </row>
    <row r="76" ht="18.75" customHeight="1" spans="1:7">
      <c r="A76" s="26"/>
      <c r="B76" s="33" t="s">
        <v>1529</v>
      </c>
      <c r="C76" s="33" t="s">
        <v>461</v>
      </c>
      <c r="D76" s="33" t="s">
        <v>1526</v>
      </c>
      <c r="E76" s="58">
        <v>115248.98</v>
      </c>
      <c r="F76" s="58">
        <f t="shared" si="2"/>
        <v>121011.429</v>
      </c>
      <c r="G76" s="58">
        <f t="shared" si="3"/>
        <v>127062.00045</v>
      </c>
    </row>
    <row r="77" ht="18.75" customHeight="1" spans="1:7">
      <c r="A77" s="26"/>
      <c r="B77" s="33" t="s">
        <v>1529</v>
      </c>
      <c r="C77" s="33" t="s">
        <v>463</v>
      </c>
      <c r="D77" s="33" t="s">
        <v>1526</v>
      </c>
      <c r="E77" s="58">
        <v>504550</v>
      </c>
      <c r="F77" s="58">
        <f t="shared" si="2"/>
        <v>529777.5</v>
      </c>
      <c r="G77" s="58">
        <f t="shared" si="3"/>
        <v>556266.375</v>
      </c>
    </row>
    <row r="78" ht="18.75" customHeight="1" spans="1:7">
      <c r="A78" s="26"/>
      <c r="B78" s="33" t="s">
        <v>1529</v>
      </c>
      <c r="C78" s="33" t="s">
        <v>465</v>
      </c>
      <c r="D78" s="33" t="s">
        <v>1526</v>
      </c>
      <c r="E78" s="58">
        <v>23430</v>
      </c>
      <c r="F78" s="58">
        <f t="shared" si="2"/>
        <v>24601.5</v>
      </c>
      <c r="G78" s="58">
        <f t="shared" si="3"/>
        <v>25831.575</v>
      </c>
    </row>
    <row r="79" ht="18.75" customHeight="1" spans="1:7">
      <c r="A79" s="59" t="s">
        <v>55</v>
      </c>
      <c r="B79" s="60" t="s">
        <v>1530</v>
      </c>
      <c r="C79" s="60"/>
      <c r="D79" s="61"/>
      <c r="E79" s="58">
        <v>107821057.02</v>
      </c>
      <c r="F79" s="58">
        <f t="shared" si="2"/>
        <v>113212109.871</v>
      </c>
      <c r="G79" s="58">
        <f t="shared" si="3"/>
        <v>118872715.36455</v>
      </c>
    </row>
  </sheetData>
  <mergeCells count="11">
    <mergeCell ref="A2:G2"/>
    <mergeCell ref="A3:D3"/>
    <mergeCell ref="E4:G4"/>
    <mergeCell ref="A79:D7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abSelected="1" topLeftCell="A38" workbookViewId="0">
      <selection activeCell="G59" sqref="G58:G59"/>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1531</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"单位名称："&amp;"昆明市东川区卫生健康局"</f>
        <v>单位名称：昆明市东川区卫生健康局</v>
      </c>
      <c r="B3" s="3"/>
      <c r="C3" s="4"/>
      <c r="D3" s="5"/>
      <c r="E3" s="5"/>
      <c r="F3" s="5"/>
      <c r="G3" s="5"/>
      <c r="H3" s="5"/>
      <c r="I3" s="5"/>
      <c r="J3" s="222" t="s">
        <v>1</v>
      </c>
    </row>
    <row r="4" ht="30" customHeight="1" spans="1:10">
      <c r="A4" s="6" t="s">
        <v>1532</v>
      </c>
      <c r="B4" s="7">
        <v>131001</v>
      </c>
      <c r="C4" s="8"/>
      <c r="D4" s="8"/>
      <c r="E4" s="9"/>
      <c r="F4" s="10" t="s">
        <v>1533</v>
      </c>
      <c r="G4" s="9"/>
      <c r="H4" s="11" t="s">
        <v>70</v>
      </c>
      <c r="I4" s="8"/>
      <c r="J4" s="9"/>
    </row>
    <row r="5" ht="32.25" customHeight="1" spans="1:10">
      <c r="A5" s="12" t="s">
        <v>1534</v>
      </c>
      <c r="B5" s="7" t="s">
        <v>69</v>
      </c>
      <c r="C5" s="13"/>
      <c r="D5" s="13"/>
      <c r="E5" s="13"/>
      <c r="F5" s="13"/>
      <c r="G5" s="13"/>
      <c r="H5" s="11"/>
      <c r="I5" s="36"/>
      <c r="J5" s="37" t="s">
        <v>1535</v>
      </c>
    </row>
    <row r="6" ht="145" customHeight="1" spans="1:10">
      <c r="A6" s="14" t="s">
        <v>1536</v>
      </c>
      <c r="B6" s="15" t="s">
        <v>1537</v>
      </c>
      <c r="C6" s="16" t="s">
        <v>1538</v>
      </c>
      <c r="D6" s="16"/>
      <c r="E6" s="16"/>
      <c r="F6" s="16"/>
      <c r="G6" s="16"/>
      <c r="H6" s="16"/>
      <c r="I6" s="16"/>
      <c r="J6" s="38" t="s">
        <v>1539</v>
      </c>
    </row>
    <row r="7" ht="145" customHeight="1" spans="1:10">
      <c r="A7" s="14"/>
      <c r="B7" s="15" t="s">
        <v>1540</v>
      </c>
      <c r="C7" s="16" t="s">
        <v>1541</v>
      </c>
      <c r="D7" s="16"/>
      <c r="E7" s="16"/>
      <c r="F7" s="16"/>
      <c r="G7" s="16"/>
      <c r="H7" s="16"/>
      <c r="I7" s="16"/>
      <c r="J7" s="38" t="s">
        <v>1542</v>
      </c>
    </row>
    <row r="8" ht="145" customHeight="1" spans="1:10">
      <c r="A8" s="15" t="s">
        <v>1543</v>
      </c>
      <c r="B8" s="17" t="s">
        <v>1544</v>
      </c>
      <c r="C8" s="18" t="s">
        <v>1541</v>
      </c>
      <c r="D8" s="18"/>
      <c r="E8" s="18"/>
      <c r="F8" s="18"/>
      <c r="G8" s="18"/>
      <c r="H8" s="18"/>
      <c r="I8" s="18"/>
      <c r="J8" s="39" t="s">
        <v>1545</v>
      </c>
    </row>
    <row r="9" ht="32.25" customHeight="1" spans="1:10">
      <c r="A9" s="19" t="s">
        <v>1546</v>
      </c>
      <c r="B9" s="19"/>
      <c r="C9" s="19"/>
      <c r="D9" s="19"/>
      <c r="E9" s="19"/>
      <c r="F9" s="19"/>
      <c r="G9" s="19"/>
      <c r="H9" s="19"/>
      <c r="I9" s="19"/>
      <c r="J9" s="19"/>
    </row>
    <row r="10" ht="32.25" customHeight="1" spans="1:10">
      <c r="A10" s="15" t="s">
        <v>1547</v>
      </c>
      <c r="B10" s="15"/>
      <c r="C10" s="14" t="s">
        <v>1548</v>
      </c>
      <c r="D10" s="14"/>
      <c r="E10" s="14"/>
      <c r="F10" s="14" t="s">
        <v>1549</v>
      </c>
      <c r="G10" s="14"/>
      <c r="H10" s="14" t="s">
        <v>1550</v>
      </c>
      <c r="I10" s="14"/>
      <c r="J10" s="14"/>
    </row>
    <row r="11" ht="32.25" customHeight="1" spans="1:10">
      <c r="A11" s="15"/>
      <c r="B11" s="15"/>
      <c r="C11" s="14"/>
      <c r="D11" s="14"/>
      <c r="E11" s="14"/>
      <c r="F11" s="14"/>
      <c r="G11" s="14"/>
      <c r="H11" s="15" t="s">
        <v>1551</v>
      </c>
      <c r="I11" s="15" t="s">
        <v>1552</v>
      </c>
      <c r="J11" s="15" t="s">
        <v>1553</v>
      </c>
    </row>
    <row r="12" ht="24" customHeight="1" spans="1:10">
      <c r="A12" s="20" t="s">
        <v>55</v>
      </c>
      <c r="B12" s="21"/>
      <c r="C12" s="21"/>
      <c r="D12" s="21"/>
      <c r="E12" s="21"/>
      <c r="F12" s="21"/>
      <c r="G12" s="22"/>
      <c r="H12" s="23">
        <v>1012263669.91</v>
      </c>
      <c r="I12" s="23">
        <v>266360853.57</v>
      </c>
      <c r="J12" s="23">
        <v>745902816.34</v>
      </c>
    </row>
    <row r="13" ht="50" customHeight="1" spans="1:10">
      <c r="A13" s="16" t="s">
        <v>1554</v>
      </c>
      <c r="B13" s="24"/>
      <c r="C13" s="16" t="s">
        <v>1555</v>
      </c>
      <c r="D13" s="24"/>
      <c r="E13" s="24"/>
      <c r="F13" s="24"/>
      <c r="G13" s="24"/>
      <c r="H13" s="25">
        <v>835626142.64</v>
      </c>
      <c r="I13" s="25">
        <v>180243696.38</v>
      </c>
      <c r="J13" s="25">
        <v>655382446.26</v>
      </c>
    </row>
    <row r="14" ht="50" customHeight="1" spans="1:10">
      <c r="A14" s="16" t="s">
        <v>1556</v>
      </c>
      <c r="B14" s="26"/>
      <c r="C14" s="16" t="s">
        <v>1557</v>
      </c>
      <c r="D14" s="26"/>
      <c r="E14" s="26"/>
      <c r="F14" s="26"/>
      <c r="G14" s="26"/>
      <c r="H14" s="25">
        <v>176637527.27</v>
      </c>
      <c r="I14" s="25">
        <v>86117157.19</v>
      </c>
      <c r="J14" s="25">
        <v>90520370.08</v>
      </c>
    </row>
    <row r="15" ht="32.25" customHeight="1" spans="1:10">
      <c r="A15" s="19" t="s">
        <v>1558</v>
      </c>
      <c r="B15" s="19"/>
      <c r="C15" s="19"/>
      <c r="D15" s="19"/>
      <c r="E15" s="19"/>
      <c r="F15" s="19"/>
      <c r="G15" s="19"/>
      <c r="H15" s="19"/>
      <c r="I15" s="19"/>
      <c r="J15" s="19"/>
    </row>
    <row r="16" ht="36" customHeight="1" spans="1:10">
      <c r="A16" s="27" t="s">
        <v>1559</v>
      </c>
      <c r="B16" s="27"/>
      <c r="C16" s="27"/>
      <c r="D16" s="27"/>
      <c r="E16" s="27"/>
      <c r="F16" s="27"/>
      <c r="G16" s="27"/>
      <c r="H16" s="28" t="s">
        <v>1560</v>
      </c>
      <c r="I16" s="40" t="s">
        <v>475</v>
      </c>
      <c r="J16" s="28" t="s">
        <v>1561</v>
      </c>
    </row>
    <row r="17" ht="32.25" customHeight="1" spans="1:10">
      <c r="A17" s="29" t="s">
        <v>468</v>
      </c>
      <c r="B17" s="29" t="s">
        <v>1562</v>
      </c>
      <c r="C17" s="30" t="s">
        <v>470</v>
      </c>
      <c r="D17" s="30" t="s">
        <v>471</v>
      </c>
      <c r="E17" s="30" t="s">
        <v>472</v>
      </c>
      <c r="F17" s="30" t="s">
        <v>473</v>
      </c>
      <c r="G17" s="30" t="s">
        <v>474</v>
      </c>
      <c r="H17" s="31"/>
      <c r="I17" s="31"/>
      <c r="J17" s="31"/>
    </row>
    <row r="18" ht="80" customHeight="1" spans="1:10">
      <c r="A18" s="32" t="s">
        <v>477</v>
      </c>
      <c r="B18" s="32"/>
      <c r="C18" s="33"/>
      <c r="D18" s="32"/>
      <c r="E18" s="32"/>
      <c r="F18" s="32"/>
      <c r="G18" s="32"/>
      <c r="H18" s="34"/>
      <c r="I18" s="18"/>
      <c r="J18" s="34"/>
    </row>
    <row r="19" ht="80" customHeight="1" spans="1:10">
      <c r="A19" s="32"/>
      <c r="B19" s="32" t="s">
        <v>478</v>
      </c>
      <c r="C19" s="33"/>
      <c r="D19" s="32"/>
      <c r="E19" s="32"/>
      <c r="F19" s="32"/>
      <c r="G19" s="32"/>
      <c r="H19" s="34"/>
      <c r="I19" s="18"/>
      <c r="J19" s="34"/>
    </row>
    <row r="20" ht="80" customHeight="1" spans="1:10">
      <c r="A20" s="32"/>
      <c r="B20" s="32"/>
      <c r="C20" s="33" t="s">
        <v>1563</v>
      </c>
      <c r="D20" s="32" t="s">
        <v>480</v>
      </c>
      <c r="E20" s="32" t="s">
        <v>1564</v>
      </c>
      <c r="F20" s="32" t="s">
        <v>775</v>
      </c>
      <c r="G20" s="32" t="s">
        <v>483</v>
      </c>
      <c r="H20" s="34" t="s">
        <v>1565</v>
      </c>
      <c r="I20" s="18" t="s">
        <v>1566</v>
      </c>
      <c r="J20" s="34" t="s">
        <v>1567</v>
      </c>
    </row>
    <row r="21" ht="80" customHeight="1" spans="1:10">
      <c r="A21" s="32"/>
      <c r="B21" s="32"/>
      <c r="C21" s="33" t="s">
        <v>1568</v>
      </c>
      <c r="D21" s="32" t="s">
        <v>480</v>
      </c>
      <c r="E21" s="32" t="s">
        <v>486</v>
      </c>
      <c r="F21" s="32" t="s">
        <v>487</v>
      </c>
      <c r="G21" s="32" t="s">
        <v>483</v>
      </c>
      <c r="H21" s="34" t="s">
        <v>1565</v>
      </c>
      <c r="I21" s="18" t="s">
        <v>1569</v>
      </c>
      <c r="J21" s="34" t="s">
        <v>1569</v>
      </c>
    </row>
    <row r="22" ht="80" customHeight="1" spans="1:10">
      <c r="A22" s="32"/>
      <c r="B22" s="32"/>
      <c r="C22" s="33" t="s">
        <v>1570</v>
      </c>
      <c r="D22" s="32" t="s">
        <v>497</v>
      </c>
      <c r="E22" s="32" t="s">
        <v>517</v>
      </c>
      <c r="F22" s="32" t="s">
        <v>487</v>
      </c>
      <c r="G22" s="32" t="s">
        <v>483</v>
      </c>
      <c r="H22" s="34" t="s">
        <v>1571</v>
      </c>
      <c r="I22" s="18" t="s">
        <v>1572</v>
      </c>
      <c r="J22" s="34" t="s">
        <v>1573</v>
      </c>
    </row>
    <row r="23" ht="80" customHeight="1" spans="1:10">
      <c r="A23" s="32"/>
      <c r="B23" s="32"/>
      <c r="C23" s="33" t="s">
        <v>1574</v>
      </c>
      <c r="D23" s="32" t="s">
        <v>480</v>
      </c>
      <c r="E23" s="32" t="s">
        <v>486</v>
      </c>
      <c r="F23" s="32" t="s">
        <v>487</v>
      </c>
      <c r="G23" s="32" t="s">
        <v>483</v>
      </c>
      <c r="H23" s="34" t="s">
        <v>1575</v>
      </c>
      <c r="I23" s="18" t="s">
        <v>1574</v>
      </c>
      <c r="J23" s="34" t="s">
        <v>1574</v>
      </c>
    </row>
    <row r="24" ht="80" customHeight="1" spans="1:10">
      <c r="A24" s="32"/>
      <c r="B24" s="32"/>
      <c r="C24" s="33" t="s">
        <v>1576</v>
      </c>
      <c r="D24" s="32" t="s">
        <v>497</v>
      </c>
      <c r="E24" s="32" t="s">
        <v>517</v>
      </c>
      <c r="F24" s="32" t="s">
        <v>487</v>
      </c>
      <c r="G24" s="32" t="s">
        <v>483</v>
      </c>
      <c r="H24" s="34" t="s">
        <v>1577</v>
      </c>
      <c r="I24" s="18" t="s">
        <v>1578</v>
      </c>
      <c r="J24" s="34" t="s">
        <v>1579</v>
      </c>
    </row>
    <row r="25" ht="80" customHeight="1" spans="1:10">
      <c r="A25" s="32"/>
      <c r="B25" s="32"/>
      <c r="C25" s="33" t="s">
        <v>1580</v>
      </c>
      <c r="D25" s="32" t="s">
        <v>480</v>
      </c>
      <c r="E25" s="32" t="s">
        <v>486</v>
      </c>
      <c r="F25" s="32" t="s">
        <v>487</v>
      </c>
      <c r="G25" s="32" t="s">
        <v>483</v>
      </c>
      <c r="H25" s="34" t="s">
        <v>1581</v>
      </c>
      <c r="I25" s="18" t="s">
        <v>1582</v>
      </c>
      <c r="J25" s="34" t="s">
        <v>1583</v>
      </c>
    </row>
    <row r="26" ht="80" customHeight="1" spans="1:10">
      <c r="A26" s="32"/>
      <c r="B26" s="32" t="s">
        <v>484</v>
      </c>
      <c r="C26" s="33"/>
      <c r="D26" s="32"/>
      <c r="E26" s="32"/>
      <c r="F26" s="32"/>
      <c r="G26" s="32"/>
      <c r="H26" s="34"/>
      <c r="I26" s="18"/>
      <c r="J26" s="34"/>
    </row>
    <row r="27" ht="80" customHeight="1" spans="1:10">
      <c r="A27" s="32"/>
      <c r="B27" s="32"/>
      <c r="C27" s="33" t="s">
        <v>1584</v>
      </c>
      <c r="D27" s="32" t="s">
        <v>497</v>
      </c>
      <c r="E27" s="32" t="s">
        <v>517</v>
      </c>
      <c r="F27" s="32" t="s">
        <v>487</v>
      </c>
      <c r="G27" s="32" t="s">
        <v>483</v>
      </c>
      <c r="H27" s="34" t="s">
        <v>1585</v>
      </c>
      <c r="I27" s="18" t="s">
        <v>1586</v>
      </c>
      <c r="J27" s="34" t="s">
        <v>1587</v>
      </c>
    </row>
    <row r="28" ht="80" customHeight="1" spans="1:10">
      <c r="A28" s="32"/>
      <c r="B28" s="32"/>
      <c r="C28" s="33" t="s">
        <v>1588</v>
      </c>
      <c r="D28" s="32" t="s">
        <v>497</v>
      </c>
      <c r="E28" s="32" t="s">
        <v>498</v>
      </c>
      <c r="F28" s="32" t="s">
        <v>487</v>
      </c>
      <c r="G28" s="32" t="s">
        <v>483</v>
      </c>
      <c r="H28" s="34" t="s">
        <v>1589</v>
      </c>
      <c r="I28" s="18" t="s">
        <v>1590</v>
      </c>
      <c r="J28" s="34" t="s">
        <v>1590</v>
      </c>
    </row>
    <row r="29" ht="80" customHeight="1" spans="1:10">
      <c r="A29" s="32" t="s">
        <v>494</v>
      </c>
      <c r="B29" s="32"/>
      <c r="C29" s="33"/>
      <c r="D29" s="32"/>
      <c r="E29" s="32"/>
      <c r="F29" s="32"/>
      <c r="G29" s="32"/>
      <c r="H29" s="34"/>
      <c r="I29" s="18"/>
      <c r="J29" s="34"/>
    </row>
    <row r="30" ht="80" customHeight="1" spans="1:10">
      <c r="A30" s="32"/>
      <c r="B30" s="32" t="s">
        <v>680</v>
      </c>
      <c r="C30" s="33"/>
      <c r="D30" s="32"/>
      <c r="E30" s="32"/>
      <c r="F30" s="32"/>
      <c r="G30" s="32"/>
      <c r="H30" s="34"/>
      <c r="I30" s="18"/>
      <c r="J30" s="34"/>
    </row>
    <row r="31" ht="80" customHeight="1" spans="1:10">
      <c r="A31" s="32"/>
      <c r="B31" s="32" t="s">
        <v>495</v>
      </c>
      <c r="C31" s="33"/>
      <c r="D31" s="32"/>
      <c r="E31" s="32"/>
      <c r="F31" s="32"/>
      <c r="G31" s="32"/>
      <c r="H31" s="34"/>
      <c r="I31" s="18"/>
      <c r="J31" s="34"/>
    </row>
    <row r="32" ht="80" customHeight="1" spans="1:10">
      <c r="A32" s="32"/>
      <c r="B32" s="32"/>
      <c r="C32" s="33" t="s">
        <v>1591</v>
      </c>
      <c r="D32" s="32" t="s">
        <v>480</v>
      </c>
      <c r="E32" s="32" t="s">
        <v>719</v>
      </c>
      <c r="F32" s="32"/>
      <c r="G32" s="32" t="s">
        <v>569</v>
      </c>
      <c r="H32" s="34" t="s">
        <v>1592</v>
      </c>
      <c r="I32" s="18" t="s">
        <v>1593</v>
      </c>
      <c r="J32" s="34" t="s">
        <v>1579</v>
      </c>
    </row>
    <row r="33" ht="80" customHeight="1" spans="1:10">
      <c r="A33" s="32"/>
      <c r="B33" s="32"/>
      <c r="C33" s="33" t="s">
        <v>1594</v>
      </c>
      <c r="D33" s="32" t="s">
        <v>480</v>
      </c>
      <c r="E33" s="32" t="s">
        <v>719</v>
      </c>
      <c r="F33" s="32"/>
      <c r="G33" s="32" t="s">
        <v>569</v>
      </c>
      <c r="H33" s="34" t="s">
        <v>1592</v>
      </c>
      <c r="I33" s="18" t="s">
        <v>1595</v>
      </c>
      <c r="J33" s="34" t="s">
        <v>1579</v>
      </c>
    </row>
    <row r="34" ht="80" customHeight="1" spans="1:10">
      <c r="A34" s="32"/>
      <c r="B34" s="32" t="s">
        <v>513</v>
      </c>
      <c r="C34" s="33"/>
      <c r="D34" s="32"/>
      <c r="E34" s="32"/>
      <c r="F34" s="32"/>
      <c r="G34" s="32"/>
      <c r="H34" s="34"/>
      <c r="I34" s="18"/>
      <c r="J34" s="34"/>
    </row>
    <row r="35" ht="80" customHeight="1" spans="1:10">
      <c r="A35" s="32"/>
      <c r="B35" s="32"/>
      <c r="C35" s="33" t="s">
        <v>1596</v>
      </c>
      <c r="D35" s="32" t="s">
        <v>480</v>
      </c>
      <c r="E35" s="32" t="s">
        <v>1597</v>
      </c>
      <c r="F35" s="32"/>
      <c r="G35" s="32" t="s">
        <v>569</v>
      </c>
      <c r="H35" s="34" t="s">
        <v>1598</v>
      </c>
      <c r="I35" s="18" t="s">
        <v>1599</v>
      </c>
      <c r="J35" s="34" t="s">
        <v>1579</v>
      </c>
    </row>
    <row r="36" ht="80" customHeight="1" spans="1:10">
      <c r="A36" s="32"/>
      <c r="B36" s="32"/>
      <c r="C36" s="33" t="s">
        <v>1600</v>
      </c>
      <c r="D36" s="32" t="s">
        <v>480</v>
      </c>
      <c r="E36" s="32" t="s">
        <v>993</v>
      </c>
      <c r="F36" s="32"/>
      <c r="G36" s="32" t="s">
        <v>569</v>
      </c>
      <c r="H36" s="34" t="s">
        <v>1592</v>
      </c>
      <c r="I36" s="18" t="s">
        <v>1601</v>
      </c>
      <c r="J36" s="34" t="s">
        <v>1579</v>
      </c>
    </row>
    <row r="37" ht="80" customHeight="1" spans="1:10">
      <c r="A37" s="32" t="s">
        <v>499</v>
      </c>
      <c r="B37" s="32"/>
      <c r="C37" s="33"/>
      <c r="D37" s="32"/>
      <c r="E37" s="32"/>
      <c r="F37" s="32"/>
      <c r="G37" s="32"/>
      <c r="H37" s="34"/>
      <c r="I37" s="18"/>
      <c r="J37" s="34"/>
    </row>
    <row r="38" ht="80" customHeight="1" spans="1:10">
      <c r="A38" s="32"/>
      <c r="B38" s="32" t="s">
        <v>500</v>
      </c>
      <c r="C38" s="33"/>
      <c r="D38" s="32"/>
      <c r="E38" s="32"/>
      <c r="F38" s="32"/>
      <c r="G38" s="32"/>
      <c r="H38" s="34"/>
      <c r="I38" s="18"/>
      <c r="J38" s="34"/>
    </row>
    <row r="39" ht="80" customHeight="1" spans="1:10">
      <c r="A39" s="32"/>
      <c r="B39" s="32"/>
      <c r="C39" s="33" t="s">
        <v>1602</v>
      </c>
      <c r="D39" s="32" t="s">
        <v>497</v>
      </c>
      <c r="E39" s="32" t="s">
        <v>517</v>
      </c>
      <c r="F39" s="32" t="s">
        <v>487</v>
      </c>
      <c r="G39" s="32" t="s">
        <v>483</v>
      </c>
      <c r="H39" s="34" t="s">
        <v>1603</v>
      </c>
      <c r="I39" s="18" t="s">
        <v>1604</v>
      </c>
      <c r="J39" s="34" t="s">
        <v>1579</v>
      </c>
    </row>
    <row r="40" ht="80" customHeight="1" spans="1:10">
      <c r="A40" s="32" t="s">
        <v>746</v>
      </c>
      <c r="B40" s="32"/>
      <c r="C40" s="33"/>
      <c r="D40" s="32"/>
      <c r="E40" s="32"/>
      <c r="F40" s="32"/>
      <c r="G40" s="32"/>
      <c r="H40" s="34"/>
      <c r="I40" s="18"/>
      <c r="J40" s="34"/>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3" t="s">
        <v>52</v>
      </c>
    </row>
    <row r="2" ht="41.25" customHeight="1" spans="1:1">
      <c r="A2" s="74" t="str">
        <f>"2026"&amp;"年部门收入预算表"</f>
        <v>2026年部门收入预算表</v>
      </c>
    </row>
    <row r="3" ht="17.25" customHeight="1" spans="1:19">
      <c r="A3" s="77" t="str">
        <f>"单位名称："&amp;"昆明市东川区卫生健康局"</f>
        <v>单位名称：昆明市东川区卫生健康局</v>
      </c>
      <c r="S3" s="79" t="s">
        <v>1</v>
      </c>
    </row>
    <row r="4" ht="21.75" customHeight="1" spans="1:19">
      <c r="A4" s="208" t="s">
        <v>53</v>
      </c>
      <c r="B4" s="209" t="s">
        <v>54</v>
      </c>
      <c r="C4" s="209" t="s">
        <v>55</v>
      </c>
      <c r="D4" s="210" t="s">
        <v>56</v>
      </c>
      <c r="E4" s="210"/>
      <c r="F4" s="210"/>
      <c r="G4" s="210"/>
      <c r="H4" s="210"/>
      <c r="I4" s="157"/>
      <c r="J4" s="210"/>
      <c r="K4" s="210"/>
      <c r="L4" s="210"/>
      <c r="M4" s="210"/>
      <c r="N4" s="216"/>
      <c r="O4" s="210" t="s">
        <v>45</v>
      </c>
      <c r="P4" s="210"/>
      <c r="Q4" s="210"/>
      <c r="R4" s="210"/>
      <c r="S4" s="216"/>
    </row>
    <row r="5" ht="27" customHeight="1" spans="1:19">
      <c r="A5" s="211"/>
      <c r="B5" s="212"/>
      <c r="C5" s="212"/>
      <c r="D5" s="212" t="s">
        <v>57</v>
      </c>
      <c r="E5" s="212" t="s">
        <v>58</v>
      </c>
      <c r="F5" s="212" t="s">
        <v>59</v>
      </c>
      <c r="G5" s="212" t="s">
        <v>60</v>
      </c>
      <c r="H5" s="212" t="s">
        <v>61</v>
      </c>
      <c r="I5" s="217" t="s">
        <v>62</v>
      </c>
      <c r="J5" s="218"/>
      <c r="K5" s="218"/>
      <c r="L5" s="218"/>
      <c r="M5" s="218"/>
      <c r="N5" s="219"/>
      <c r="O5" s="212" t="s">
        <v>57</v>
      </c>
      <c r="P5" s="212" t="s">
        <v>58</v>
      </c>
      <c r="Q5" s="212" t="s">
        <v>59</v>
      </c>
      <c r="R5" s="212" t="s">
        <v>60</v>
      </c>
      <c r="S5" s="212" t="s">
        <v>63</v>
      </c>
    </row>
    <row r="6" ht="30" customHeight="1" spans="1:19">
      <c r="A6" s="213"/>
      <c r="B6" s="132"/>
      <c r="C6" s="143"/>
      <c r="D6" s="143"/>
      <c r="E6" s="143"/>
      <c r="F6" s="143"/>
      <c r="G6" s="143"/>
      <c r="H6" s="143"/>
      <c r="I6" s="98" t="s">
        <v>57</v>
      </c>
      <c r="J6" s="219" t="s">
        <v>64</v>
      </c>
      <c r="K6" s="219" t="s">
        <v>65</v>
      </c>
      <c r="L6" s="219" t="s">
        <v>66</v>
      </c>
      <c r="M6" s="219" t="s">
        <v>67</v>
      </c>
      <c r="N6" s="219" t="s">
        <v>68</v>
      </c>
      <c r="O6" s="220"/>
      <c r="P6" s="220"/>
      <c r="Q6" s="220"/>
      <c r="R6" s="220"/>
      <c r="S6" s="143"/>
    </row>
    <row r="7" ht="15" customHeight="1" spans="1:19">
      <c r="A7" s="214">
        <v>1</v>
      </c>
      <c r="B7" s="214">
        <v>2</v>
      </c>
      <c r="C7" s="214">
        <v>3</v>
      </c>
      <c r="D7" s="214">
        <v>4</v>
      </c>
      <c r="E7" s="214">
        <v>5</v>
      </c>
      <c r="F7" s="214">
        <v>6</v>
      </c>
      <c r="G7" s="214">
        <v>7</v>
      </c>
      <c r="H7" s="214">
        <v>8</v>
      </c>
      <c r="I7" s="98">
        <v>9</v>
      </c>
      <c r="J7" s="214">
        <v>10</v>
      </c>
      <c r="K7" s="214">
        <v>11</v>
      </c>
      <c r="L7" s="214">
        <v>12</v>
      </c>
      <c r="M7" s="214">
        <v>13</v>
      </c>
      <c r="N7" s="214">
        <v>14</v>
      </c>
      <c r="O7" s="214">
        <v>15</v>
      </c>
      <c r="P7" s="214">
        <v>16</v>
      </c>
      <c r="Q7" s="214">
        <v>17</v>
      </c>
      <c r="R7" s="214">
        <v>18</v>
      </c>
      <c r="S7" s="214">
        <v>19</v>
      </c>
    </row>
    <row r="8" ht="18" customHeight="1" spans="1:19">
      <c r="A8" s="33" t="s">
        <v>69</v>
      </c>
      <c r="B8" s="33" t="s">
        <v>70</v>
      </c>
      <c r="C8" s="107">
        <v>118233746.02</v>
      </c>
      <c r="D8" s="107">
        <v>118233746.02</v>
      </c>
      <c r="E8" s="107">
        <v>114933746.02</v>
      </c>
      <c r="F8" s="107"/>
      <c r="G8" s="107"/>
      <c r="H8" s="107"/>
      <c r="I8" s="107">
        <v>3300000</v>
      </c>
      <c r="J8" s="107"/>
      <c r="K8" s="107"/>
      <c r="L8" s="107"/>
      <c r="M8" s="107"/>
      <c r="N8" s="107">
        <v>3300000</v>
      </c>
      <c r="O8" s="107"/>
      <c r="P8" s="107"/>
      <c r="Q8" s="107"/>
      <c r="R8" s="107"/>
      <c r="S8" s="107"/>
    </row>
    <row r="9" ht="18" customHeight="1" spans="1:19">
      <c r="A9" s="82" t="s">
        <v>55</v>
      </c>
      <c r="B9" s="215"/>
      <c r="C9" s="107">
        <v>118233746.02</v>
      </c>
      <c r="D9" s="107">
        <v>118233746.02</v>
      </c>
      <c r="E9" s="107">
        <v>114933746.02</v>
      </c>
      <c r="F9" s="107"/>
      <c r="G9" s="107"/>
      <c r="H9" s="107"/>
      <c r="I9" s="107">
        <v>3300000</v>
      </c>
      <c r="J9" s="107"/>
      <c r="K9" s="107"/>
      <c r="L9" s="107"/>
      <c r="M9" s="107"/>
      <c r="N9" s="107">
        <v>3300000</v>
      </c>
      <c r="O9" s="107"/>
      <c r="P9" s="107"/>
      <c r="Q9" s="107"/>
      <c r="R9" s="107"/>
      <c r="S9" s="10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4"/>
  <sheetViews>
    <sheetView showGridLines="0" showZeros="0" topLeftCell="A25" workbookViewId="0">
      <selection activeCell="A24" sqref="$A24:$XFD2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79" t="s">
        <v>71</v>
      </c>
    </row>
    <row r="2" ht="41.25" customHeight="1" spans="1:1">
      <c r="A2" s="74" t="str">
        <f>"2026"&amp;"年部门支出预算表"</f>
        <v>2026年部门支出预算表</v>
      </c>
    </row>
    <row r="3" ht="17.25" customHeight="1" spans="1:15">
      <c r="A3" s="77" t="str">
        <f>"单位名称："&amp;"昆明市东川区卫生健康局"</f>
        <v>单位名称：昆明市东川区卫生健康局</v>
      </c>
      <c r="O3" s="79" t="s">
        <v>1</v>
      </c>
    </row>
    <row r="4" ht="27" customHeight="1" spans="1:15">
      <c r="A4" s="194" t="s">
        <v>72</v>
      </c>
      <c r="B4" s="194" t="s">
        <v>73</v>
      </c>
      <c r="C4" s="194" t="s">
        <v>55</v>
      </c>
      <c r="D4" s="195" t="s">
        <v>58</v>
      </c>
      <c r="E4" s="196"/>
      <c r="F4" s="197"/>
      <c r="G4" s="198" t="s">
        <v>59</v>
      </c>
      <c r="H4" s="198" t="s">
        <v>60</v>
      </c>
      <c r="I4" s="198" t="s">
        <v>74</v>
      </c>
      <c r="J4" s="195" t="s">
        <v>62</v>
      </c>
      <c r="K4" s="196"/>
      <c r="L4" s="196"/>
      <c r="M4" s="196"/>
      <c r="N4" s="205"/>
      <c r="O4" s="206"/>
    </row>
    <row r="5" ht="42" customHeight="1" spans="1:15">
      <c r="A5" s="199"/>
      <c r="B5" s="199"/>
      <c r="C5" s="200"/>
      <c r="D5" s="201" t="s">
        <v>57</v>
      </c>
      <c r="E5" s="201" t="s">
        <v>75</v>
      </c>
      <c r="F5" s="201" t="s">
        <v>76</v>
      </c>
      <c r="G5" s="200"/>
      <c r="H5" s="200"/>
      <c r="I5" s="207"/>
      <c r="J5" s="201" t="s">
        <v>57</v>
      </c>
      <c r="K5" s="188" t="s">
        <v>77</v>
      </c>
      <c r="L5" s="188" t="s">
        <v>78</v>
      </c>
      <c r="M5" s="188" t="s">
        <v>79</v>
      </c>
      <c r="N5" s="188" t="s">
        <v>80</v>
      </c>
      <c r="O5" s="188" t="s">
        <v>81</v>
      </c>
    </row>
    <row r="6" ht="18" customHeight="1" spans="1:15">
      <c r="A6" s="85" t="s">
        <v>82</v>
      </c>
      <c r="B6" s="85" t="s">
        <v>83</v>
      </c>
      <c r="C6" s="85" t="s">
        <v>84</v>
      </c>
      <c r="D6" s="86" t="s">
        <v>85</v>
      </c>
      <c r="E6" s="86" t="s">
        <v>86</v>
      </c>
      <c r="F6" s="86" t="s">
        <v>87</v>
      </c>
      <c r="G6" s="86" t="s">
        <v>88</v>
      </c>
      <c r="H6" s="86" t="s">
        <v>89</v>
      </c>
      <c r="I6" s="86" t="s">
        <v>90</v>
      </c>
      <c r="J6" s="86" t="s">
        <v>91</v>
      </c>
      <c r="K6" s="86" t="s">
        <v>92</v>
      </c>
      <c r="L6" s="86" t="s">
        <v>93</v>
      </c>
      <c r="M6" s="86" t="s">
        <v>94</v>
      </c>
      <c r="N6" s="85" t="s">
        <v>95</v>
      </c>
      <c r="O6" s="86" t="s">
        <v>96</v>
      </c>
    </row>
    <row r="7" ht="21" customHeight="1" spans="1:15">
      <c r="A7" s="87" t="s">
        <v>97</v>
      </c>
      <c r="B7" s="87" t="s">
        <v>98</v>
      </c>
      <c r="C7" s="107">
        <v>1511824.42</v>
      </c>
      <c r="D7" s="107">
        <v>1511824.42</v>
      </c>
      <c r="E7" s="107">
        <v>1368681</v>
      </c>
      <c r="F7" s="107">
        <v>143143.42</v>
      </c>
      <c r="G7" s="107"/>
      <c r="H7" s="107"/>
      <c r="I7" s="107"/>
      <c r="J7" s="107"/>
      <c r="K7" s="107"/>
      <c r="L7" s="107"/>
      <c r="M7" s="107"/>
      <c r="N7" s="107"/>
      <c r="O7" s="107"/>
    </row>
    <row r="8" ht="21" customHeight="1" spans="1:15">
      <c r="A8" s="202" t="s">
        <v>99</v>
      </c>
      <c r="B8" s="202" t="s">
        <v>100</v>
      </c>
      <c r="C8" s="107">
        <v>1368681</v>
      </c>
      <c r="D8" s="107">
        <v>1368681</v>
      </c>
      <c r="E8" s="107">
        <v>1368681</v>
      </c>
      <c r="F8" s="107"/>
      <c r="G8" s="107"/>
      <c r="H8" s="107"/>
      <c r="I8" s="107"/>
      <c r="J8" s="107"/>
      <c r="K8" s="107"/>
      <c r="L8" s="107"/>
      <c r="M8" s="107"/>
      <c r="N8" s="107"/>
      <c r="O8" s="107"/>
    </row>
    <row r="9" ht="21" customHeight="1" spans="1:15">
      <c r="A9" s="203" t="s">
        <v>101</v>
      </c>
      <c r="B9" s="203" t="s">
        <v>102</v>
      </c>
      <c r="C9" s="107">
        <v>629400</v>
      </c>
      <c r="D9" s="107">
        <v>629400</v>
      </c>
      <c r="E9" s="107">
        <v>629400</v>
      </c>
      <c r="F9" s="107"/>
      <c r="G9" s="107"/>
      <c r="H9" s="107"/>
      <c r="I9" s="107"/>
      <c r="J9" s="107"/>
      <c r="K9" s="107"/>
      <c r="L9" s="107"/>
      <c r="M9" s="107"/>
      <c r="N9" s="107"/>
      <c r="O9" s="107"/>
    </row>
    <row r="10" ht="21" customHeight="1" spans="1:15">
      <c r="A10" s="203" t="s">
        <v>103</v>
      </c>
      <c r="B10" s="203" t="s">
        <v>104</v>
      </c>
      <c r="C10" s="107">
        <v>625846</v>
      </c>
      <c r="D10" s="107">
        <v>625846</v>
      </c>
      <c r="E10" s="107">
        <v>625846</v>
      </c>
      <c r="F10" s="107"/>
      <c r="G10" s="107"/>
      <c r="H10" s="107"/>
      <c r="I10" s="107"/>
      <c r="J10" s="107"/>
      <c r="K10" s="107"/>
      <c r="L10" s="107"/>
      <c r="M10" s="107"/>
      <c r="N10" s="107"/>
      <c r="O10" s="107"/>
    </row>
    <row r="11" ht="21" customHeight="1" spans="1:15">
      <c r="A11" s="203" t="s">
        <v>105</v>
      </c>
      <c r="B11" s="203" t="s">
        <v>106</v>
      </c>
      <c r="C11" s="107">
        <v>113435</v>
      </c>
      <c r="D11" s="107">
        <v>113435</v>
      </c>
      <c r="E11" s="107">
        <v>113435</v>
      </c>
      <c r="F11" s="107"/>
      <c r="G11" s="107"/>
      <c r="H11" s="107"/>
      <c r="I11" s="107"/>
      <c r="J11" s="107"/>
      <c r="K11" s="107"/>
      <c r="L11" s="107"/>
      <c r="M11" s="107"/>
      <c r="N11" s="107"/>
      <c r="O11" s="107"/>
    </row>
    <row r="12" ht="21" customHeight="1" spans="1:15">
      <c r="A12" s="202" t="s">
        <v>107</v>
      </c>
      <c r="B12" s="202" t="s">
        <v>108</v>
      </c>
      <c r="C12" s="107">
        <v>143143.42</v>
      </c>
      <c r="D12" s="107">
        <v>143143.42</v>
      </c>
      <c r="E12" s="107"/>
      <c r="F12" s="107">
        <v>143143.42</v>
      </c>
      <c r="G12" s="107"/>
      <c r="H12" s="107"/>
      <c r="I12" s="107"/>
      <c r="J12" s="107"/>
      <c r="K12" s="107"/>
      <c r="L12" s="107"/>
      <c r="M12" s="107"/>
      <c r="N12" s="107"/>
      <c r="O12" s="107"/>
    </row>
    <row r="13" ht="21" customHeight="1" spans="1:15">
      <c r="A13" s="203" t="s">
        <v>109</v>
      </c>
      <c r="B13" s="203" t="s">
        <v>110</v>
      </c>
      <c r="C13" s="107">
        <v>23839.42</v>
      </c>
      <c r="D13" s="107">
        <v>23839.42</v>
      </c>
      <c r="E13" s="107"/>
      <c r="F13" s="107">
        <v>23839.42</v>
      </c>
      <c r="G13" s="107"/>
      <c r="H13" s="107"/>
      <c r="I13" s="107"/>
      <c r="J13" s="107"/>
      <c r="K13" s="107"/>
      <c r="L13" s="107"/>
      <c r="M13" s="107"/>
      <c r="N13" s="107"/>
      <c r="O13" s="107"/>
    </row>
    <row r="14" ht="21" customHeight="1" spans="1:15">
      <c r="A14" s="203" t="s">
        <v>111</v>
      </c>
      <c r="B14" s="203" t="s">
        <v>112</v>
      </c>
      <c r="C14" s="107">
        <v>119304</v>
      </c>
      <c r="D14" s="107">
        <v>119304</v>
      </c>
      <c r="E14" s="107"/>
      <c r="F14" s="107">
        <v>119304</v>
      </c>
      <c r="G14" s="107"/>
      <c r="H14" s="107"/>
      <c r="I14" s="107"/>
      <c r="J14" s="107"/>
      <c r="K14" s="107"/>
      <c r="L14" s="107"/>
      <c r="M14" s="107"/>
      <c r="N14" s="107"/>
      <c r="O14" s="107"/>
    </row>
    <row r="15" ht="21" customHeight="1" spans="1:15">
      <c r="A15" s="87" t="s">
        <v>113</v>
      </c>
      <c r="B15" s="87" t="s">
        <v>114</v>
      </c>
      <c r="C15" s="107">
        <v>116227220.6</v>
      </c>
      <c r="D15" s="107">
        <v>112927220.6</v>
      </c>
      <c r="E15" s="107">
        <v>5249307</v>
      </c>
      <c r="F15" s="107">
        <v>107677913.6</v>
      </c>
      <c r="G15" s="107"/>
      <c r="H15" s="107"/>
      <c r="I15" s="107"/>
      <c r="J15" s="107">
        <v>3300000</v>
      </c>
      <c r="K15" s="107"/>
      <c r="L15" s="107"/>
      <c r="M15" s="107"/>
      <c r="N15" s="107"/>
      <c r="O15" s="107">
        <v>3300000</v>
      </c>
    </row>
    <row r="16" ht="21" customHeight="1" spans="1:15">
      <c r="A16" s="202" t="s">
        <v>115</v>
      </c>
      <c r="B16" s="202" t="s">
        <v>116</v>
      </c>
      <c r="C16" s="107">
        <v>8614166</v>
      </c>
      <c r="D16" s="107">
        <v>5314166</v>
      </c>
      <c r="E16" s="107">
        <v>3840166</v>
      </c>
      <c r="F16" s="107">
        <v>1474000</v>
      </c>
      <c r="G16" s="107"/>
      <c r="H16" s="107"/>
      <c r="I16" s="107"/>
      <c r="J16" s="107">
        <v>3300000</v>
      </c>
      <c r="K16" s="107"/>
      <c r="L16" s="107"/>
      <c r="M16" s="107"/>
      <c r="N16" s="107"/>
      <c r="O16" s="107">
        <v>3300000</v>
      </c>
    </row>
    <row r="17" ht="21" customHeight="1" spans="1:15">
      <c r="A17" s="203" t="s">
        <v>117</v>
      </c>
      <c r="B17" s="203" t="s">
        <v>118</v>
      </c>
      <c r="C17" s="107">
        <v>7140166</v>
      </c>
      <c r="D17" s="107">
        <v>3840166</v>
      </c>
      <c r="E17" s="107">
        <v>3840166</v>
      </c>
      <c r="F17" s="107"/>
      <c r="G17" s="107"/>
      <c r="H17" s="107"/>
      <c r="I17" s="107"/>
      <c r="J17" s="107">
        <v>3300000</v>
      </c>
      <c r="K17" s="107"/>
      <c r="L17" s="107"/>
      <c r="M17" s="107"/>
      <c r="N17" s="107"/>
      <c r="O17" s="107">
        <v>3300000</v>
      </c>
    </row>
    <row r="18" ht="21" customHeight="1" spans="1:15">
      <c r="A18" s="203" t="s">
        <v>119</v>
      </c>
      <c r="B18" s="203" t="s">
        <v>120</v>
      </c>
      <c r="C18" s="107">
        <v>1474000</v>
      </c>
      <c r="D18" s="107">
        <v>1474000</v>
      </c>
      <c r="E18" s="107"/>
      <c r="F18" s="107">
        <v>1474000</v>
      </c>
      <c r="G18" s="107"/>
      <c r="H18" s="107"/>
      <c r="I18" s="107"/>
      <c r="J18" s="107"/>
      <c r="K18" s="107"/>
      <c r="L18" s="107"/>
      <c r="M18" s="107"/>
      <c r="N18" s="107"/>
      <c r="O18" s="107"/>
    </row>
    <row r="19" ht="21" customHeight="1" spans="1:15">
      <c r="A19" s="202" t="s">
        <v>121</v>
      </c>
      <c r="B19" s="202" t="s">
        <v>122</v>
      </c>
      <c r="C19" s="107">
        <v>5593568</v>
      </c>
      <c r="D19" s="107">
        <v>5593568</v>
      </c>
      <c r="E19" s="107"/>
      <c r="F19" s="107">
        <v>5593568</v>
      </c>
      <c r="G19" s="107"/>
      <c r="H19" s="107"/>
      <c r="I19" s="107"/>
      <c r="J19" s="107"/>
      <c r="K19" s="107"/>
      <c r="L19" s="107"/>
      <c r="M19" s="107"/>
      <c r="N19" s="107"/>
      <c r="O19" s="107"/>
    </row>
    <row r="20" ht="21" customHeight="1" spans="1:15">
      <c r="A20" s="203" t="s">
        <v>123</v>
      </c>
      <c r="B20" s="203" t="s">
        <v>124</v>
      </c>
      <c r="C20" s="107">
        <v>5593568</v>
      </c>
      <c r="D20" s="107">
        <v>5593568</v>
      </c>
      <c r="E20" s="107"/>
      <c r="F20" s="107">
        <v>5593568</v>
      </c>
      <c r="G20" s="107"/>
      <c r="H20" s="107"/>
      <c r="I20" s="107"/>
      <c r="J20" s="107"/>
      <c r="K20" s="107"/>
      <c r="L20" s="107"/>
      <c r="M20" s="107"/>
      <c r="N20" s="107"/>
      <c r="O20" s="107"/>
    </row>
    <row r="21" ht="21" customHeight="1" spans="1:15">
      <c r="A21" s="202" t="s">
        <v>125</v>
      </c>
      <c r="B21" s="202" t="s">
        <v>126</v>
      </c>
      <c r="C21" s="107">
        <v>10057426.75</v>
      </c>
      <c r="D21" s="107">
        <v>10057426.75</v>
      </c>
      <c r="E21" s="107"/>
      <c r="F21" s="107">
        <v>10057426.75</v>
      </c>
      <c r="G21" s="107"/>
      <c r="H21" s="107"/>
      <c r="I21" s="107"/>
      <c r="J21" s="107"/>
      <c r="K21" s="107"/>
      <c r="L21" s="107"/>
      <c r="M21" s="107"/>
      <c r="N21" s="107"/>
      <c r="O21" s="107"/>
    </row>
    <row r="22" ht="21" customHeight="1" spans="1:15">
      <c r="A22" s="203" t="s">
        <v>127</v>
      </c>
      <c r="B22" s="203" t="s">
        <v>128</v>
      </c>
      <c r="C22" s="107">
        <v>10057426.75</v>
      </c>
      <c r="D22" s="107">
        <v>10057426.75</v>
      </c>
      <c r="E22" s="107"/>
      <c r="F22" s="107">
        <v>10057426.75</v>
      </c>
      <c r="G22" s="107"/>
      <c r="H22" s="107"/>
      <c r="I22" s="107"/>
      <c r="J22" s="107"/>
      <c r="K22" s="107"/>
      <c r="L22" s="107"/>
      <c r="M22" s="107"/>
      <c r="N22" s="107"/>
      <c r="O22" s="107"/>
    </row>
    <row r="23" ht="21" customHeight="1" spans="1:15">
      <c r="A23" s="202" t="s">
        <v>129</v>
      </c>
      <c r="B23" s="202" t="s">
        <v>130</v>
      </c>
      <c r="C23" s="107">
        <v>53863145.66</v>
      </c>
      <c r="D23" s="107">
        <v>53863145.66</v>
      </c>
      <c r="E23" s="107"/>
      <c r="F23" s="107">
        <v>53863145.66</v>
      </c>
      <c r="G23" s="107"/>
      <c r="H23" s="107"/>
      <c r="I23" s="107"/>
      <c r="J23" s="107"/>
      <c r="K23" s="107"/>
      <c r="L23" s="107"/>
      <c r="M23" s="107"/>
      <c r="N23" s="107"/>
      <c r="O23" s="107"/>
    </row>
    <row r="24" ht="21" customHeight="1" spans="1:15">
      <c r="A24" s="203" t="s">
        <v>131</v>
      </c>
      <c r="B24" s="203" t="s">
        <v>132</v>
      </c>
      <c r="C24" s="107">
        <v>412200</v>
      </c>
      <c r="D24" s="107">
        <v>412200</v>
      </c>
      <c r="E24" s="107"/>
      <c r="F24" s="107">
        <v>412200</v>
      </c>
      <c r="G24" s="107"/>
      <c r="H24" s="107"/>
      <c r="I24" s="107"/>
      <c r="J24" s="107"/>
      <c r="K24" s="107"/>
      <c r="L24" s="107"/>
      <c r="M24" s="107"/>
      <c r="N24" s="107"/>
      <c r="O24" s="107"/>
    </row>
    <row r="25" ht="21" customHeight="1" spans="1:15">
      <c r="A25" s="203" t="s">
        <v>133</v>
      </c>
      <c r="B25" s="203" t="s">
        <v>134</v>
      </c>
      <c r="C25" s="107">
        <v>284940</v>
      </c>
      <c r="D25" s="107">
        <v>284940</v>
      </c>
      <c r="E25" s="107"/>
      <c r="F25" s="107">
        <v>284940</v>
      </c>
      <c r="G25" s="107"/>
      <c r="H25" s="107"/>
      <c r="I25" s="107"/>
      <c r="J25" s="107"/>
      <c r="K25" s="107"/>
      <c r="L25" s="107"/>
      <c r="M25" s="107"/>
      <c r="N25" s="107"/>
      <c r="O25" s="107"/>
    </row>
    <row r="26" ht="21" customHeight="1" spans="1:15">
      <c r="A26" s="203" t="s">
        <v>135</v>
      </c>
      <c r="B26" s="203" t="s">
        <v>136</v>
      </c>
      <c r="C26" s="107">
        <v>42189867.58</v>
      </c>
      <c r="D26" s="107">
        <v>42189867.58</v>
      </c>
      <c r="E26" s="107"/>
      <c r="F26" s="107">
        <v>42189867.58</v>
      </c>
      <c r="G26" s="107"/>
      <c r="H26" s="107"/>
      <c r="I26" s="107"/>
      <c r="J26" s="107"/>
      <c r="K26" s="107"/>
      <c r="L26" s="107"/>
      <c r="M26" s="107"/>
      <c r="N26" s="107"/>
      <c r="O26" s="107"/>
    </row>
    <row r="27" ht="21" customHeight="1" spans="1:15">
      <c r="A27" s="203" t="s">
        <v>137</v>
      </c>
      <c r="B27" s="203" t="s">
        <v>138</v>
      </c>
      <c r="C27" s="107">
        <v>8882463.42</v>
      </c>
      <c r="D27" s="107">
        <v>8882463.42</v>
      </c>
      <c r="E27" s="107"/>
      <c r="F27" s="107">
        <v>8882463.42</v>
      </c>
      <c r="G27" s="107"/>
      <c r="H27" s="107"/>
      <c r="I27" s="107"/>
      <c r="J27" s="107"/>
      <c r="K27" s="107"/>
      <c r="L27" s="107"/>
      <c r="M27" s="107"/>
      <c r="N27" s="107"/>
      <c r="O27" s="107"/>
    </row>
    <row r="28" ht="21" customHeight="1" spans="1:15">
      <c r="A28" s="203" t="s">
        <v>139</v>
      </c>
      <c r="B28" s="203" t="s">
        <v>140</v>
      </c>
      <c r="C28" s="107">
        <v>103098</v>
      </c>
      <c r="D28" s="107">
        <v>103098</v>
      </c>
      <c r="E28" s="107"/>
      <c r="F28" s="107">
        <v>103098</v>
      </c>
      <c r="G28" s="107"/>
      <c r="H28" s="107"/>
      <c r="I28" s="107"/>
      <c r="J28" s="107"/>
      <c r="K28" s="107"/>
      <c r="L28" s="107"/>
      <c r="M28" s="107"/>
      <c r="N28" s="107"/>
      <c r="O28" s="107"/>
    </row>
    <row r="29" ht="21" customHeight="1" spans="1:15">
      <c r="A29" s="203" t="s">
        <v>141</v>
      </c>
      <c r="B29" s="203" t="s">
        <v>142</v>
      </c>
      <c r="C29" s="107">
        <v>1990576.66</v>
      </c>
      <c r="D29" s="107">
        <v>1990576.66</v>
      </c>
      <c r="E29" s="107"/>
      <c r="F29" s="107">
        <v>1990576.66</v>
      </c>
      <c r="G29" s="107"/>
      <c r="H29" s="107"/>
      <c r="I29" s="107"/>
      <c r="J29" s="107"/>
      <c r="K29" s="107"/>
      <c r="L29" s="107"/>
      <c r="M29" s="107"/>
      <c r="N29" s="107"/>
      <c r="O29" s="107"/>
    </row>
    <row r="30" ht="21" customHeight="1" spans="1:15">
      <c r="A30" s="202" t="s">
        <v>143</v>
      </c>
      <c r="B30" s="202" t="s">
        <v>144</v>
      </c>
      <c r="C30" s="107">
        <v>10316077.6</v>
      </c>
      <c r="D30" s="107">
        <v>10316077.6</v>
      </c>
      <c r="E30" s="107"/>
      <c r="F30" s="107">
        <v>10316077.6</v>
      </c>
      <c r="G30" s="107"/>
      <c r="H30" s="107"/>
      <c r="I30" s="107"/>
      <c r="J30" s="107"/>
      <c r="K30" s="107"/>
      <c r="L30" s="107"/>
      <c r="M30" s="107"/>
      <c r="N30" s="107"/>
      <c r="O30" s="107"/>
    </row>
    <row r="31" ht="21" customHeight="1" spans="1:15">
      <c r="A31" s="203" t="s">
        <v>145</v>
      </c>
      <c r="B31" s="203" t="s">
        <v>146</v>
      </c>
      <c r="C31" s="107">
        <v>10316077.6</v>
      </c>
      <c r="D31" s="107">
        <v>10316077.6</v>
      </c>
      <c r="E31" s="107"/>
      <c r="F31" s="107">
        <v>10316077.6</v>
      </c>
      <c r="G31" s="107"/>
      <c r="H31" s="107"/>
      <c r="I31" s="107"/>
      <c r="J31" s="107"/>
      <c r="K31" s="107"/>
      <c r="L31" s="107"/>
      <c r="M31" s="107"/>
      <c r="N31" s="107"/>
      <c r="O31" s="107"/>
    </row>
    <row r="32" ht="21" customHeight="1" spans="1:15">
      <c r="A32" s="202" t="s">
        <v>147</v>
      </c>
      <c r="B32" s="202" t="s">
        <v>148</v>
      </c>
      <c r="C32" s="107">
        <v>737437</v>
      </c>
      <c r="D32" s="107">
        <v>737437</v>
      </c>
      <c r="E32" s="107">
        <v>737437</v>
      </c>
      <c r="F32" s="107"/>
      <c r="G32" s="107"/>
      <c r="H32" s="107"/>
      <c r="I32" s="107"/>
      <c r="J32" s="107"/>
      <c r="K32" s="107"/>
      <c r="L32" s="107"/>
      <c r="M32" s="107"/>
      <c r="N32" s="107"/>
      <c r="O32" s="107"/>
    </row>
    <row r="33" ht="21" customHeight="1" spans="1:15">
      <c r="A33" s="203" t="s">
        <v>149</v>
      </c>
      <c r="B33" s="203" t="s">
        <v>150</v>
      </c>
      <c r="C33" s="107">
        <v>286259</v>
      </c>
      <c r="D33" s="107">
        <v>286259</v>
      </c>
      <c r="E33" s="107">
        <v>286259</v>
      </c>
      <c r="F33" s="107"/>
      <c r="G33" s="107"/>
      <c r="H33" s="107"/>
      <c r="I33" s="107"/>
      <c r="J33" s="107"/>
      <c r="K33" s="107"/>
      <c r="L33" s="107"/>
      <c r="M33" s="107"/>
      <c r="N33" s="107"/>
      <c r="O33" s="107"/>
    </row>
    <row r="34" ht="21" customHeight="1" spans="1:15">
      <c r="A34" s="203" t="s">
        <v>151</v>
      </c>
      <c r="B34" s="203" t="s">
        <v>152</v>
      </c>
      <c r="C34" s="107">
        <v>57337</v>
      </c>
      <c r="D34" s="107">
        <v>57337</v>
      </c>
      <c r="E34" s="107">
        <v>57337</v>
      </c>
      <c r="F34" s="107"/>
      <c r="G34" s="107"/>
      <c r="H34" s="107"/>
      <c r="I34" s="107"/>
      <c r="J34" s="107"/>
      <c r="K34" s="107"/>
      <c r="L34" s="107"/>
      <c r="M34" s="107"/>
      <c r="N34" s="107"/>
      <c r="O34" s="107"/>
    </row>
    <row r="35" ht="21" customHeight="1" spans="1:15">
      <c r="A35" s="203" t="s">
        <v>153</v>
      </c>
      <c r="B35" s="203" t="s">
        <v>154</v>
      </c>
      <c r="C35" s="107">
        <v>380102</v>
      </c>
      <c r="D35" s="107">
        <v>380102</v>
      </c>
      <c r="E35" s="107">
        <v>380102</v>
      </c>
      <c r="F35" s="107"/>
      <c r="G35" s="107"/>
      <c r="H35" s="107"/>
      <c r="I35" s="107"/>
      <c r="J35" s="107"/>
      <c r="K35" s="107"/>
      <c r="L35" s="107"/>
      <c r="M35" s="107"/>
      <c r="N35" s="107"/>
      <c r="O35" s="107"/>
    </row>
    <row r="36" ht="21" customHeight="1" spans="1:15">
      <c r="A36" s="203" t="s">
        <v>155</v>
      </c>
      <c r="B36" s="203" t="s">
        <v>156</v>
      </c>
      <c r="C36" s="107">
        <v>13739</v>
      </c>
      <c r="D36" s="107">
        <v>13739</v>
      </c>
      <c r="E36" s="107">
        <v>13739</v>
      </c>
      <c r="F36" s="107"/>
      <c r="G36" s="107"/>
      <c r="H36" s="107"/>
      <c r="I36" s="107"/>
      <c r="J36" s="107"/>
      <c r="K36" s="107"/>
      <c r="L36" s="107"/>
      <c r="M36" s="107"/>
      <c r="N36" s="107"/>
      <c r="O36" s="107"/>
    </row>
    <row r="37" ht="21" customHeight="1" spans="1:15">
      <c r="A37" s="202" t="s">
        <v>157</v>
      </c>
      <c r="B37" s="202" t="s">
        <v>158</v>
      </c>
      <c r="C37" s="107">
        <v>5010315.16</v>
      </c>
      <c r="D37" s="107">
        <v>5010315.16</v>
      </c>
      <c r="E37" s="107"/>
      <c r="F37" s="107">
        <v>5010315.16</v>
      </c>
      <c r="G37" s="107"/>
      <c r="H37" s="107"/>
      <c r="I37" s="107"/>
      <c r="J37" s="107"/>
      <c r="K37" s="107"/>
      <c r="L37" s="107"/>
      <c r="M37" s="107"/>
      <c r="N37" s="107"/>
      <c r="O37" s="107"/>
    </row>
    <row r="38" ht="21" customHeight="1" spans="1:15">
      <c r="A38" s="203" t="s">
        <v>159</v>
      </c>
      <c r="B38" s="203" t="s">
        <v>160</v>
      </c>
      <c r="C38" s="107">
        <v>5010315.16</v>
      </c>
      <c r="D38" s="107">
        <v>5010315.16</v>
      </c>
      <c r="E38" s="107"/>
      <c r="F38" s="107">
        <v>5010315.16</v>
      </c>
      <c r="G38" s="107"/>
      <c r="H38" s="107"/>
      <c r="I38" s="107"/>
      <c r="J38" s="107"/>
      <c r="K38" s="107"/>
      <c r="L38" s="107"/>
      <c r="M38" s="107"/>
      <c r="N38" s="107"/>
      <c r="O38" s="107"/>
    </row>
    <row r="39" ht="21" customHeight="1" spans="1:15">
      <c r="A39" s="202" t="s">
        <v>161</v>
      </c>
      <c r="B39" s="202" t="s">
        <v>162</v>
      </c>
      <c r="C39" s="107">
        <v>22035084.43</v>
      </c>
      <c r="D39" s="107">
        <v>22035084.43</v>
      </c>
      <c r="E39" s="107">
        <v>671704</v>
      </c>
      <c r="F39" s="107">
        <v>21363380.43</v>
      </c>
      <c r="G39" s="107"/>
      <c r="H39" s="107"/>
      <c r="I39" s="107"/>
      <c r="J39" s="107"/>
      <c r="K39" s="107"/>
      <c r="L39" s="107"/>
      <c r="M39" s="107"/>
      <c r="N39" s="107"/>
      <c r="O39" s="107"/>
    </row>
    <row r="40" ht="21" customHeight="1" spans="1:15">
      <c r="A40" s="203" t="s">
        <v>163</v>
      </c>
      <c r="B40" s="203" t="s">
        <v>162</v>
      </c>
      <c r="C40" s="107">
        <v>22035084.43</v>
      </c>
      <c r="D40" s="107">
        <v>22035084.43</v>
      </c>
      <c r="E40" s="107">
        <v>671704</v>
      </c>
      <c r="F40" s="107">
        <v>21363380.43</v>
      </c>
      <c r="G40" s="107"/>
      <c r="H40" s="107"/>
      <c r="I40" s="107"/>
      <c r="J40" s="107"/>
      <c r="K40" s="107"/>
      <c r="L40" s="107"/>
      <c r="M40" s="107"/>
      <c r="N40" s="107"/>
      <c r="O40" s="107"/>
    </row>
    <row r="41" ht="21" customHeight="1" spans="1:15">
      <c r="A41" s="87" t="s">
        <v>164</v>
      </c>
      <c r="B41" s="87" t="s">
        <v>165</v>
      </c>
      <c r="C41" s="107">
        <v>494701</v>
      </c>
      <c r="D41" s="107">
        <v>494701</v>
      </c>
      <c r="E41" s="107">
        <v>494701</v>
      </c>
      <c r="F41" s="107"/>
      <c r="G41" s="107"/>
      <c r="H41" s="107"/>
      <c r="I41" s="107"/>
      <c r="J41" s="107"/>
      <c r="K41" s="107"/>
      <c r="L41" s="107"/>
      <c r="M41" s="107"/>
      <c r="N41" s="107"/>
      <c r="O41" s="107"/>
    </row>
    <row r="42" ht="21" customHeight="1" spans="1:15">
      <c r="A42" s="202" t="s">
        <v>166</v>
      </c>
      <c r="B42" s="202" t="s">
        <v>167</v>
      </c>
      <c r="C42" s="107">
        <v>494701</v>
      </c>
      <c r="D42" s="107">
        <v>494701</v>
      </c>
      <c r="E42" s="107">
        <v>494701</v>
      </c>
      <c r="F42" s="107"/>
      <c r="G42" s="107"/>
      <c r="H42" s="107"/>
      <c r="I42" s="107"/>
      <c r="J42" s="107"/>
      <c r="K42" s="107"/>
      <c r="L42" s="107"/>
      <c r="M42" s="107"/>
      <c r="N42" s="107"/>
      <c r="O42" s="107"/>
    </row>
    <row r="43" ht="21" customHeight="1" spans="1:15">
      <c r="A43" s="203" t="s">
        <v>168</v>
      </c>
      <c r="B43" s="203" t="s">
        <v>169</v>
      </c>
      <c r="C43" s="107">
        <v>494701</v>
      </c>
      <c r="D43" s="107">
        <v>494701</v>
      </c>
      <c r="E43" s="107">
        <v>494701</v>
      </c>
      <c r="F43" s="107"/>
      <c r="G43" s="107"/>
      <c r="H43" s="107"/>
      <c r="I43" s="107"/>
      <c r="J43" s="107"/>
      <c r="K43" s="107"/>
      <c r="L43" s="107"/>
      <c r="M43" s="107"/>
      <c r="N43" s="107"/>
      <c r="O43" s="107"/>
    </row>
    <row r="44" ht="21" customHeight="1" spans="1:15">
      <c r="A44" s="204" t="s">
        <v>55</v>
      </c>
      <c r="B44" s="68"/>
      <c r="C44" s="107">
        <v>118233746.02</v>
      </c>
      <c r="D44" s="107">
        <v>114933746.02</v>
      </c>
      <c r="E44" s="107">
        <v>7112689</v>
      </c>
      <c r="F44" s="107">
        <v>107821057.02</v>
      </c>
      <c r="G44" s="107"/>
      <c r="H44" s="107"/>
      <c r="I44" s="107"/>
      <c r="J44" s="107">
        <v>3300000</v>
      </c>
      <c r="K44" s="107"/>
      <c r="L44" s="107"/>
      <c r="M44" s="107"/>
      <c r="N44" s="107"/>
      <c r="O44" s="107">
        <v>3300000</v>
      </c>
    </row>
  </sheetData>
  <mergeCells count="12">
    <mergeCell ref="A1:O1"/>
    <mergeCell ref="A2:O2"/>
    <mergeCell ref="A3:B3"/>
    <mergeCell ref="D4:F4"/>
    <mergeCell ref="J4:O4"/>
    <mergeCell ref="A44:B4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5"/>
      <c r="B1" s="79"/>
      <c r="C1" s="79"/>
      <c r="D1" s="79" t="s">
        <v>170</v>
      </c>
    </row>
    <row r="2" ht="41.25" customHeight="1" spans="1:1">
      <c r="A2" s="74" t="str">
        <f>"2026"&amp;"年部门财政拨款收支预算总表"</f>
        <v>2026年部门财政拨款收支预算总表</v>
      </c>
    </row>
    <row r="3" ht="17.25" customHeight="1" spans="1:4">
      <c r="A3" s="77" t="str">
        <f>"单位名称："&amp;"昆明市东川区卫生健康局"</f>
        <v>单位名称：昆明市东川区卫生健康局</v>
      </c>
      <c r="B3" s="187"/>
      <c r="D3" s="79" t="s">
        <v>1</v>
      </c>
    </row>
    <row r="4" ht="17.25" customHeight="1" spans="1:4">
      <c r="A4" s="188" t="s">
        <v>2</v>
      </c>
      <c r="B4" s="189"/>
      <c r="C4" s="188" t="s">
        <v>3</v>
      </c>
      <c r="D4" s="189"/>
    </row>
    <row r="5" ht="18.75" customHeight="1" spans="1:4">
      <c r="A5" s="188" t="s">
        <v>4</v>
      </c>
      <c r="B5" s="188" t="s">
        <v>5</v>
      </c>
      <c r="C5" s="188" t="s">
        <v>6</v>
      </c>
      <c r="D5" s="188" t="s">
        <v>5</v>
      </c>
    </row>
    <row r="6" ht="16.5" customHeight="1" spans="1:4">
      <c r="A6" s="190" t="s">
        <v>171</v>
      </c>
      <c r="B6" s="107">
        <v>114933746.02</v>
      </c>
      <c r="C6" s="190" t="s">
        <v>172</v>
      </c>
      <c r="D6" s="107">
        <v>114933746.02</v>
      </c>
    </row>
    <row r="7" ht="16.5" customHeight="1" spans="1:4">
      <c r="A7" s="190" t="s">
        <v>173</v>
      </c>
      <c r="B7" s="107">
        <v>114933746.02</v>
      </c>
      <c r="C7" s="190" t="s">
        <v>174</v>
      </c>
      <c r="D7" s="107"/>
    </row>
    <row r="8" ht="16.5" customHeight="1" spans="1:4">
      <c r="A8" s="190" t="s">
        <v>175</v>
      </c>
      <c r="B8" s="107"/>
      <c r="C8" s="190" t="s">
        <v>176</v>
      </c>
      <c r="D8" s="107"/>
    </row>
    <row r="9" ht="16.5" customHeight="1" spans="1:4">
      <c r="A9" s="190" t="s">
        <v>177</v>
      </c>
      <c r="B9" s="107"/>
      <c r="C9" s="190" t="s">
        <v>178</v>
      </c>
      <c r="D9" s="107"/>
    </row>
    <row r="10" ht="16.5" customHeight="1" spans="1:4">
      <c r="A10" s="190" t="s">
        <v>179</v>
      </c>
      <c r="B10" s="107"/>
      <c r="C10" s="190" t="s">
        <v>180</v>
      </c>
      <c r="D10" s="107"/>
    </row>
    <row r="11" ht="16.5" customHeight="1" spans="1:4">
      <c r="A11" s="190" t="s">
        <v>173</v>
      </c>
      <c r="B11" s="107"/>
      <c r="C11" s="190" t="s">
        <v>181</v>
      </c>
      <c r="D11" s="107"/>
    </row>
    <row r="12" ht="16.5" customHeight="1" spans="1:4">
      <c r="A12" s="21" t="s">
        <v>175</v>
      </c>
      <c r="B12" s="107"/>
      <c r="C12" s="97" t="s">
        <v>182</v>
      </c>
      <c r="D12" s="107"/>
    </row>
    <row r="13" ht="16.5" customHeight="1" spans="1:4">
      <c r="A13" s="21" t="s">
        <v>177</v>
      </c>
      <c r="B13" s="107"/>
      <c r="C13" s="97" t="s">
        <v>183</v>
      </c>
      <c r="D13" s="107"/>
    </row>
    <row r="14" ht="16.5" customHeight="1" spans="1:4">
      <c r="A14" s="191"/>
      <c r="B14" s="107"/>
      <c r="C14" s="97" t="s">
        <v>184</v>
      </c>
      <c r="D14" s="107"/>
    </row>
    <row r="15" ht="16.5" customHeight="1" spans="1:4">
      <c r="A15" s="191"/>
      <c r="B15" s="107"/>
      <c r="C15" s="97" t="s">
        <v>185</v>
      </c>
      <c r="D15" s="107"/>
    </row>
    <row r="16" ht="16.5" customHeight="1" spans="1:4">
      <c r="A16" s="191"/>
      <c r="B16" s="107"/>
      <c r="C16" s="97" t="s">
        <v>186</v>
      </c>
      <c r="D16" s="107"/>
    </row>
    <row r="17" ht="16.5" customHeight="1" spans="1:4">
      <c r="A17" s="191"/>
      <c r="B17" s="107"/>
      <c r="C17" s="97" t="s">
        <v>187</v>
      </c>
      <c r="D17" s="107"/>
    </row>
    <row r="18" ht="16.5" customHeight="1" spans="1:4">
      <c r="A18" s="191"/>
      <c r="B18" s="107"/>
      <c r="C18" s="97" t="s">
        <v>188</v>
      </c>
      <c r="D18" s="107"/>
    </row>
    <row r="19" ht="16.5" customHeight="1" spans="1:4">
      <c r="A19" s="191"/>
      <c r="B19" s="107"/>
      <c r="C19" s="97" t="s">
        <v>189</v>
      </c>
      <c r="D19" s="107"/>
    </row>
    <row r="20" ht="16.5" customHeight="1" spans="1:4">
      <c r="A20" s="191"/>
      <c r="B20" s="107"/>
      <c r="C20" s="97" t="s">
        <v>190</v>
      </c>
      <c r="D20" s="107"/>
    </row>
    <row r="21" ht="16.5" customHeight="1" spans="1:4">
      <c r="A21" s="191"/>
      <c r="B21" s="107"/>
      <c r="C21" s="97" t="s">
        <v>191</v>
      </c>
      <c r="D21" s="107"/>
    </row>
    <row r="22" ht="16.5" customHeight="1" spans="1:4">
      <c r="A22" s="191"/>
      <c r="B22" s="107"/>
      <c r="C22" s="97" t="s">
        <v>192</v>
      </c>
      <c r="D22" s="107"/>
    </row>
    <row r="23" ht="16.5" customHeight="1" spans="1:4">
      <c r="A23" s="191"/>
      <c r="B23" s="107"/>
      <c r="C23" s="97" t="s">
        <v>193</v>
      </c>
      <c r="D23" s="107"/>
    </row>
    <row r="24" ht="16.5" customHeight="1" spans="1:4">
      <c r="A24" s="191"/>
      <c r="B24" s="107"/>
      <c r="C24" s="97" t="s">
        <v>194</v>
      </c>
      <c r="D24" s="107"/>
    </row>
    <row r="25" ht="16.5" customHeight="1" spans="1:4">
      <c r="A25" s="191"/>
      <c r="B25" s="107"/>
      <c r="C25" s="97" t="s">
        <v>195</v>
      </c>
      <c r="D25" s="107"/>
    </row>
    <row r="26" ht="16.5" customHeight="1" spans="1:4">
      <c r="A26" s="191"/>
      <c r="B26" s="107"/>
      <c r="C26" s="97" t="s">
        <v>196</v>
      </c>
      <c r="D26" s="107"/>
    </row>
    <row r="27" ht="16.5" customHeight="1" spans="1:4">
      <c r="A27" s="191"/>
      <c r="B27" s="107"/>
      <c r="C27" s="97" t="s">
        <v>197</v>
      </c>
      <c r="D27" s="107"/>
    </row>
    <row r="28" ht="16.5" customHeight="1" spans="1:4">
      <c r="A28" s="191"/>
      <c r="B28" s="107"/>
      <c r="C28" s="97" t="s">
        <v>198</v>
      </c>
      <c r="D28" s="107"/>
    </row>
    <row r="29" ht="16.5" customHeight="1" spans="1:4">
      <c r="A29" s="191"/>
      <c r="B29" s="107"/>
      <c r="C29" s="97" t="s">
        <v>199</v>
      </c>
      <c r="D29" s="107"/>
    </row>
    <row r="30" ht="16.5" customHeight="1" spans="1:4">
      <c r="A30" s="191"/>
      <c r="B30" s="107"/>
      <c r="C30" s="97" t="s">
        <v>200</v>
      </c>
      <c r="D30" s="107"/>
    </row>
    <row r="31" ht="16.5" customHeight="1" spans="1:4">
      <c r="A31" s="191"/>
      <c r="B31" s="107"/>
      <c r="C31" s="21" t="s">
        <v>201</v>
      </c>
      <c r="D31" s="107"/>
    </row>
    <row r="32" ht="16.5" customHeight="1" spans="1:4">
      <c r="A32" s="191"/>
      <c r="B32" s="107"/>
      <c r="C32" s="21" t="s">
        <v>202</v>
      </c>
      <c r="D32" s="107"/>
    </row>
    <row r="33" ht="16.5" customHeight="1" spans="1:4">
      <c r="A33" s="191"/>
      <c r="B33" s="107"/>
      <c r="C33" s="18" t="s">
        <v>203</v>
      </c>
      <c r="D33" s="107"/>
    </row>
    <row r="34" ht="15" customHeight="1" spans="1:4">
      <c r="A34" s="192" t="s">
        <v>50</v>
      </c>
      <c r="B34" s="193">
        <v>114933746.02</v>
      </c>
      <c r="C34" s="192" t="s">
        <v>51</v>
      </c>
      <c r="D34" s="193">
        <v>114933746.02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1"/>
      <c r="F1" s="99"/>
      <c r="G1" s="166" t="s">
        <v>204</v>
      </c>
    </row>
    <row r="2" ht="41.25" customHeight="1" spans="1:7">
      <c r="A2" s="151" t="str">
        <f>"2026"&amp;"年一般公共预算支出预算表（按功能科目分类）"</f>
        <v>2026年一般公共预算支出预算表（按功能科目分类）</v>
      </c>
      <c r="B2" s="151"/>
      <c r="C2" s="151"/>
      <c r="D2" s="151"/>
      <c r="E2" s="151"/>
      <c r="F2" s="151"/>
      <c r="G2" s="151"/>
    </row>
    <row r="3" ht="18" customHeight="1" spans="1:7">
      <c r="A3" s="44" t="str">
        <f>"单位名称："&amp;"昆明市东川区卫生健康局"</f>
        <v>单位名称：昆明市东川区卫生健康局</v>
      </c>
      <c r="F3" s="148"/>
      <c r="G3" s="166" t="s">
        <v>1</v>
      </c>
    </row>
    <row r="4" ht="20.25" customHeight="1" spans="1:7">
      <c r="A4" s="182" t="s">
        <v>205</v>
      </c>
      <c r="B4" s="183"/>
      <c r="C4" s="152" t="s">
        <v>55</v>
      </c>
      <c r="D4" s="173" t="s">
        <v>75</v>
      </c>
      <c r="E4" s="13"/>
      <c r="F4" s="36"/>
      <c r="G4" s="163" t="s">
        <v>76</v>
      </c>
    </row>
    <row r="5" ht="20.25" customHeight="1" spans="1:7">
      <c r="A5" s="184" t="s">
        <v>72</v>
      </c>
      <c r="B5" s="184" t="s">
        <v>73</v>
      </c>
      <c r="C5" s="55"/>
      <c r="D5" s="14" t="s">
        <v>57</v>
      </c>
      <c r="E5" s="14" t="s">
        <v>206</v>
      </c>
      <c r="F5" s="14" t="s">
        <v>207</v>
      </c>
      <c r="G5" s="165"/>
    </row>
    <row r="6" ht="15" customHeight="1" spans="1:7">
      <c r="A6" s="20" t="s">
        <v>82</v>
      </c>
      <c r="B6" s="20" t="s">
        <v>83</v>
      </c>
      <c r="C6" s="20" t="s">
        <v>84</v>
      </c>
      <c r="D6" s="20" t="s">
        <v>85</v>
      </c>
      <c r="E6" s="20" t="s">
        <v>86</v>
      </c>
      <c r="F6" s="20" t="s">
        <v>87</v>
      </c>
      <c r="G6" s="20" t="s">
        <v>88</v>
      </c>
    </row>
    <row r="7" ht="18" customHeight="1" spans="1:7">
      <c r="A7" s="18" t="s">
        <v>97</v>
      </c>
      <c r="B7" s="18" t="s">
        <v>98</v>
      </c>
      <c r="C7" s="107">
        <v>1511824.42</v>
      </c>
      <c r="D7" s="107">
        <v>1368681</v>
      </c>
      <c r="E7" s="107">
        <v>1344081</v>
      </c>
      <c r="F7" s="107">
        <v>24600</v>
      </c>
      <c r="G7" s="107">
        <v>143143.42</v>
      </c>
    </row>
    <row r="8" ht="18" customHeight="1" spans="1:7">
      <c r="A8" s="160" t="s">
        <v>99</v>
      </c>
      <c r="B8" s="160" t="s">
        <v>100</v>
      </c>
      <c r="C8" s="107">
        <v>1368681</v>
      </c>
      <c r="D8" s="107">
        <v>1368681</v>
      </c>
      <c r="E8" s="107">
        <v>1344081</v>
      </c>
      <c r="F8" s="107">
        <v>24600</v>
      </c>
      <c r="G8" s="107"/>
    </row>
    <row r="9" ht="18" customHeight="1" spans="1:7">
      <c r="A9" s="185" t="s">
        <v>101</v>
      </c>
      <c r="B9" s="185" t="s">
        <v>102</v>
      </c>
      <c r="C9" s="107">
        <v>629400</v>
      </c>
      <c r="D9" s="107">
        <v>629400</v>
      </c>
      <c r="E9" s="107">
        <v>604800</v>
      </c>
      <c r="F9" s="107">
        <v>24600</v>
      </c>
      <c r="G9" s="107"/>
    </row>
    <row r="10" ht="18" customHeight="1" spans="1:7">
      <c r="A10" s="185" t="s">
        <v>103</v>
      </c>
      <c r="B10" s="185" t="s">
        <v>104</v>
      </c>
      <c r="C10" s="107">
        <v>625846</v>
      </c>
      <c r="D10" s="107">
        <v>625846</v>
      </c>
      <c r="E10" s="107">
        <v>625846</v>
      </c>
      <c r="F10" s="107"/>
      <c r="G10" s="107"/>
    </row>
    <row r="11" ht="18" customHeight="1" spans="1:7">
      <c r="A11" s="185" t="s">
        <v>105</v>
      </c>
      <c r="B11" s="185" t="s">
        <v>106</v>
      </c>
      <c r="C11" s="107">
        <v>113435</v>
      </c>
      <c r="D11" s="107">
        <v>113435</v>
      </c>
      <c r="E11" s="107">
        <v>113435</v>
      </c>
      <c r="F11" s="107"/>
      <c r="G11" s="107"/>
    </row>
    <row r="12" ht="18" customHeight="1" spans="1:7">
      <c r="A12" s="160" t="s">
        <v>107</v>
      </c>
      <c r="B12" s="160" t="s">
        <v>108</v>
      </c>
      <c r="C12" s="107">
        <v>143143.42</v>
      </c>
      <c r="D12" s="107"/>
      <c r="E12" s="107"/>
      <c r="F12" s="107"/>
      <c r="G12" s="107">
        <v>143143.42</v>
      </c>
    </row>
    <row r="13" ht="18" customHeight="1" spans="1:7">
      <c r="A13" s="185" t="s">
        <v>109</v>
      </c>
      <c r="B13" s="185" t="s">
        <v>110</v>
      </c>
      <c r="C13" s="107">
        <v>23839.42</v>
      </c>
      <c r="D13" s="107"/>
      <c r="E13" s="107"/>
      <c r="F13" s="107"/>
      <c r="G13" s="107">
        <v>23839.42</v>
      </c>
    </row>
    <row r="14" ht="18" customHeight="1" spans="1:7">
      <c r="A14" s="185" t="s">
        <v>111</v>
      </c>
      <c r="B14" s="185" t="s">
        <v>112</v>
      </c>
      <c r="C14" s="107">
        <v>119304</v>
      </c>
      <c r="D14" s="107"/>
      <c r="E14" s="107"/>
      <c r="F14" s="107"/>
      <c r="G14" s="107">
        <v>119304</v>
      </c>
    </row>
    <row r="15" ht="18" customHeight="1" spans="1:7">
      <c r="A15" s="18" t="s">
        <v>113</v>
      </c>
      <c r="B15" s="18" t="s">
        <v>114</v>
      </c>
      <c r="C15" s="107">
        <v>112927220.6</v>
      </c>
      <c r="D15" s="107">
        <v>5249307</v>
      </c>
      <c r="E15" s="107">
        <v>4754227</v>
      </c>
      <c r="F15" s="107">
        <v>495080</v>
      </c>
      <c r="G15" s="107">
        <v>107677913.6</v>
      </c>
    </row>
    <row r="16" ht="18" customHeight="1" spans="1:7">
      <c r="A16" s="160" t="s">
        <v>115</v>
      </c>
      <c r="B16" s="160" t="s">
        <v>116</v>
      </c>
      <c r="C16" s="107">
        <v>5314166</v>
      </c>
      <c r="D16" s="107">
        <v>3840166</v>
      </c>
      <c r="E16" s="107">
        <v>3383666</v>
      </c>
      <c r="F16" s="107">
        <v>456500</v>
      </c>
      <c r="G16" s="107">
        <v>1474000</v>
      </c>
    </row>
    <row r="17" ht="18" customHeight="1" spans="1:7">
      <c r="A17" s="185" t="s">
        <v>117</v>
      </c>
      <c r="B17" s="185" t="s">
        <v>118</v>
      </c>
      <c r="C17" s="107">
        <v>3840166</v>
      </c>
      <c r="D17" s="107">
        <v>3840166</v>
      </c>
      <c r="E17" s="107">
        <v>3383666</v>
      </c>
      <c r="F17" s="107">
        <v>456500</v>
      </c>
      <c r="G17" s="107"/>
    </row>
    <row r="18" ht="18" customHeight="1" spans="1:7">
      <c r="A18" s="185" t="s">
        <v>119</v>
      </c>
      <c r="B18" s="185" t="s">
        <v>120</v>
      </c>
      <c r="C18" s="107">
        <v>1474000</v>
      </c>
      <c r="D18" s="107"/>
      <c r="E18" s="107"/>
      <c r="F18" s="107"/>
      <c r="G18" s="107">
        <v>1474000</v>
      </c>
    </row>
    <row r="19" ht="18" customHeight="1" spans="1:7">
      <c r="A19" s="160" t="s">
        <v>121</v>
      </c>
      <c r="B19" s="160" t="s">
        <v>122</v>
      </c>
      <c r="C19" s="107">
        <v>5593568</v>
      </c>
      <c r="D19" s="107"/>
      <c r="E19" s="107"/>
      <c r="F19" s="107"/>
      <c r="G19" s="107">
        <v>5593568</v>
      </c>
    </row>
    <row r="20" ht="18" customHeight="1" spans="1:7">
      <c r="A20" s="185" t="s">
        <v>123</v>
      </c>
      <c r="B20" s="185" t="s">
        <v>124</v>
      </c>
      <c r="C20" s="107">
        <v>5593568</v>
      </c>
      <c r="D20" s="107"/>
      <c r="E20" s="107"/>
      <c r="F20" s="107"/>
      <c r="G20" s="107">
        <v>5593568</v>
      </c>
    </row>
    <row r="21" ht="18" customHeight="1" spans="1:7">
      <c r="A21" s="160" t="s">
        <v>125</v>
      </c>
      <c r="B21" s="160" t="s">
        <v>126</v>
      </c>
      <c r="C21" s="107">
        <v>10057426.75</v>
      </c>
      <c r="D21" s="107"/>
      <c r="E21" s="107"/>
      <c r="F21" s="107"/>
      <c r="G21" s="107">
        <v>10057426.75</v>
      </c>
    </row>
    <row r="22" ht="18" customHeight="1" spans="1:7">
      <c r="A22" s="185" t="s">
        <v>127</v>
      </c>
      <c r="B22" s="185" t="s">
        <v>128</v>
      </c>
      <c r="C22" s="107">
        <v>10057426.75</v>
      </c>
      <c r="D22" s="107"/>
      <c r="E22" s="107"/>
      <c r="F22" s="107"/>
      <c r="G22" s="107">
        <v>10057426.75</v>
      </c>
    </row>
    <row r="23" ht="18" customHeight="1" spans="1:7">
      <c r="A23" s="160" t="s">
        <v>129</v>
      </c>
      <c r="B23" s="160" t="s">
        <v>130</v>
      </c>
      <c r="C23" s="107">
        <v>53863145.66</v>
      </c>
      <c r="D23" s="107"/>
      <c r="E23" s="107"/>
      <c r="F23" s="107"/>
      <c r="G23" s="107">
        <v>53863145.66</v>
      </c>
    </row>
    <row r="24" ht="18" customHeight="1" spans="1:7">
      <c r="A24" s="185" t="s">
        <v>131</v>
      </c>
      <c r="B24" s="185" t="s">
        <v>132</v>
      </c>
      <c r="C24" s="107">
        <v>412200</v>
      </c>
      <c r="D24" s="107"/>
      <c r="E24" s="107"/>
      <c r="F24" s="107"/>
      <c r="G24" s="107">
        <v>412200</v>
      </c>
    </row>
    <row r="25" ht="18" customHeight="1" spans="1:7">
      <c r="A25" s="185" t="s">
        <v>133</v>
      </c>
      <c r="B25" s="185" t="s">
        <v>134</v>
      </c>
      <c r="C25" s="107">
        <v>284940</v>
      </c>
      <c r="D25" s="107"/>
      <c r="E25" s="107"/>
      <c r="F25" s="107"/>
      <c r="G25" s="107">
        <v>284940</v>
      </c>
    </row>
    <row r="26" ht="18" customHeight="1" spans="1:7">
      <c r="A26" s="185" t="s">
        <v>135</v>
      </c>
      <c r="B26" s="185" t="s">
        <v>136</v>
      </c>
      <c r="C26" s="107">
        <v>42189867.58</v>
      </c>
      <c r="D26" s="107"/>
      <c r="E26" s="107"/>
      <c r="F26" s="107"/>
      <c r="G26" s="107">
        <v>42189867.58</v>
      </c>
    </row>
    <row r="27" ht="18" customHeight="1" spans="1:7">
      <c r="A27" s="185" t="s">
        <v>137</v>
      </c>
      <c r="B27" s="185" t="s">
        <v>138</v>
      </c>
      <c r="C27" s="107">
        <v>8882463.42</v>
      </c>
      <c r="D27" s="107"/>
      <c r="E27" s="107"/>
      <c r="F27" s="107"/>
      <c r="G27" s="107">
        <v>8882463.42</v>
      </c>
    </row>
    <row r="28" ht="18" customHeight="1" spans="1:7">
      <c r="A28" s="185" t="s">
        <v>139</v>
      </c>
      <c r="B28" s="185" t="s">
        <v>140</v>
      </c>
      <c r="C28" s="107">
        <v>103098</v>
      </c>
      <c r="D28" s="107"/>
      <c r="E28" s="107"/>
      <c r="F28" s="107"/>
      <c r="G28" s="107">
        <v>103098</v>
      </c>
    </row>
    <row r="29" ht="18" customHeight="1" spans="1:7">
      <c r="A29" s="185" t="s">
        <v>141</v>
      </c>
      <c r="B29" s="185" t="s">
        <v>142</v>
      </c>
      <c r="C29" s="107">
        <v>1990576.66</v>
      </c>
      <c r="D29" s="107"/>
      <c r="E29" s="107"/>
      <c r="F29" s="107"/>
      <c r="G29" s="107">
        <v>1990576.66</v>
      </c>
    </row>
    <row r="30" ht="18" customHeight="1" spans="1:7">
      <c r="A30" s="160" t="s">
        <v>143</v>
      </c>
      <c r="B30" s="160" t="s">
        <v>144</v>
      </c>
      <c r="C30" s="107">
        <v>10316077.6</v>
      </c>
      <c r="D30" s="107"/>
      <c r="E30" s="107"/>
      <c r="F30" s="107"/>
      <c r="G30" s="107">
        <v>10316077.6</v>
      </c>
    </row>
    <row r="31" ht="18" customHeight="1" spans="1:7">
      <c r="A31" s="185" t="s">
        <v>145</v>
      </c>
      <c r="B31" s="185" t="s">
        <v>146</v>
      </c>
      <c r="C31" s="107">
        <v>10316077.6</v>
      </c>
      <c r="D31" s="107"/>
      <c r="E31" s="107"/>
      <c r="F31" s="107"/>
      <c r="G31" s="107">
        <v>10316077.6</v>
      </c>
    </row>
    <row r="32" ht="18" customHeight="1" spans="1:7">
      <c r="A32" s="160" t="s">
        <v>147</v>
      </c>
      <c r="B32" s="160" t="s">
        <v>148</v>
      </c>
      <c r="C32" s="107">
        <v>737437</v>
      </c>
      <c r="D32" s="107">
        <v>737437</v>
      </c>
      <c r="E32" s="107">
        <v>737437</v>
      </c>
      <c r="F32" s="107"/>
      <c r="G32" s="107"/>
    </row>
    <row r="33" ht="18" customHeight="1" spans="1:7">
      <c r="A33" s="185" t="s">
        <v>149</v>
      </c>
      <c r="B33" s="185" t="s">
        <v>150</v>
      </c>
      <c r="C33" s="107">
        <v>286259</v>
      </c>
      <c r="D33" s="107">
        <v>286259</v>
      </c>
      <c r="E33" s="107">
        <v>286259</v>
      </c>
      <c r="F33" s="107"/>
      <c r="G33" s="107"/>
    </row>
    <row r="34" ht="18" customHeight="1" spans="1:7">
      <c r="A34" s="185" t="s">
        <v>151</v>
      </c>
      <c r="B34" s="185" t="s">
        <v>152</v>
      </c>
      <c r="C34" s="107">
        <v>57337</v>
      </c>
      <c r="D34" s="107">
        <v>57337</v>
      </c>
      <c r="E34" s="107">
        <v>57337</v>
      </c>
      <c r="F34" s="107"/>
      <c r="G34" s="107"/>
    </row>
    <row r="35" ht="18" customHeight="1" spans="1:7">
      <c r="A35" s="185" t="s">
        <v>153</v>
      </c>
      <c r="B35" s="185" t="s">
        <v>154</v>
      </c>
      <c r="C35" s="107">
        <v>380102</v>
      </c>
      <c r="D35" s="107">
        <v>380102</v>
      </c>
      <c r="E35" s="107">
        <v>380102</v>
      </c>
      <c r="F35" s="107"/>
      <c r="G35" s="107"/>
    </row>
    <row r="36" ht="18" customHeight="1" spans="1:7">
      <c r="A36" s="185" t="s">
        <v>155</v>
      </c>
      <c r="B36" s="185" t="s">
        <v>156</v>
      </c>
      <c r="C36" s="107">
        <v>13739</v>
      </c>
      <c r="D36" s="107">
        <v>13739</v>
      </c>
      <c r="E36" s="107">
        <v>13739</v>
      </c>
      <c r="F36" s="107"/>
      <c r="G36" s="107"/>
    </row>
    <row r="37" ht="18" customHeight="1" spans="1:7">
      <c r="A37" s="160" t="s">
        <v>157</v>
      </c>
      <c r="B37" s="160" t="s">
        <v>158</v>
      </c>
      <c r="C37" s="107">
        <v>5010315.16</v>
      </c>
      <c r="D37" s="107"/>
      <c r="E37" s="107"/>
      <c r="F37" s="107"/>
      <c r="G37" s="107">
        <v>5010315.16</v>
      </c>
    </row>
    <row r="38" ht="18" customHeight="1" spans="1:7">
      <c r="A38" s="185" t="s">
        <v>159</v>
      </c>
      <c r="B38" s="185" t="s">
        <v>160</v>
      </c>
      <c r="C38" s="107">
        <v>5010315.16</v>
      </c>
      <c r="D38" s="107"/>
      <c r="E38" s="107"/>
      <c r="F38" s="107"/>
      <c r="G38" s="107">
        <v>5010315.16</v>
      </c>
    </row>
    <row r="39" ht="18" customHeight="1" spans="1:7">
      <c r="A39" s="160" t="s">
        <v>161</v>
      </c>
      <c r="B39" s="160" t="s">
        <v>162</v>
      </c>
      <c r="C39" s="107">
        <v>22035084.43</v>
      </c>
      <c r="D39" s="107">
        <v>671704</v>
      </c>
      <c r="E39" s="107">
        <v>633124</v>
      </c>
      <c r="F39" s="107">
        <v>38580</v>
      </c>
      <c r="G39" s="107">
        <v>21363380.43</v>
      </c>
    </row>
    <row r="40" ht="18" customHeight="1" spans="1:7">
      <c r="A40" s="185" t="s">
        <v>163</v>
      </c>
      <c r="B40" s="185" t="s">
        <v>162</v>
      </c>
      <c r="C40" s="107">
        <v>22035084.43</v>
      </c>
      <c r="D40" s="107">
        <v>671704</v>
      </c>
      <c r="E40" s="107">
        <v>633124</v>
      </c>
      <c r="F40" s="107">
        <v>38580</v>
      </c>
      <c r="G40" s="107">
        <v>21363380.43</v>
      </c>
    </row>
    <row r="41" ht="18" customHeight="1" spans="1:7">
      <c r="A41" s="18" t="s">
        <v>164</v>
      </c>
      <c r="B41" s="18" t="s">
        <v>165</v>
      </c>
      <c r="C41" s="107">
        <v>494701</v>
      </c>
      <c r="D41" s="107">
        <v>494701</v>
      </c>
      <c r="E41" s="107">
        <v>494701</v>
      </c>
      <c r="F41" s="107"/>
      <c r="G41" s="107"/>
    </row>
    <row r="42" ht="18" customHeight="1" spans="1:7">
      <c r="A42" s="160" t="s">
        <v>166</v>
      </c>
      <c r="B42" s="160" t="s">
        <v>167</v>
      </c>
      <c r="C42" s="107">
        <v>494701</v>
      </c>
      <c r="D42" s="107">
        <v>494701</v>
      </c>
      <c r="E42" s="107">
        <v>494701</v>
      </c>
      <c r="F42" s="107"/>
      <c r="G42" s="107"/>
    </row>
    <row r="43" ht="18" customHeight="1" spans="1:7">
      <c r="A43" s="185" t="s">
        <v>168</v>
      </c>
      <c r="B43" s="185" t="s">
        <v>169</v>
      </c>
      <c r="C43" s="107">
        <v>494701</v>
      </c>
      <c r="D43" s="107">
        <v>494701</v>
      </c>
      <c r="E43" s="107">
        <v>494701</v>
      </c>
      <c r="F43" s="107"/>
      <c r="G43" s="107"/>
    </row>
    <row r="44" ht="18" customHeight="1" spans="1:7">
      <c r="A44" s="106" t="s">
        <v>208</v>
      </c>
      <c r="B44" s="186" t="s">
        <v>208</v>
      </c>
      <c r="C44" s="107">
        <v>114933746.02</v>
      </c>
      <c r="D44" s="107">
        <v>7112689</v>
      </c>
      <c r="E44" s="107">
        <v>6593009</v>
      </c>
      <c r="F44" s="107">
        <v>519680</v>
      </c>
      <c r="G44" s="107">
        <v>107821057.02</v>
      </c>
    </row>
  </sheetData>
  <mergeCells count="6">
    <mergeCell ref="A2:G2"/>
    <mergeCell ref="A4:B4"/>
    <mergeCell ref="D4:F4"/>
    <mergeCell ref="A44:B4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78" t="s">
        <v>209</v>
      </c>
    </row>
    <row r="2" ht="41.25" customHeight="1" spans="1:6">
      <c r="A2" s="179" t="str">
        <f>"2026"&amp;"年一般公共预算“三公”经费支出预算表"</f>
        <v>2026年一般公共预算“三公”经费支出预算表</v>
      </c>
      <c r="B2" s="76"/>
      <c r="C2" s="76"/>
      <c r="D2" s="76"/>
      <c r="E2" s="75"/>
      <c r="F2" s="76"/>
    </row>
    <row r="3" customHeight="1" spans="1:6">
      <c r="A3" s="138" t="str">
        <f>"单位名称："&amp;"昆明市东川区卫生健康局"</f>
        <v>单位名称：昆明市东川区卫生健康局</v>
      </c>
      <c r="B3" s="180"/>
      <c r="D3" s="76"/>
      <c r="E3" s="75"/>
      <c r="F3" s="93" t="s">
        <v>1</v>
      </c>
    </row>
    <row r="4" ht="27" customHeight="1" spans="1:6">
      <c r="A4" s="80" t="s">
        <v>210</v>
      </c>
      <c r="B4" s="80" t="s">
        <v>211</v>
      </c>
      <c r="C4" s="82" t="s">
        <v>212</v>
      </c>
      <c r="D4" s="80"/>
      <c r="E4" s="81"/>
      <c r="F4" s="80" t="s">
        <v>213</v>
      </c>
    </row>
    <row r="5" ht="28.5" customHeight="1" spans="1:6">
      <c r="A5" s="181"/>
      <c r="B5" s="84"/>
      <c r="C5" s="81" t="s">
        <v>57</v>
      </c>
      <c r="D5" s="81" t="s">
        <v>214</v>
      </c>
      <c r="E5" s="81" t="s">
        <v>215</v>
      </c>
      <c r="F5" s="83"/>
    </row>
    <row r="6" ht="17.25" customHeight="1" spans="1:6">
      <c r="A6" s="86" t="s">
        <v>82</v>
      </c>
      <c r="B6" s="86" t="s">
        <v>83</v>
      </c>
      <c r="C6" s="86" t="s">
        <v>84</v>
      </c>
      <c r="D6" s="86" t="s">
        <v>85</v>
      </c>
      <c r="E6" s="86" t="s">
        <v>86</v>
      </c>
      <c r="F6" s="86" t="s">
        <v>87</v>
      </c>
    </row>
    <row r="7" ht="17.25" customHeight="1" spans="1:6">
      <c r="A7" s="107">
        <v>30400</v>
      </c>
      <c r="B7" s="107"/>
      <c r="C7" s="107">
        <v>24000</v>
      </c>
      <c r="D7" s="107"/>
      <c r="E7" s="107">
        <v>24000</v>
      </c>
      <c r="F7" s="107">
        <v>6400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1"/>
  <sheetViews>
    <sheetView showZeros="0" topLeftCell="D53" workbookViewId="0">
      <selection activeCell="F1" sqref="F$1:F$104857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32.125" customWidth="1"/>
    <col min="7" max="7" width="10.2833333333333" customWidth="1"/>
    <col min="8" max="8" width="23" customWidth="1"/>
    <col min="9" max="25" width="18.7083333333333" customWidth="1"/>
  </cols>
  <sheetData>
    <row r="1" ht="13.5" customHeight="1" spans="2:25">
      <c r="B1" s="161"/>
      <c r="C1" s="167"/>
      <c r="E1" s="168"/>
      <c r="F1" s="168"/>
      <c r="G1" s="168"/>
      <c r="H1" s="168"/>
      <c r="I1" s="110"/>
      <c r="J1" s="110"/>
      <c r="K1" s="110"/>
      <c r="L1" s="110"/>
      <c r="M1" s="110"/>
      <c r="N1" s="110"/>
      <c r="O1" s="110"/>
      <c r="S1" s="110"/>
      <c r="W1" s="167"/>
      <c r="Y1" s="42" t="s">
        <v>216</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"单位名称："&amp;"昆明市东川区卫生健康局"</f>
        <v>单位名称：昆明市东川区卫生健康局</v>
      </c>
      <c r="B3" s="45"/>
      <c r="C3" s="169"/>
      <c r="D3" s="169"/>
      <c r="E3" s="169"/>
      <c r="F3" s="169"/>
      <c r="G3" s="169"/>
      <c r="H3" s="169"/>
      <c r="I3" s="112"/>
      <c r="J3" s="112"/>
      <c r="K3" s="112"/>
      <c r="L3" s="112"/>
      <c r="M3" s="112"/>
      <c r="N3" s="112"/>
      <c r="O3" s="112"/>
      <c r="P3" s="46"/>
      <c r="Q3" s="46"/>
      <c r="R3" s="46"/>
      <c r="S3" s="112"/>
      <c r="W3" s="167"/>
      <c r="Y3" s="42" t="s">
        <v>1</v>
      </c>
    </row>
    <row r="4" ht="18" customHeight="1" spans="1:25">
      <c r="A4" s="48" t="s">
        <v>217</v>
      </c>
      <c r="B4" s="48" t="s">
        <v>218</v>
      </c>
      <c r="C4" s="48" t="s">
        <v>219</v>
      </c>
      <c r="D4" s="48" t="s">
        <v>220</v>
      </c>
      <c r="E4" s="48" t="s">
        <v>221</v>
      </c>
      <c r="F4" s="48" t="s">
        <v>222</v>
      </c>
      <c r="G4" s="48" t="s">
        <v>223</v>
      </c>
      <c r="H4" s="48" t="s">
        <v>224</v>
      </c>
      <c r="I4" s="173" t="s">
        <v>225</v>
      </c>
      <c r="J4" s="135" t="s">
        <v>225</v>
      </c>
      <c r="K4" s="135"/>
      <c r="L4" s="135"/>
      <c r="M4" s="135"/>
      <c r="N4" s="135"/>
      <c r="O4" s="135"/>
      <c r="P4" s="13"/>
      <c r="Q4" s="13"/>
      <c r="R4" s="13"/>
      <c r="S4" s="128" t="s">
        <v>61</v>
      </c>
      <c r="T4" s="135" t="s">
        <v>62</v>
      </c>
      <c r="U4" s="135"/>
      <c r="V4" s="135"/>
      <c r="W4" s="135"/>
      <c r="X4" s="135"/>
      <c r="Y4" s="108"/>
    </row>
    <row r="5" ht="18" customHeight="1" spans="1:25">
      <c r="A5" s="50"/>
      <c r="B5" s="63"/>
      <c r="C5" s="154"/>
      <c r="D5" s="50"/>
      <c r="E5" s="50"/>
      <c r="F5" s="50"/>
      <c r="G5" s="50"/>
      <c r="H5" s="50"/>
      <c r="I5" s="152" t="s">
        <v>226</v>
      </c>
      <c r="J5" s="173" t="s">
        <v>58</v>
      </c>
      <c r="K5" s="135"/>
      <c r="L5" s="135"/>
      <c r="M5" s="135"/>
      <c r="N5" s="135"/>
      <c r="O5" s="108"/>
      <c r="P5" s="12" t="s">
        <v>227</v>
      </c>
      <c r="Q5" s="13"/>
      <c r="R5" s="36"/>
      <c r="S5" s="48" t="s">
        <v>61</v>
      </c>
      <c r="T5" s="173" t="s">
        <v>62</v>
      </c>
      <c r="U5" s="128" t="s">
        <v>64</v>
      </c>
      <c r="V5" s="135" t="s">
        <v>62</v>
      </c>
      <c r="W5" s="128" t="s">
        <v>66</v>
      </c>
      <c r="X5" s="128" t="s">
        <v>67</v>
      </c>
      <c r="Y5" s="177" t="s">
        <v>68</v>
      </c>
    </row>
    <row r="6" ht="19.5" customHeight="1" spans="1:25">
      <c r="A6" s="63"/>
      <c r="B6" s="63"/>
      <c r="C6" s="63"/>
      <c r="D6" s="63"/>
      <c r="E6" s="63"/>
      <c r="F6" s="63"/>
      <c r="G6" s="63"/>
      <c r="H6" s="63"/>
      <c r="I6" s="63"/>
      <c r="J6" s="174" t="s">
        <v>228</v>
      </c>
      <c r="K6" s="48"/>
      <c r="L6" s="48" t="s">
        <v>229</v>
      </c>
      <c r="M6" s="48" t="s">
        <v>230</v>
      </c>
      <c r="N6" s="48" t="s">
        <v>231</v>
      </c>
      <c r="O6" s="48" t="s">
        <v>232</v>
      </c>
      <c r="P6" s="48" t="s">
        <v>58</v>
      </c>
      <c r="Q6" s="48" t="s">
        <v>59</v>
      </c>
      <c r="R6" s="48" t="s">
        <v>60</v>
      </c>
      <c r="S6" s="63"/>
      <c r="T6" s="48" t="s">
        <v>57</v>
      </c>
      <c r="U6" s="48" t="s">
        <v>64</v>
      </c>
      <c r="V6" s="48" t="s">
        <v>233</v>
      </c>
      <c r="W6" s="48" t="s">
        <v>66</v>
      </c>
      <c r="X6" s="48" t="s">
        <v>67</v>
      </c>
      <c r="Y6" s="48" t="s">
        <v>68</v>
      </c>
    </row>
    <row r="7" ht="37.5" customHeight="1" spans="1:25">
      <c r="A7" s="170"/>
      <c r="B7" s="55"/>
      <c r="C7" s="170"/>
      <c r="D7" s="170"/>
      <c r="E7" s="170"/>
      <c r="F7" s="170"/>
      <c r="G7" s="170"/>
      <c r="H7" s="170"/>
      <c r="I7" s="170"/>
      <c r="J7" s="175" t="s">
        <v>57</v>
      </c>
      <c r="K7" s="176" t="s">
        <v>234</v>
      </c>
      <c r="L7" s="53" t="s">
        <v>235</v>
      </c>
      <c r="M7" s="53" t="s">
        <v>230</v>
      </c>
      <c r="N7" s="53" t="s">
        <v>231</v>
      </c>
      <c r="O7" s="53" t="s">
        <v>232</v>
      </c>
      <c r="P7" s="53" t="s">
        <v>230</v>
      </c>
      <c r="Q7" s="53" t="s">
        <v>231</v>
      </c>
      <c r="R7" s="53" t="s">
        <v>232</v>
      </c>
      <c r="S7" s="53" t="s">
        <v>61</v>
      </c>
      <c r="T7" s="53" t="s">
        <v>57</v>
      </c>
      <c r="U7" s="53" t="s">
        <v>64</v>
      </c>
      <c r="V7" s="53" t="s">
        <v>233</v>
      </c>
      <c r="W7" s="53" t="s">
        <v>66</v>
      </c>
      <c r="X7" s="53" t="s">
        <v>67</v>
      </c>
      <c r="Y7" s="53" t="s">
        <v>68</v>
      </c>
    </row>
    <row r="8"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0.25" customHeight="1" spans="1:25">
      <c r="A9" s="21" t="s">
        <v>70</v>
      </c>
      <c r="B9" s="21" t="s">
        <v>70</v>
      </c>
      <c r="C9" s="21" t="s">
        <v>236</v>
      </c>
      <c r="D9" s="21" t="s">
        <v>237</v>
      </c>
      <c r="E9" s="21" t="s">
        <v>117</v>
      </c>
      <c r="F9" s="21" t="s">
        <v>118</v>
      </c>
      <c r="G9" s="21" t="s">
        <v>238</v>
      </c>
      <c r="H9" s="21" t="s">
        <v>239</v>
      </c>
      <c r="I9" s="107">
        <v>1211568</v>
      </c>
      <c r="J9" s="107">
        <v>1211568</v>
      </c>
      <c r="K9" s="107"/>
      <c r="L9" s="107"/>
      <c r="M9" s="107"/>
      <c r="N9" s="107">
        <v>1211568</v>
      </c>
      <c r="O9" s="107"/>
      <c r="P9" s="107"/>
      <c r="Q9" s="107"/>
      <c r="R9" s="107"/>
      <c r="S9" s="107"/>
      <c r="T9" s="107"/>
      <c r="U9" s="107"/>
      <c r="V9" s="107"/>
      <c r="W9" s="107"/>
      <c r="X9" s="107"/>
      <c r="Y9" s="107"/>
    </row>
    <row r="10" ht="20.25" customHeight="1" spans="1:25">
      <c r="A10" s="21" t="s">
        <v>70</v>
      </c>
      <c r="B10" s="21" t="s">
        <v>70</v>
      </c>
      <c r="C10" s="21" t="s">
        <v>236</v>
      </c>
      <c r="D10" s="21" t="s">
        <v>237</v>
      </c>
      <c r="E10" s="21" t="s">
        <v>117</v>
      </c>
      <c r="F10" s="21" t="s">
        <v>118</v>
      </c>
      <c r="G10" s="21" t="s">
        <v>240</v>
      </c>
      <c r="H10" s="21" t="s">
        <v>241</v>
      </c>
      <c r="I10" s="107">
        <v>1659900</v>
      </c>
      <c r="J10" s="107">
        <v>1659900</v>
      </c>
      <c r="K10" s="26"/>
      <c r="L10" s="26"/>
      <c r="M10" s="26"/>
      <c r="N10" s="107">
        <v>1659900</v>
      </c>
      <c r="O10" s="26"/>
      <c r="P10" s="107"/>
      <c r="Q10" s="107"/>
      <c r="R10" s="107"/>
      <c r="S10" s="107"/>
      <c r="T10" s="107"/>
      <c r="U10" s="107"/>
      <c r="V10" s="107"/>
      <c r="W10" s="107"/>
      <c r="X10" s="107"/>
      <c r="Y10" s="107"/>
    </row>
    <row r="11" ht="20.25" customHeight="1" spans="1:25">
      <c r="A11" s="21" t="s">
        <v>70</v>
      </c>
      <c r="B11" s="21" t="s">
        <v>70</v>
      </c>
      <c r="C11" s="21" t="s">
        <v>236</v>
      </c>
      <c r="D11" s="21" t="s">
        <v>237</v>
      </c>
      <c r="E11" s="21" t="s">
        <v>117</v>
      </c>
      <c r="F11" s="21" t="s">
        <v>118</v>
      </c>
      <c r="G11" s="21" t="s">
        <v>242</v>
      </c>
      <c r="H11" s="21" t="s">
        <v>243</v>
      </c>
      <c r="I11" s="107">
        <v>2038</v>
      </c>
      <c r="J11" s="107">
        <v>2038</v>
      </c>
      <c r="K11" s="26"/>
      <c r="L11" s="26"/>
      <c r="M11" s="26"/>
      <c r="N11" s="107">
        <v>2038</v>
      </c>
      <c r="O11" s="26"/>
      <c r="P11" s="107"/>
      <c r="Q11" s="107"/>
      <c r="R11" s="107"/>
      <c r="S11" s="107"/>
      <c r="T11" s="107"/>
      <c r="U11" s="107"/>
      <c r="V11" s="107"/>
      <c r="W11" s="107"/>
      <c r="X11" s="107"/>
      <c r="Y11" s="107"/>
    </row>
    <row r="12" ht="20.25" customHeight="1" spans="1:25">
      <c r="A12" s="21" t="s">
        <v>70</v>
      </c>
      <c r="B12" s="21" t="s">
        <v>70</v>
      </c>
      <c r="C12" s="21" t="s">
        <v>236</v>
      </c>
      <c r="D12" s="21" t="s">
        <v>237</v>
      </c>
      <c r="E12" s="21" t="s">
        <v>117</v>
      </c>
      <c r="F12" s="21" t="s">
        <v>118</v>
      </c>
      <c r="G12" s="21" t="s">
        <v>242</v>
      </c>
      <c r="H12" s="21" t="s">
        <v>243</v>
      </c>
      <c r="I12" s="107">
        <v>100964</v>
      </c>
      <c r="J12" s="107">
        <v>100964</v>
      </c>
      <c r="K12" s="26"/>
      <c r="L12" s="26"/>
      <c r="M12" s="26"/>
      <c r="N12" s="107">
        <v>100964</v>
      </c>
      <c r="O12" s="26"/>
      <c r="P12" s="107"/>
      <c r="Q12" s="107"/>
      <c r="R12" s="107"/>
      <c r="S12" s="107"/>
      <c r="T12" s="107"/>
      <c r="U12" s="107"/>
      <c r="V12" s="107"/>
      <c r="W12" s="107"/>
      <c r="X12" s="107"/>
      <c r="Y12" s="107"/>
    </row>
    <row r="13" ht="20.25" customHeight="1" spans="1:25">
      <c r="A13" s="21" t="s">
        <v>70</v>
      </c>
      <c r="B13" s="21" t="s">
        <v>70</v>
      </c>
      <c r="C13" s="21" t="s">
        <v>244</v>
      </c>
      <c r="D13" s="21" t="s">
        <v>245</v>
      </c>
      <c r="E13" s="21" t="s">
        <v>163</v>
      </c>
      <c r="F13" s="21" t="s">
        <v>162</v>
      </c>
      <c r="G13" s="21" t="s">
        <v>238</v>
      </c>
      <c r="H13" s="21" t="s">
        <v>239</v>
      </c>
      <c r="I13" s="107">
        <v>258000</v>
      </c>
      <c r="J13" s="107">
        <v>258000</v>
      </c>
      <c r="K13" s="26"/>
      <c r="L13" s="26"/>
      <c r="M13" s="26"/>
      <c r="N13" s="107">
        <v>258000</v>
      </c>
      <c r="O13" s="26"/>
      <c r="P13" s="107"/>
      <c r="Q13" s="107"/>
      <c r="R13" s="107"/>
      <c r="S13" s="107"/>
      <c r="T13" s="107"/>
      <c r="U13" s="107"/>
      <c r="V13" s="107"/>
      <c r="W13" s="107"/>
      <c r="X13" s="107"/>
      <c r="Y13" s="107"/>
    </row>
    <row r="14" ht="20.25" customHeight="1" spans="1:25">
      <c r="A14" s="21" t="s">
        <v>70</v>
      </c>
      <c r="B14" s="21" t="s">
        <v>70</v>
      </c>
      <c r="C14" s="21" t="s">
        <v>244</v>
      </c>
      <c r="D14" s="21" t="s">
        <v>245</v>
      </c>
      <c r="E14" s="21" t="s">
        <v>163</v>
      </c>
      <c r="F14" s="21" t="s">
        <v>162</v>
      </c>
      <c r="G14" s="21" t="s">
        <v>240</v>
      </c>
      <c r="H14" s="21" t="s">
        <v>241</v>
      </c>
      <c r="I14" s="107">
        <v>16500</v>
      </c>
      <c r="J14" s="107">
        <v>16500</v>
      </c>
      <c r="K14" s="26"/>
      <c r="L14" s="26"/>
      <c r="M14" s="26"/>
      <c r="N14" s="107">
        <v>16500</v>
      </c>
      <c r="O14" s="26"/>
      <c r="P14" s="107"/>
      <c r="Q14" s="107"/>
      <c r="R14" s="107"/>
      <c r="S14" s="107"/>
      <c r="T14" s="107"/>
      <c r="U14" s="107"/>
      <c r="V14" s="107"/>
      <c r="W14" s="107"/>
      <c r="X14" s="107"/>
      <c r="Y14" s="107"/>
    </row>
    <row r="15" ht="20.25" customHeight="1" spans="1:25">
      <c r="A15" s="21" t="s">
        <v>70</v>
      </c>
      <c r="B15" s="21" t="s">
        <v>70</v>
      </c>
      <c r="C15" s="21" t="s">
        <v>244</v>
      </c>
      <c r="D15" s="21" t="s">
        <v>245</v>
      </c>
      <c r="E15" s="21" t="s">
        <v>163</v>
      </c>
      <c r="F15" s="21" t="s">
        <v>162</v>
      </c>
      <c r="G15" s="21" t="s">
        <v>242</v>
      </c>
      <c r="H15" s="21" t="s">
        <v>243</v>
      </c>
      <c r="I15" s="107">
        <v>21500</v>
      </c>
      <c r="J15" s="107">
        <v>21500</v>
      </c>
      <c r="K15" s="26"/>
      <c r="L15" s="26"/>
      <c r="M15" s="26"/>
      <c r="N15" s="107">
        <v>21500</v>
      </c>
      <c r="O15" s="26"/>
      <c r="P15" s="107"/>
      <c r="Q15" s="107"/>
      <c r="R15" s="107"/>
      <c r="S15" s="107"/>
      <c r="T15" s="107"/>
      <c r="U15" s="107"/>
      <c r="V15" s="107"/>
      <c r="W15" s="107"/>
      <c r="X15" s="107"/>
      <c r="Y15" s="107"/>
    </row>
    <row r="16" ht="20.25" customHeight="1" spans="1:25">
      <c r="A16" s="21" t="s">
        <v>70</v>
      </c>
      <c r="B16" s="21" t="s">
        <v>70</v>
      </c>
      <c r="C16" s="21" t="s">
        <v>244</v>
      </c>
      <c r="D16" s="21" t="s">
        <v>245</v>
      </c>
      <c r="E16" s="21" t="s">
        <v>163</v>
      </c>
      <c r="F16" s="21" t="s">
        <v>162</v>
      </c>
      <c r="G16" s="21" t="s">
        <v>246</v>
      </c>
      <c r="H16" s="21" t="s">
        <v>247</v>
      </c>
      <c r="I16" s="107">
        <v>106140</v>
      </c>
      <c r="J16" s="107">
        <v>106140</v>
      </c>
      <c r="K16" s="26"/>
      <c r="L16" s="26"/>
      <c r="M16" s="26"/>
      <c r="N16" s="107">
        <v>106140</v>
      </c>
      <c r="O16" s="26"/>
      <c r="P16" s="107"/>
      <c r="Q16" s="107"/>
      <c r="R16" s="107"/>
      <c r="S16" s="107"/>
      <c r="T16" s="107"/>
      <c r="U16" s="107"/>
      <c r="V16" s="107"/>
      <c r="W16" s="107"/>
      <c r="X16" s="107"/>
      <c r="Y16" s="107"/>
    </row>
    <row r="17" ht="20.25" customHeight="1" spans="1:25">
      <c r="A17" s="21" t="s">
        <v>70</v>
      </c>
      <c r="B17" s="21" t="s">
        <v>70</v>
      </c>
      <c r="C17" s="21" t="s">
        <v>244</v>
      </c>
      <c r="D17" s="21" t="s">
        <v>245</v>
      </c>
      <c r="E17" s="21" t="s">
        <v>163</v>
      </c>
      <c r="F17" s="21" t="s">
        <v>162</v>
      </c>
      <c r="G17" s="21" t="s">
        <v>246</v>
      </c>
      <c r="H17" s="21" t="s">
        <v>247</v>
      </c>
      <c r="I17" s="107">
        <v>119760</v>
      </c>
      <c r="J17" s="107">
        <v>119760</v>
      </c>
      <c r="K17" s="26"/>
      <c r="L17" s="26"/>
      <c r="M17" s="26"/>
      <c r="N17" s="107">
        <v>119760</v>
      </c>
      <c r="O17" s="26"/>
      <c r="P17" s="107"/>
      <c r="Q17" s="107"/>
      <c r="R17" s="107"/>
      <c r="S17" s="107"/>
      <c r="T17" s="107"/>
      <c r="U17" s="107"/>
      <c r="V17" s="107"/>
      <c r="W17" s="107"/>
      <c r="X17" s="107"/>
      <c r="Y17" s="107"/>
    </row>
    <row r="18" ht="20.25" customHeight="1" spans="1:25">
      <c r="A18" s="21" t="s">
        <v>70</v>
      </c>
      <c r="B18" s="21" t="s">
        <v>70</v>
      </c>
      <c r="C18" s="21" t="s">
        <v>244</v>
      </c>
      <c r="D18" s="21" t="s">
        <v>245</v>
      </c>
      <c r="E18" s="21" t="s">
        <v>163</v>
      </c>
      <c r="F18" s="21" t="s">
        <v>162</v>
      </c>
      <c r="G18" s="21" t="s">
        <v>246</v>
      </c>
      <c r="H18" s="21" t="s">
        <v>247</v>
      </c>
      <c r="I18" s="107">
        <v>56064</v>
      </c>
      <c r="J18" s="107">
        <v>56064</v>
      </c>
      <c r="K18" s="26"/>
      <c r="L18" s="26"/>
      <c r="M18" s="26"/>
      <c r="N18" s="107">
        <v>56064</v>
      </c>
      <c r="O18" s="26"/>
      <c r="P18" s="107"/>
      <c r="Q18" s="107"/>
      <c r="R18" s="107"/>
      <c r="S18" s="107"/>
      <c r="T18" s="107"/>
      <c r="U18" s="107"/>
      <c r="V18" s="107"/>
      <c r="W18" s="107"/>
      <c r="X18" s="107"/>
      <c r="Y18" s="107"/>
    </row>
    <row r="19" ht="20.25" customHeight="1" spans="1:25">
      <c r="A19" s="21" t="s">
        <v>70</v>
      </c>
      <c r="B19" s="21" t="s">
        <v>70</v>
      </c>
      <c r="C19" s="21" t="s">
        <v>248</v>
      </c>
      <c r="D19" s="21" t="s">
        <v>249</v>
      </c>
      <c r="E19" s="21" t="s">
        <v>103</v>
      </c>
      <c r="F19" s="21" t="s">
        <v>104</v>
      </c>
      <c r="G19" s="21" t="s">
        <v>250</v>
      </c>
      <c r="H19" s="21" t="s">
        <v>251</v>
      </c>
      <c r="I19" s="107">
        <v>507735</v>
      </c>
      <c r="J19" s="107">
        <v>507735</v>
      </c>
      <c r="K19" s="26"/>
      <c r="L19" s="26"/>
      <c r="M19" s="26"/>
      <c r="N19" s="107">
        <v>507735</v>
      </c>
      <c r="O19" s="26"/>
      <c r="P19" s="107"/>
      <c r="Q19" s="107"/>
      <c r="R19" s="107"/>
      <c r="S19" s="107"/>
      <c r="T19" s="107"/>
      <c r="U19" s="107"/>
      <c r="V19" s="107"/>
      <c r="W19" s="107"/>
      <c r="X19" s="107"/>
      <c r="Y19" s="107"/>
    </row>
    <row r="20" ht="20.25" customHeight="1" spans="1:25">
      <c r="A20" s="21" t="s">
        <v>70</v>
      </c>
      <c r="B20" s="21" t="s">
        <v>70</v>
      </c>
      <c r="C20" s="21" t="s">
        <v>248</v>
      </c>
      <c r="D20" s="21" t="s">
        <v>249</v>
      </c>
      <c r="E20" s="21" t="s">
        <v>103</v>
      </c>
      <c r="F20" s="21" t="s">
        <v>104</v>
      </c>
      <c r="G20" s="21" t="s">
        <v>250</v>
      </c>
      <c r="H20" s="21" t="s">
        <v>251</v>
      </c>
      <c r="I20" s="107">
        <v>118111</v>
      </c>
      <c r="J20" s="107">
        <v>118111</v>
      </c>
      <c r="K20" s="26"/>
      <c r="L20" s="26"/>
      <c r="M20" s="26"/>
      <c r="N20" s="107">
        <v>118111</v>
      </c>
      <c r="O20" s="26"/>
      <c r="P20" s="107"/>
      <c r="Q20" s="107"/>
      <c r="R20" s="107"/>
      <c r="S20" s="107"/>
      <c r="T20" s="107"/>
      <c r="U20" s="107"/>
      <c r="V20" s="107"/>
      <c r="W20" s="107"/>
      <c r="X20" s="107"/>
      <c r="Y20" s="107"/>
    </row>
    <row r="21" ht="20.25" customHeight="1" spans="1:25">
      <c r="A21" s="21" t="s">
        <v>70</v>
      </c>
      <c r="B21" s="21" t="s">
        <v>70</v>
      </c>
      <c r="C21" s="21" t="s">
        <v>248</v>
      </c>
      <c r="D21" s="21" t="s">
        <v>249</v>
      </c>
      <c r="E21" s="21" t="s">
        <v>105</v>
      </c>
      <c r="F21" s="21" t="s">
        <v>106</v>
      </c>
      <c r="G21" s="21" t="s">
        <v>252</v>
      </c>
      <c r="H21" s="21" t="s">
        <v>253</v>
      </c>
      <c r="I21" s="107">
        <v>113435</v>
      </c>
      <c r="J21" s="107">
        <v>113435</v>
      </c>
      <c r="K21" s="26"/>
      <c r="L21" s="26"/>
      <c r="M21" s="26"/>
      <c r="N21" s="107">
        <v>113435</v>
      </c>
      <c r="O21" s="26"/>
      <c r="P21" s="107"/>
      <c r="Q21" s="107"/>
      <c r="R21" s="107"/>
      <c r="S21" s="107"/>
      <c r="T21" s="107"/>
      <c r="U21" s="107"/>
      <c r="V21" s="107"/>
      <c r="W21" s="107"/>
      <c r="X21" s="107"/>
      <c r="Y21" s="107"/>
    </row>
    <row r="22" ht="20.25" customHeight="1" spans="1:25">
      <c r="A22" s="21" t="s">
        <v>70</v>
      </c>
      <c r="B22" s="21" t="s">
        <v>70</v>
      </c>
      <c r="C22" s="21" t="s">
        <v>248</v>
      </c>
      <c r="D22" s="21" t="s">
        <v>249</v>
      </c>
      <c r="E22" s="21" t="s">
        <v>149</v>
      </c>
      <c r="F22" s="21" t="s">
        <v>150</v>
      </c>
      <c r="G22" s="21" t="s">
        <v>254</v>
      </c>
      <c r="H22" s="21" t="s">
        <v>255</v>
      </c>
      <c r="I22" s="107">
        <v>21443</v>
      </c>
      <c r="J22" s="107">
        <v>21443</v>
      </c>
      <c r="K22" s="26"/>
      <c r="L22" s="26"/>
      <c r="M22" s="26"/>
      <c r="N22" s="107">
        <v>21443</v>
      </c>
      <c r="O22" s="26"/>
      <c r="P22" s="107"/>
      <c r="Q22" s="107"/>
      <c r="R22" s="107"/>
      <c r="S22" s="107"/>
      <c r="T22" s="107"/>
      <c r="U22" s="107"/>
      <c r="V22" s="107"/>
      <c r="W22" s="107"/>
      <c r="X22" s="107"/>
      <c r="Y22" s="107"/>
    </row>
    <row r="23" ht="20.25" customHeight="1" spans="1:25">
      <c r="A23" s="21" t="s">
        <v>70</v>
      </c>
      <c r="B23" s="21" t="s">
        <v>70</v>
      </c>
      <c r="C23" s="21" t="s">
        <v>248</v>
      </c>
      <c r="D23" s="21" t="s">
        <v>249</v>
      </c>
      <c r="E23" s="21" t="s">
        <v>149</v>
      </c>
      <c r="F23" s="21" t="s">
        <v>150</v>
      </c>
      <c r="G23" s="21" t="s">
        <v>254</v>
      </c>
      <c r="H23" s="21" t="s">
        <v>255</v>
      </c>
      <c r="I23" s="107">
        <v>264816</v>
      </c>
      <c r="J23" s="107">
        <v>264816</v>
      </c>
      <c r="K23" s="26"/>
      <c r="L23" s="26"/>
      <c r="M23" s="26"/>
      <c r="N23" s="107">
        <v>264816</v>
      </c>
      <c r="O23" s="26"/>
      <c r="P23" s="107"/>
      <c r="Q23" s="107"/>
      <c r="R23" s="107"/>
      <c r="S23" s="107"/>
      <c r="T23" s="107"/>
      <c r="U23" s="107"/>
      <c r="V23" s="107"/>
      <c r="W23" s="107"/>
      <c r="X23" s="107"/>
      <c r="Y23" s="107"/>
    </row>
    <row r="24" ht="20.25" customHeight="1" spans="1:25">
      <c r="A24" s="21" t="s">
        <v>70</v>
      </c>
      <c r="B24" s="21" t="s">
        <v>70</v>
      </c>
      <c r="C24" s="21" t="s">
        <v>248</v>
      </c>
      <c r="D24" s="21" t="s">
        <v>249</v>
      </c>
      <c r="E24" s="21" t="s">
        <v>151</v>
      </c>
      <c r="F24" s="21" t="s">
        <v>152</v>
      </c>
      <c r="G24" s="21" t="s">
        <v>254</v>
      </c>
      <c r="H24" s="21" t="s">
        <v>255</v>
      </c>
      <c r="I24" s="107">
        <v>57337</v>
      </c>
      <c r="J24" s="107">
        <v>57337</v>
      </c>
      <c r="K24" s="26"/>
      <c r="L24" s="26"/>
      <c r="M24" s="26"/>
      <c r="N24" s="107">
        <v>57337</v>
      </c>
      <c r="O24" s="26"/>
      <c r="P24" s="107"/>
      <c r="Q24" s="107"/>
      <c r="R24" s="107"/>
      <c r="S24" s="107"/>
      <c r="T24" s="107"/>
      <c r="U24" s="107"/>
      <c r="V24" s="107"/>
      <c r="W24" s="107"/>
      <c r="X24" s="107"/>
      <c r="Y24" s="107"/>
    </row>
    <row r="25" ht="20.25" customHeight="1" spans="1:25">
      <c r="A25" s="21" t="s">
        <v>70</v>
      </c>
      <c r="B25" s="21" t="s">
        <v>70</v>
      </c>
      <c r="C25" s="21" t="s">
        <v>248</v>
      </c>
      <c r="D25" s="21" t="s">
        <v>249</v>
      </c>
      <c r="E25" s="21" t="s">
        <v>153</v>
      </c>
      <c r="F25" s="21" t="s">
        <v>154</v>
      </c>
      <c r="G25" s="21" t="s">
        <v>256</v>
      </c>
      <c r="H25" s="21" t="s">
        <v>257</v>
      </c>
      <c r="I25" s="107">
        <v>33971</v>
      </c>
      <c r="J25" s="107">
        <v>33971</v>
      </c>
      <c r="K25" s="26"/>
      <c r="L25" s="26"/>
      <c r="M25" s="26"/>
      <c r="N25" s="107">
        <v>33971</v>
      </c>
      <c r="O25" s="26"/>
      <c r="P25" s="107"/>
      <c r="Q25" s="107"/>
      <c r="R25" s="107"/>
      <c r="S25" s="107"/>
      <c r="T25" s="107"/>
      <c r="U25" s="107"/>
      <c r="V25" s="107"/>
      <c r="W25" s="107"/>
      <c r="X25" s="107"/>
      <c r="Y25" s="107"/>
    </row>
    <row r="26" ht="20.25" customHeight="1" spans="1:25">
      <c r="A26" s="21" t="s">
        <v>70</v>
      </c>
      <c r="B26" s="21" t="s">
        <v>70</v>
      </c>
      <c r="C26" s="21" t="s">
        <v>248</v>
      </c>
      <c r="D26" s="21" t="s">
        <v>249</v>
      </c>
      <c r="E26" s="21" t="s">
        <v>153</v>
      </c>
      <c r="F26" s="21" t="s">
        <v>154</v>
      </c>
      <c r="G26" s="21" t="s">
        <v>256</v>
      </c>
      <c r="H26" s="21" t="s">
        <v>257</v>
      </c>
      <c r="I26" s="107">
        <v>187452</v>
      </c>
      <c r="J26" s="107">
        <v>187452</v>
      </c>
      <c r="K26" s="26"/>
      <c r="L26" s="26"/>
      <c r="M26" s="26"/>
      <c r="N26" s="107">
        <v>187452</v>
      </c>
      <c r="O26" s="26"/>
      <c r="P26" s="107"/>
      <c r="Q26" s="107"/>
      <c r="R26" s="107"/>
      <c r="S26" s="107"/>
      <c r="T26" s="107"/>
      <c r="U26" s="107"/>
      <c r="V26" s="107"/>
      <c r="W26" s="107"/>
      <c r="X26" s="107"/>
      <c r="Y26" s="107"/>
    </row>
    <row r="27" ht="20.25" customHeight="1" spans="1:25">
      <c r="A27" s="21" t="s">
        <v>70</v>
      </c>
      <c r="B27" s="21" t="s">
        <v>70</v>
      </c>
      <c r="C27" s="21" t="s">
        <v>248</v>
      </c>
      <c r="D27" s="21" t="s">
        <v>249</v>
      </c>
      <c r="E27" s="21" t="s">
        <v>153</v>
      </c>
      <c r="F27" s="21" t="s">
        <v>154</v>
      </c>
      <c r="G27" s="21" t="s">
        <v>256</v>
      </c>
      <c r="H27" s="21" t="s">
        <v>257</v>
      </c>
      <c r="I27" s="107">
        <v>158679</v>
      </c>
      <c r="J27" s="107">
        <v>158679</v>
      </c>
      <c r="K27" s="26"/>
      <c r="L27" s="26"/>
      <c r="M27" s="26"/>
      <c r="N27" s="107">
        <v>158679</v>
      </c>
      <c r="O27" s="26"/>
      <c r="P27" s="107"/>
      <c r="Q27" s="107"/>
      <c r="R27" s="107"/>
      <c r="S27" s="107"/>
      <c r="T27" s="107"/>
      <c r="U27" s="107"/>
      <c r="V27" s="107"/>
      <c r="W27" s="107"/>
      <c r="X27" s="107"/>
      <c r="Y27" s="107"/>
    </row>
    <row r="28" ht="20.25" customHeight="1" spans="1:25">
      <c r="A28" s="21" t="s">
        <v>70</v>
      </c>
      <c r="B28" s="21" t="s">
        <v>70</v>
      </c>
      <c r="C28" s="21" t="s">
        <v>248</v>
      </c>
      <c r="D28" s="21" t="s">
        <v>249</v>
      </c>
      <c r="E28" s="21" t="s">
        <v>117</v>
      </c>
      <c r="F28" s="21" t="s">
        <v>118</v>
      </c>
      <c r="G28" s="21" t="s">
        <v>258</v>
      </c>
      <c r="H28" s="21" t="s">
        <v>259</v>
      </c>
      <c r="I28" s="107">
        <v>2636</v>
      </c>
      <c r="J28" s="107">
        <v>2636</v>
      </c>
      <c r="K28" s="26"/>
      <c r="L28" s="26"/>
      <c r="M28" s="26"/>
      <c r="N28" s="107">
        <v>2636</v>
      </c>
      <c r="O28" s="26"/>
      <c r="P28" s="107"/>
      <c r="Q28" s="107"/>
      <c r="R28" s="107"/>
      <c r="S28" s="107"/>
      <c r="T28" s="107"/>
      <c r="U28" s="107"/>
      <c r="V28" s="107"/>
      <c r="W28" s="107"/>
      <c r="X28" s="107"/>
      <c r="Y28" s="107"/>
    </row>
    <row r="29" ht="20.25" customHeight="1" spans="1:25">
      <c r="A29" s="21" t="s">
        <v>70</v>
      </c>
      <c r="B29" s="21" t="s">
        <v>70</v>
      </c>
      <c r="C29" s="21" t="s">
        <v>248</v>
      </c>
      <c r="D29" s="21" t="s">
        <v>249</v>
      </c>
      <c r="E29" s="21" t="s">
        <v>155</v>
      </c>
      <c r="F29" s="21" t="s">
        <v>156</v>
      </c>
      <c r="G29" s="21" t="s">
        <v>258</v>
      </c>
      <c r="H29" s="21" t="s">
        <v>259</v>
      </c>
      <c r="I29" s="107">
        <v>11016</v>
      </c>
      <c r="J29" s="107">
        <v>11016</v>
      </c>
      <c r="K29" s="26"/>
      <c r="L29" s="26"/>
      <c r="M29" s="26"/>
      <c r="N29" s="107">
        <v>11016</v>
      </c>
      <c r="O29" s="26"/>
      <c r="P29" s="107"/>
      <c r="Q29" s="107"/>
      <c r="R29" s="107"/>
      <c r="S29" s="107"/>
      <c r="T29" s="107"/>
      <c r="U29" s="107"/>
      <c r="V29" s="107"/>
      <c r="W29" s="107"/>
      <c r="X29" s="107"/>
      <c r="Y29" s="107"/>
    </row>
    <row r="30" ht="20.25" customHeight="1" spans="1:25">
      <c r="A30" s="21" t="s">
        <v>70</v>
      </c>
      <c r="B30" s="21" t="s">
        <v>70</v>
      </c>
      <c r="C30" s="21" t="s">
        <v>248</v>
      </c>
      <c r="D30" s="21" t="s">
        <v>249</v>
      </c>
      <c r="E30" s="21" t="s">
        <v>155</v>
      </c>
      <c r="F30" s="21" t="s">
        <v>156</v>
      </c>
      <c r="G30" s="21" t="s">
        <v>258</v>
      </c>
      <c r="H30" s="21" t="s">
        <v>259</v>
      </c>
      <c r="I30" s="107">
        <v>2723</v>
      </c>
      <c r="J30" s="107">
        <v>2723</v>
      </c>
      <c r="K30" s="26"/>
      <c r="L30" s="26"/>
      <c r="M30" s="26"/>
      <c r="N30" s="107">
        <v>2723</v>
      </c>
      <c r="O30" s="26"/>
      <c r="P30" s="107"/>
      <c r="Q30" s="107"/>
      <c r="R30" s="107"/>
      <c r="S30" s="107"/>
      <c r="T30" s="107"/>
      <c r="U30" s="107"/>
      <c r="V30" s="107"/>
      <c r="W30" s="107"/>
      <c r="X30" s="107"/>
      <c r="Y30" s="107"/>
    </row>
    <row r="31" ht="20.25" customHeight="1" spans="1:25">
      <c r="A31" s="21" t="s">
        <v>70</v>
      </c>
      <c r="B31" s="21" t="s">
        <v>70</v>
      </c>
      <c r="C31" s="21" t="s">
        <v>248</v>
      </c>
      <c r="D31" s="21" t="s">
        <v>249</v>
      </c>
      <c r="E31" s="21" t="s">
        <v>163</v>
      </c>
      <c r="F31" s="21" t="s">
        <v>162</v>
      </c>
      <c r="G31" s="21" t="s">
        <v>258</v>
      </c>
      <c r="H31" s="21" t="s">
        <v>259</v>
      </c>
      <c r="I31" s="107">
        <v>4760</v>
      </c>
      <c r="J31" s="107">
        <v>4760</v>
      </c>
      <c r="K31" s="26"/>
      <c r="L31" s="26"/>
      <c r="M31" s="26"/>
      <c r="N31" s="107">
        <v>4760</v>
      </c>
      <c r="O31" s="26"/>
      <c r="P31" s="107"/>
      <c r="Q31" s="107"/>
      <c r="R31" s="107"/>
      <c r="S31" s="107"/>
      <c r="T31" s="107"/>
      <c r="U31" s="107"/>
      <c r="V31" s="107"/>
      <c r="W31" s="107"/>
      <c r="X31" s="107"/>
      <c r="Y31" s="107"/>
    </row>
    <row r="32" ht="20.25" customHeight="1" spans="1:25">
      <c r="A32" s="21" t="s">
        <v>70</v>
      </c>
      <c r="B32" s="21" t="s">
        <v>70</v>
      </c>
      <c r="C32" s="21" t="s">
        <v>260</v>
      </c>
      <c r="D32" s="21" t="s">
        <v>169</v>
      </c>
      <c r="E32" s="21" t="s">
        <v>168</v>
      </c>
      <c r="F32" s="21" t="s">
        <v>169</v>
      </c>
      <c r="G32" s="21" t="s">
        <v>261</v>
      </c>
      <c r="H32" s="21" t="s">
        <v>169</v>
      </c>
      <c r="I32" s="107">
        <v>405108</v>
      </c>
      <c r="J32" s="107">
        <v>405108</v>
      </c>
      <c r="K32" s="26"/>
      <c r="L32" s="26"/>
      <c r="M32" s="26"/>
      <c r="N32" s="107">
        <v>405108</v>
      </c>
      <c r="O32" s="26"/>
      <c r="P32" s="107"/>
      <c r="Q32" s="107"/>
      <c r="R32" s="107"/>
      <c r="S32" s="107"/>
      <c r="T32" s="107"/>
      <c r="U32" s="107"/>
      <c r="V32" s="107"/>
      <c r="W32" s="107"/>
      <c r="X32" s="107"/>
      <c r="Y32" s="107"/>
    </row>
    <row r="33" ht="20.25" customHeight="1" spans="1:25">
      <c r="A33" s="21" t="s">
        <v>70</v>
      </c>
      <c r="B33" s="21" t="s">
        <v>70</v>
      </c>
      <c r="C33" s="21" t="s">
        <v>260</v>
      </c>
      <c r="D33" s="21" t="s">
        <v>169</v>
      </c>
      <c r="E33" s="21" t="s">
        <v>168</v>
      </c>
      <c r="F33" s="21" t="s">
        <v>169</v>
      </c>
      <c r="G33" s="21" t="s">
        <v>261</v>
      </c>
      <c r="H33" s="21" t="s">
        <v>169</v>
      </c>
      <c r="I33" s="107">
        <v>89593</v>
      </c>
      <c r="J33" s="107">
        <v>89593</v>
      </c>
      <c r="K33" s="26"/>
      <c r="L33" s="26"/>
      <c r="M33" s="26"/>
      <c r="N33" s="107">
        <v>89593</v>
      </c>
      <c r="O33" s="26"/>
      <c r="P33" s="107"/>
      <c r="Q33" s="107"/>
      <c r="R33" s="107"/>
      <c r="S33" s="107"/>
      <c r="T33" s="107"/>
      <c r="U33" s="107"/>
      <c r="V33" s="107"/>
      <c r="W33" s="107"/>
      <c r="X33" s="107"/>
      <c r="Y33" s="107"/>
    </row>
    <row r="34" ht="20.25" customHeight="1" spans="1:25">
      <c r="A34" s="21" t="s">
        <v>70</v>
      </c>
      <c r="B34" s="21" t="s">
        <v>70</v>
      </c>
      <c r="C34" s="21" t="s">
        <v>262</v>
      </c>
      <c r="D34" s="21" t="s">
        <v>263</v>
      </c>
      <c r="E34" s="21" t="s">
        <v>117</v>
      </c>
      <c r="F34" s="21" t="s">
        <v>118</v>
      </c>
      <c r="G34" s="21" t="s">
        <v>264</v>
      </c>
      <c r="H34" s="21" t="s">
        <v>265</v>
      </c>
      <c r="I34" s="107">
        <v>24000</v>
      </c>
      <c r="J34" s="107">
        <v>24000</v>
      </c>
      <c r="K34" s="26"/>
      <c r="L34" s="26"/>
      <c r="M34" s="26"/>
      <c r="N34" s="107">
        <v>24000</v>
      </c>
      <c r="O34" s="26"/>
      <c r="P34" s="107"/>
      <c r="Q34" s="107"/>
      <c r="R34" s="107"/>
      <c r="S34" s="107"/>
      <c r="T34" s="107"/>
      <c r="U34" s="107"/>
      <c r="V34" s="107"/>
      <c r="W34" s="107"/>
      <c r="X34" s="107"/>
      <c r="Y34" s="107"/>
    </row>
    <row r="35" ht="20.25" customHeight="1" spans="1:25">
      <c r="A35" s="21" t="s">
        <v>70</v>
      </c>
      <c r="B35" s="21" t="s">
        <v>70</v>
      </c>
      <c r="C35" s="21" t="s">
        <v>266</v>
      </c>
      <c r="D35" s="21" t="s">
        <v>213</v>
      </c>
      <c r="E35" s="21" t="s">
        <v>117</v>
      </c>
      <c r="F35" s="21" t="s">
        <v>118</v>
      </c>
      <c r="G35" s="21" t="s">
        <v>267</v>
      </c>
      <c r="H35" s="21" t="s">
        <v>213</v>
      </c>
      <c r="I35" s="107">
        <v>5200</v>
      </c>
      <c r="J35" s="107">
        <v>5200</v>
      </c>
      <c r="K35" s="26"/>
      <c r="L35" s="26"/>
      <c r="M35" s="26"/>
      <c r="N35" s="107">
        <v>5200</v>
      </c>
      <c r="O35" s="26"/>
      <c r="P35" s="107"/>
      <c r="Q35" s="107"/>
      <c r="R35" s="107"/>
      <c r="S35" s="107"/>
      <c r="T35" s="107"/>
      <c r="U35" s="107"/>
      <c r="V35" s="107"/>
      <c r="W35" s="107"/>
      <c r="X35" s="107"/>
      <c r="Y35" s="107"/>
    </row>
    <row r="36" ht="20.25" customHeight="1" spans="1:25">
      <c r="A36" s="21" t="s">
        <v>70</v>
      </c>
      <c r="B36" s="21" t="s">
        <v>70</v>
      </c>
      <c r="C36" s="21" t="s">
        <v>266</v>
      </c>
      <c r="D36" s="21" t="s">
        <v>213</v>
      </c>
      <c r="E36" s="21" t="s">
        <v>163</v>
      </c>
      <c r="F36" s="21" t="s">
        <v>162</v>
      </c>
      <c r="G36" s="21" t="s">
        <v>267</v>
      </c>
      <c r="H36" s="21" t="s">
        <v>213</v>
      </c>
      <c r="I36" s="107">
        <v>1200</v>
      </c>
      <c r="J36" s="107">
        <v>1200</v>
      </c>
      <c r="K36" s="26"/>
      <c r="L36" s="26"/>
      <c r="M36" s="26"/>
      <c r="N36" s="107">
        <v>1200</v>
      </c>
      <c r="O36" s="26"/>
      <c r="P36" s="107"/>
      <c r="Q36" s="107"/>
      <c r="R36" s="107"/>
      <c r="S36" s="107"/>
      <c r="T36" s="107"/>
      <c r="U36" s="107"/>
      <c r="V36" s="107"/>
      <c r="W36" s="107"/>
      <c r="X36" s="107"/>
      <c r="Y36" s="107"/>
    </row>
    <row r="37" ht="20.25" customHeight="1" spans="1:25">
      <c r="A37" s="21" t="s">
        <v>70</v>
      </c>
      <c r="B37" s="21" t="s">
        <v>70</v>
      </c>
      <c r="C37" s="21" t="s">
        <v>268</v>
      </c>
      <c r="D37" s="21" t="s">
        <v>269</v>
      </c>
      <c r="E37" s="21" t="s">
        <v>117</v>
      </c>
      <c r="F37" s="21" t="s">
        <v>118</v>
      </c>
      <c r="G37" s="21" t="s">
        <v>270</v>
      </c>
      <c r="H37" s="21" t="s">
        <v>271</v>
      </c>
      <c r="I37" s="107">
        <v>241200</v>
      </c>
      <c r="J37" s="107">
        <v>241200</v>
      </c>
      <c r="K37" s="26"/>
      <c r="L37" s="26"/>
      <c r="M37" s="26"/>
      <c r="N37" s="107">
        <v>241200</v>
      </c>
      <c r="O37" s="26"/>
      <c r="P37" s="107"/>
      <c r="Q37" s="107"/>
      <c r="R37" s="107"/>
      <c r="S37" s="107"/>
      <c r="T37" s="107"/>
      <c r="U37" s="107"/>
      <c r="V37" s="107"/>
      <c r="W37" s="107"/>
      <c r="X37" s="107"/>
      <c r="Y37" s="107"/>
    </row>
    <row r="38" ht="20.25" customHeight="1" spans="1:25">
      <c r="A38" s="21" t="s">
        <v>70</v>
      </c>
      <c r="B38" s="21" t="s">
        <v>70</v>
      </c>
      <c r="C38" s="21" t="s">
        <v>272</v>
      </c>
      <c r="D38" s="21" t="s">
        <v>273</v>
      </c>
      <c r="E38" s="21" t="s">
        <v>117</v>
      </c>
      <c r="F38" s="21" t="s">
        <v>118</v>
      </c>
      <c r="G38" s="21" t="s">
        <v>274</v>
      </c>
      <c r="H38" s="21" t="s">
        <v>273</v>
      </c>
      <c r="I38" s="107">
        <v>70200</v>
      </c>
      <c r="J38" s="107">
        <v>70200</v>
      </c>
      <c r="K38" s="26"/>
      <c r="L38" s="26"/>
      <c r="M38" s="26"/>
      <c r="N38" s="107">
        <v>70200</v>
      </c>
      <c r="O38" s="26"/>
      <c r="P38" s="107"/>
      <c r="Q38" s="107"/>
      <c r="R38" s="107"/>
      <c r="S38" s="107"/>
      <c r="T38" s="107"/>
      <c r="U38" s="107"/>
      <c r="V38" s="107"/>
      <c r="W38" s="107"/>
      <c r="X38" s="107"/>
      <c r="Y38" s="107"/>
    </row>
    <row r="39" ht="20.25" customHeight="1" spans="1:25">
      <c r="A39" s="21" t="s">
        <v>70</v>
      </c>
      <c r="B39" s="21" t="s">
        <v>70</v>
      </c>
      <c r="C39" s="21" t="s">
        <v>272</v>
      </c>
      <c r="D39" s="21" t="s">
        <v>273</v>
      </c>
      <c r="E39" s="21" t="s">
        <v>163</v>
      </c>
      <c r="F39" s="21" t="s">
        <v>162</v>
      </c>
      <c r="G39" s="21" t="s">
        <v>274</v>
      </c>
      <c r="H39" s="21" t="s">
        <v>273</v>
      </c>
      <c r="I39" s="107">
        <v>16200</v>
      </c>
      <c r="J39" s="107">
        <v>16200</v>
      </c>
      <c r="K39" s="26"/>
      <c r="L39" s="26"/>
      <c r="M39" s="26"/>
      <c r="N39" s="107">
        <v>16200</v>
      </c>
      <c r="O39" s="26"/>
      <c r="P39" s="107"/>
      <c r="Q39" s="107"/>
      <c r="R39" s="107"/>
      <c r="S39" s="107"/>
      <c r="T39" s="107"/>
      <c r="U39" s="107"/>
      <c r="V39" s="107"/>
      <c r="W39" s="107"/>
      <c r="X39" s="107"/>
      <c r="Y39" s="107"/>
    </row>
    <row r="40" ht="20.25" customHeight="1" spans="1:25">
      <c r="A40" s="21" t="s">
        <v>70</v>
      </c>
      <c r="B40" s="21" t="s">
        <v>70</v>
      </c>
      <c r="C40" s="21" t="s">
        <v>275</v>
      </c>
      <c r="D40" s="21" t="s">
        <v>276</v>
      </c>
      <c r="E40" s="21" t="s">
        <v>101</v>
      </c>
      <c r="F40" s="21" t="s">
        <v>102</v>
      </c>
      <c r="G40" s="21" t="s">
        <v>277</v>
      </c>
      <c r="H40" s="21" t="s">
        <v>278</v>
      </c>
      <c r="I40" s="107">
        <v>24600</v>
      </c>
      <c r="J40" s="107">
        <v>24600</v>
      </c>
      <c r="K40" s="26"/>
      <c r="L40" s="26"/>
      <c r="M40" s="26"/>
      <c r="N40" s="107">
        <v>24600</v>
      </c>
      <c r="O40" s="26"/>
      <c r="P40" s="107"/>
      <c r="Q40" s="107"/>
      <c r="R40" s="107"/>
      <c r="S40" s="107"/>
      <c r="T40" s="107"/>
      <c r="U40" s="107"/>
      <c r="V40" s="107"/>
      <c r="W40" s="107"/>
      <c r="X40" s="107"/>
      <c r="Y40" s="107"/>
    </row>
    <row r="41" ht="20.25" customHeight="1" spans="1:25">
      <c r="A41" s="21" t="s">
        <v>70</v>
      </c>
      <c r="B41" s="21" t="s">
        <v>70</v>
      </c>
      <c r="C41" s="21" t="s">
        <v>279</v>
      </c>
      <c r="D41" s="21" t="s">
        <v>280</v>
      </c>
      <c r="E41" s="21" t="s">
        <v>117</v>
      </c>
      <c r="F41" s="21" t="s">
        <v>118</v>
      </c>
      <c r="G41" s="21" t="s">
        <v>281</v>
      </c>
      <c r="H41" s="21" t="s">
        <v>282</v>
      </c>
      <c r="I41" s="107">
        <v>23400</v>
      </c>
      <c r="J41" s="107">
        <v>23400</v>
      </c>
      <c r="K41" s="26"/>
      <c r="L41" s="26"/>
      <c r="M41" s="26"/>
      <c r="N41" s="107">
        <v>23400</v>
      </c>
      <c r="O41" s="26"/>
      <c r="P41" s="107"/>
      <c r="Q41" s="107"/>
      <c r="R41" s="107"/>
      <c r="S41" s="107"/>
      <c r="T41" s="107"/>
      <c r="U41" s="107"/>
      <c r="V41" s="107"/>
      <c r="W41" s="107"/>
      <c r="X41" s="107"/>
      <c r="Y41" s="107"/>
    </row>
    <row r="42" ht="20.25" customHeight="1" spans="1:25">
      <c r="A42" s="21" t="s">
        <v>70</v>
      </c>
      <c r="B42" s="21" t="s">
        <v>70</v>
      </c>
      <c r="C42" s="21" t="s">
        <v>279</v>
      </c>
      <c r="D42" s="21" t="s">
        <v>280</v>
      </c>
      <c r="E42" s="21" t="s">
        <v>163</v>
      </c>
      <c r="F42" s="21" t="s">
        <v>162</v>
      </c>
      <c r="G42" s="21" t="s">
        <v>281</v>
      </c>
      <c r="H42" s="21" t="s">
        <v>282</v>
      </c>
      <c r="I42" s="107">
        <v>5400</v>
      </c>
      <c r="J42" s="107">
        <v>5400</v>
      </c>
      <c r="K42" s="26"/>
      <c r="L42" s="26"/>
      <c r="M42" s="26"/>
      <c r="N42" s="107">
        <v>5400</v>
      </c>
      <c r="O42" s="26"/>
      <c r="P42" s="107"/>
      <c r="Q42" s="107"/>
      <c r="R42" s="107"/>
      <c r="S42" s="107"/>
      <c r="T42" s="107"/>
      <c r="U42" s="107"/>
      <c r="V42" s="107"/>
      <c r="W42" s="107"/>
      <c r="X42" s="107"/>
      <c r="Y42" s="107"/>
    </row>
    <row r="43" ht="20.25" customHeight="1" spans="1:25">
      <c r="A43" s="21" t="s">
        <v>70</v>
      </c>
      <c r="B43" s="21" t="s">
        <v>70</v>
      </c>
      <c r="C43" s="21" t="s">
        <v>279</v>
      </c>
      <c r="D43" s="21" t="s">
        <v>280</v>
      </c>
      <c r="E43" s="21" t="s">
        <v>117</v>
      </c>
      <c r="F43" s="21" t="s">
        <v>118</v>
      </c>
      <c r="G43" s="21" t="s">
        <v>283</v>
      </c>
      <c r="H43" s="21" t="s">
        <v>284</v>
      </c>
      <c r="I43" s="107">
        <v>5200</v>
      </c>
      <c r="J43" s="107">
        <v>5200</v>
      </c>
      <c r="K43" s="26"/>
      <c r="L43" s="26"/>
      <c r="M43" s="26"/>
      <c r="N43" s="107">
        <v>5200</v>
      </c>
      <c r="O43" s="26"/>
      <c r="P43" s="107"/>
      <c r="Q43" s="107"/>
      <c r="R43" s="107"/>
      <c r="S43" s="107"/>
      <c r="T43" s="107"/>
      <c r="U43" s="107"/>
      <c r="V43" s="107"/>
      <c r="W43" s="107"/>
      <c r="X43" s="107"/>
      <c r="Y43" s="107"/>
    </row>
    <row r="44" ht="20.25" customHeight="1" spans="1:25">
      <c r="A44" s="21" t="s">
        <v>70</v>
      </c>
      <c r="B44" s="21" t="s">
        <v>70</v>
      </c>
      <c r="C44" s="21" t="s">
        <v>279</v>
      </c>
      <c r="D44" s="21" t="s">
        <v>280</v>
      </c>
      <c r="E44" s="21" t="s">
        <v>163</v>
      </c>
      <c r="F44" s="21" t="s">
        <v>162</v>
      </c>
      <c r="G44" s="21" t="s">
        <v>283</v>
      </c>
      <c r="H44" s="21" t="s">
        <v>284</v>
      </c>
      <c r="I44" s="107">
        <v>1200</v>
      </c>
      <c r="J44" s="107">
        <v>1200</v>
      </c>
      <c r="K44" s="26"/>
      <c r="L44" s="26"/>
      <c r="M44" s="26"/>
      <c r="N44" s="107">
        <v>1200</v>
      </c>
      <c r="O44" s="26"/>
      <c r="P44" s="107"/>
      <c r="Q44" s="107"/>
      <c r="R44" s="107"/>
      <c r="S44" s="107"/>
      <c r="T44" s="107"/>
      <c r="U44" s="107"/>
      <c r="V44" s="107"/>
      <c r="W44" s="107"/>
      <c r="X44" s="107"/>
      <c r="Y44" s="107"/>
    </row>
    <row r="45" ht="20.25" customHeight="1" spans="1:25">
      <c r="A45" s="21" t="s">
        <v>70</v>
      </c>
      <c r="B45" s="21" t="s">
        <v>70</v>
      </c>
      <c r="C45" s="21" t="s">
        <v>279</v>
      </c>
      <c r="D45" s="21" t="s">
        <v>280</v>
      </c>
      <c r="E45" s="21" t="s">
        <v>117</v>
      </c>
      <c r="F45" s="21" t="s">
        <v>118</v>
      </c>
      <c r="G45" s="21" t="s">
        <v>285</v>
      </c>
      <c r="H45" s="21" t="s">
        <v>286</v>
      </c>
      <c r="I45" s="107">
        <v>5200</v>
      </c>
      <c r="J45" s="107">
        <v>5200</v>
      </c>
      <c r="K45" s="26"/>
      <c r="L45" s="26"/>
      <c r="M45" s="26"/>
      <c r="N45" s="107">
        <v>5200</v>
      </c>
      <c r="O45" s="26"/>
      <c r="P45" s="107"/>
      <c r="Q45" s="107"/>
      <c r="R45" s="107"/>
      <c r="S45" s="107"/>
      <c r="T45" s="107"/>
      <c r="U45" s="107"/>
      <c r="V45" s="107"/>
      <c r="W45" s="107"/>
      <c r="X45" s="107"/>
      <c r="Y45" s="107"/>
    </row>
    <row r="46" ht="20.25" customHeight="1" spans="1:25">
      <c r="A46" s="21" t="s">
        <v>70</v>
      </c>
      <c r="B46" s="21" t="s">
        <v>70</v>
      </c>
      <c r="C46" s="21" t="s">
        <v>279</v>
      </c>
      <c r="D46" s="21" t="s">
        <v>280</v>
      </c>
      <c r="E46" s="21" t="s">
        <v>163</v>
      </c>
      <c r="F46" s="21" t="s">
        <v>162</v>
      </c>
      <c r="G46" s="21" t="s">
        <v>285</v>
      </c>
      <c r="H46" s="21" t="s">
        <v>286</v>
      </c>
      <c r="I46" s="107">
        <v>1200</v>
      </c>
      <c r="J46" s="107">
        <v>1200</v>
      </c>
      <c r="K46" s="26"/>
      <c r="L46" s="26"/>
      <c r="M46" s="26"/>
      <c r="N46" s="107">
        <v>1200</v>
      </c>
      <c r="O46" s="26"/>
      <c r="P46" s="107"/>
      <c r="Q46" s="107"/>
      <c r="R46" s="107"/>
      <c r="S46" s="107"/>
      <c r="T46" s="107"/>
      <c r="U46" s="107"/>
      <c r="V46" s="107"/>
      <c r="W46" s="107"/>
      <c r="X46" s="107"/>
      <c r="Y46" s="107"/>
    </row>
    <row r="47" ht="20.25" customHeight="1" spans="1:25">
      <c r="A47" s="21" t="s">
        <v>70</v>
      </c>
      <c r="B47" s="21" t="s">
        <v>70</v>
      </c>
      <c r="C47" s="21" t="s">
        <v>279</v>
      </c>
      <c r="D47" s="21" t="s">
        <v>280</v>
      </c>
      <c r="E47" s="21" t="s">
        <v>117</v>
      </c>
      <c r="F47" s="21" t="s">
        <v>118</v>
      </c>
      <c r="G47" s="21" t="s">
        <v>287</v>
      </c>
      <c r="H47" s="21" t="s">
        <v>288</v>
      </c>
      <c r="I47" s="107">
        <v>18200</v>
      </c>
      <c r="J47" s="107">
        <v>18200</v>
      </c>
      <c r="K47" s="26"/>
      <c r="L47" s="26"/>
      <c r="M47" s="26"/>
      <c r="N47" s="107">
        <v>18200</v>
      </c>
      <c r="O47" s="26"/>
      <c r="P47" s="107"/>
      <c r="Q47" s="107"/>
      <c r="R47" s="107"/>
      <c r="S47" s="107"/>
      <c r="T47" s="107"/>
      <c r="U47" s="107"/>
      <c r="V47" s="107"/>
      <c r="W47" s="107"/>
      <c r="X47" s="107"/>
      <c r="Y47" s="107"/>
    </row>
    <row r="48" ht="20.25" customHeight="1" spans="1:25">
      <c r="A48" s="21" t="s">
        <v>70</v>
      </c>
      <c r="B48" s="21" t="s">
        <v>70</v>
      </c>
      <c r="C48" s="21" t="s">
        <v>279</v>
      </c>
      <c r="D48" s="21" t="s">
        <v>280</v>
      </c>
      <c r="E48" s="21" t="s">
        <v>163</v>
      </c>
      <c r="F48" s="21" t="s">
        <v>162</v>
      </c>
      <c r="G48" s="21" t="s">
        <v>287</v>
      </c>
      <c r="H48" s="21" t="s">
        <v>288</v>
      </c>
      <c r="I48" s="107">
        <v>4200</v>
      </c>
      <c r="J48" s="107">
        <v>4200</v>
      </c>
      <c r="K48" s="26"/>
      <c r="L48" s="26"/>
      <c r="M48" s="26"/>
      <c r="N48" s="107">
        <v>4200</v>
      </c>
      <c r="O48" s="26"/>
      <c r="P48" s="107"/>
      <c r="Q48" s="107"/>
      <c r="R48" s="107"/>
      <c r="S48" s="107"/>
      <c r="T48" s="107"/>
      <c r="U48" s="107"/>
      <c r="V48" s="107"/>
      <c r="W48" s="107"/>
      <c r="X48" s="107"/>
      <c r="Y48" s="107"/>
    </row>
    <row r="49" ht="20.25" customHeight="1" spans="1:25">
      <c r="A49" s="21" t="s">
        <v>70</v>
      </c>
      <c r="B49" s="21" t="s">
        <v>70</v>
      </c>
      <c r="C49" s="21" t="s">
        <v>279</v>
      </c>
      <c r="D49" s="21" t="s">
        <v>280</v>
      </c>
      <c r="E49" s="21" t="s">
        <v>117</v>
      </c>
      <c r="F49" s="21" t="s">
        <v>118</v>
      </c>
      <c r="G49" s="21" t="s">
        <v>289</v>
      </c>
      <c r="H49" s="21" t="s">
        <v>290</v>
      </c>
      <c r="I49" s="107">
        <v>33280</v>
      </c>
      <c r="J49" s="107">
        <v>33280</v>
      </c>
      <c r="K49" s="26"/>
      <c r="L49" s="26"/>
      <c r="M49" s="26"/>
      <c r="N49" s="107">
        <v>33280</v>
      </c>
      <c r="O49" s="26"/>
      <c r="P49" s="107"/>
      <c r="Q49" s="107"/>
      <c r="R49" s="107"/>
      <c r="S49" s="107"/>
      <c r="T49" s="107"/>
      <c r="U49" s="107"/>
      <c r="V49" s="107"/>
      <c r="W49" s="107"/>
      <c r="X49" s="107"/>
      <c r="Y49" s="107"/>
    </row>
    <row r="50" ht="20.25" customHeight="1" spans="1:25">
      <c r="A50" s="21" t="s">
        <v>70</v>
      </c>
      <c r="B50" s="21" t="s">
        <v>70</v>
      </c>
      <c r="C50" s="21" t="s">
        <v>279</v>
      </c>
      <c r="D50" s="21" t="s">
        <v>280</v>
      </c>
      <c r="E50" s="21" t="s">
        <v>163</v>
      </c>
      <c r="F50" s="21" t="s">
        <v>162</v>
      </c>
      <c r="G50" s="21" t="s">
        <v>289</v>
      </c>
      <c r="H50" s="21" t="s">
        <v>290</v>
      </c>
      <c r="I50" s="107">
        <v>7680</v>
      </c>
      <c r="J50" s="107">
        <v>7680</v>
      </c>
      <c r="K50" s="26"/>
      <c r="L50" s="26"/>
      <c r="M50" s="26"/>
      <c r="N50" s="107">
        <v>7680</v>
      </c>
      <c r="O50" s="26"/>
      <c r="P50" s="107"/>
      <c r="Q50" s="107"/>
      <c r="R50" s="107"/>
      <c r="S50" s="107"/>
      <c r="T50" s="107"/>
      <c r="U50" s="107"/>
      <c r="V50" s="107"/>
      <c r="W50" s="107"/>
      <c r="X50" s="107"/>
      <c r="Y50" s="107"/>
    </row>
    <row r="51" ht="20.25" customHeight="1" spans="1:25">
      <c r="A51" s="21" t="s">
        <v>70</v>
      </c>
      <c r="B51" s="21" t="s">
        <v>70</v>
      </c>
      <c r="C51" s="21" t="s">
        <v>279</v>
      </c>
      <c r="D51" s="21" t="s">
        <v>280</v>
      </c>
      <c r="E51" s="21" t="s">
        <v>117</v>
      </c>
      <c r="F51" s="21" t="s">
        <v>118</v>
      </c>
      <c r="G51" s="21" t="s">
        <v>291</v>
      </c>
      <c r="H51" s="21" t="s">
        <v>292</v>
      </c>
      <c r="I51" s="107">
        <v>3900</v>
      </c>
      <c r="J51" s="107">
        <v>3900</v>
      </c>
      <c r="K51" s="26"/>
      <c r="L51" s="26"/>
      <c r="M51" s="26"/>
      <c r="N51" s="107">
        <v>3900</v>
      </c>
      <c r="O51" s="26"/>
      <c r="P51" s="107"/>
      <c r="Q51" s="107"/>
      <c r="R51" s="107"/>
      <c r="S51" s="107"/>
      <c r="T51" s="107"/>
      <c r="U51" s="107"/>
      <c r="V51" s="107"/>
      <c r="W51" s="107"/>
      <c r="X51" s="107"/>
      <c r="Y51" s="107"/>
    </row>
    <row r="52" ht="20.25" customHeight="1" spans="1:25">
      <c r="A52" s="21" t="s">
        <v>70</v>
      </c>
      <c r="B52" s="21" t="s">
        <v>70</v>
      </c>
      <c r="C52" s="21" t="s">
        <v>279</v>
      </c>
      <c r="D52" s="21" t="s">
        <v>280</v>
      </c>
      <c r="E52" s="21" t="s">
        <v>163</v>
      </c>
      <c r="F52" s="21" t="s">
        <v>162</v>
      </c>
      <c r="G52" s="21" t="s">
        <v>291</v>
      </c>
      <c r="H52" s="21" t="s">
        <v>292</v>
      </c>
      <c r="I52" s="107">
        <v>900</v>
      </c>
      <c r="J52" s="107">
        <v>900</v>
      </c>
      <c r="K52" s="26"/>
      <c r="L52" s="26"/>
      <c r="M52" s="26"/>
      <c r="N52" s="107">
        <v>900</v>
      </c>
      <c r="O52" s="26"/>
      <c r="P52" s="107"/>
      <c r="Q52" s="107"/>
      <c r="R52" s="107"/>
      <c r="S52" s="107"/>
      <c r="T52" s="107"/>
      <c r="U52" s="107"/>
      <c r="V52" s="107"/>
      <c r="W52" s="107"/>
      <c r="X52" s="107"/>
      <c r="Y52" s="107"/>
    </row>
    <row r="53" ht="20.25" customHeight="1" spans="1:25">
      <c r="A53" s="21" t="s">
        <v>70</v>
      </c>
      <c r="B53" s="21" t="s">
        <v>70</v>
      </c>
      <c r="C53" s="21" t="s">
        <v>279</v>
      </c>
      <c r="D53" s="21" t="s">
        <v>280</v>
      </c>
      <c r="E53" s="21" t="s">
        <v>117</v>
      </c>
      <c r="F53" s="21" t="s">
        <v>118</v>
      </c>
      <c r="G53" s="21" t="s">
        <v>293</v>
      </c>
      <c r="H53" s="21" t="s">
        <v>294</v>
      </c>
      <c r="I53" s="107">
        <v>1300</v>
      </c>
      <c r="J53" s="107">
        <v>1300</v>
      </c>
      <c r="K53" s="26"/>
      <c r="L53" s="26"/>
      <c r="M53" s="26"/>
      <c r="N53" s="107">
        <v>1300</v>
      </c>
      <c r="O53" s="26"/>
      <c r="P53" s="107"/>
      <c r="Q53" s="107"/>
      <c r="R53" s="107"/>
      <c r="S53" s="107"/>
      <c r="T53" s="107"/>
      <c r="U53" s="107"/>
      <c r="V53" s="107"/>
      <c r="W53" s="107"/>
      <c r="X53" s="107"/>
      <c r="Y53" s="107"/>
    </row>
    <row r="54" ht="20.25" customHeight="1" spans="1:25">
      <c r="A54" s="21" t="s">
        <v>70</v>
      </c>
      <c r="B54" s="21" t="s">
        <v>70</v>
      </c>
      <c r="C54" s="21" t="s">
        <v>279</v>
      </c>
      <c r="D54" s="21" t="s">
        <v>280</v>
      </c>
      <c r="E54" s="21" t="s">
        <v>163</v>
      </c>
      <c r="F54" s="21" t="s">
        <v>162</v>
      </c>
      <c r="G54" s="21" t="s">
        <v>293</v>
      </c>
      <c r="H54" s="21" t="s">
        <v>294</v>
      </c>
      <c r="I54" s="107">
        <v>300</v>
      </c>
      <c r="J54" s="107">
        <v>300</v>
      </c>
      <c r="K54" s="26"/>
      <c r="L54" s="26"/>
      <c r="M54" s="26"/>
      <c r="N54" s="107">
        <v>300</v>
      </c>
      <c r="O54" s="26"/>
      <c r="P54" s="107"/>
      <c r="Q54" s="107"/>
      <c r="R54" s="107"/>
      <c r="S54" s="107"/>
      <c r="T54" s="107"/>
      <c r="U54" s="107"/>
      <c r="V54" s="107"/>
      <c r="W54" s="107"/>
      <c r="X54" s="107"/>
      <c r="Y54" s="107"/>
    </row>
    <row r="55" ht="20.25" customHeight="1" spans="1:25">
      <c r="A55" s="21" t="s">
        <v>70</v>
      </c>
      <c r="B55" s="21" t="s">
        <v>70</v>
      </c>
      <c r="C55" s="21" t="s">
        <v>279</v>
      </c>
      <c r="D55" s="21" t="s">
        <v>280</v>
      </c>
      <c r="E55" s="21" t="s">
        <v>117</v>
      </c>
      <c r="F55" s="21" t="s">
        <v>118</v>
      </c>
      <c r="G55" s="21" t="s">
        <v>295</v>
      </c>
      <c r="H55" s="21" t="s">
        <v>296</v>
      </c>
      <c r="I55" s="107">
        <v>1300</v>
      </c>
      <c r="J55" s="107">
        <v>1300</v>
      </c>
      <c r="K55" s="26"/>
      <c r="L55" s="26"/>
      <c r="M55" s="26"/>
      <c r="N55" s="107">
        <v>1300</v>
      </c>
      <c r="O55" s="26"/>
      <c r="P55" s="107"/>
      <c r="Q55" s="107"/>
      <c r="R55" s="107"/>
      <c r="S55" s="107"/>
      <c r="T55" s="107"/>
      <c r="U55" s="107"/>
      <c r="V55" s="107"/>
      <c r="W55" s="107"/>
      <c r="X55" s="107"/>
      <c r="Y55" s="107"/>
    </row>
    <row r="56" ht="20.25" customHeight="1" spans="1:25">
      <c r="A56" s="21" t="s">
        <v>70</v>
      </c>
      <c r="B56" s="21" t="s">
        <v>70</v>
      </c>
      <c r="C56" s="21" t="s">
        <v>279</v>
      </c>
      <c r="D56" s="21" t="s">
        <v>280</v>
      </c>
      <c r="E56" s="21" t="s">
        <v>163</v>
      </c>
      <c r="F56" s="21" t="s">
        <v>162</v>
      </c>
      <c r="G56" s="21" t="s">
        <v>295</v>
      </c>
      <c r="H56" s="21" t="s">
        <v>296</v>
      </c>
      <c r="I56" s="107">
        <v>300</v>
      </c>
      <c r="J56" s="107">
        <v>300</v>
      </c>
      <c r="K56" s="26"/>
      <c r="L56" s="26"/>
      <c r="M56" s="26"/>
      <c r="N56" s="107">
        <v>300</v>
      </c>
      <c r="O56" s="26"/>
      <c r="P56" s="107"/>
      <c r="Q56" s="107"/>
      <c r="R56" s="107"/>
      <c r="S56" s="107"/>
      <c r="T56" s="107"/>
      <c r="U56" s="107"/>
      <c r="V56" s="107"/>
      <c r="W56" s="107"/>
      <c r="X56" s="107"/>
      <c r="Y56" s="107"/>
    </row>
    <row r="57" ht="20.25" customHeight="1" spans="1:25">
      <c r="A57" s="21" t="s">
        <v>70</v>
      </c>
      <c r="B57" s="21" t="s">
        <v>70</v>
      </c>
      <c r="C57" s="21" t="s">
        <v>297</v>
      </c>
      <c r="D57" s="21" t="s">
        <v>298</v>
      </c>
      <c r="E57" s="21" t="s">
        <v>117</v>
      </c>
      <c r="F57" s="21" t="s">
        <v>118</v>
      </c>
      <c r="G57" s="21" t="s">
        <v>270</v>
      </c>
      <c r="H57" s="21" t="s">
        <v>271</v>
      </c>
      <c r="I57" s="107">
        <v>24120</v>
      </c>
      <c r="J57" s="107">
        <v>24120</v>
      </c>
      <c r="K57" s="26"/>
      <c r="L57" s="26"/>
      <c r="M57" s="26"/>
      <c r="N57" s="107">
        <v>24120</v>
      </c>
      <c r="O57" s="26"/>
      <c r="P57" s="107"/>
      <c r="Q57" s="107"/>
      <c r="R57" s="107"/>
      <c r="S57" s="107"/>
      <c r="T57" s="107"/>
      <c r="U57" s="107"/>
      <c r="V57" s="107"/>
      <c r="W57" s="107"/>
      <c r="X57" s="107"/>
      <c r="Y57" s="107"/>
    </row>
    <row r="58" ht="20.25" customHeight="1" spans="1:25">
      <c r="A58" s="21" t="s">
        <v>70</v>
      </c>
      <c r="B58" s="21" t="s">
        <v>70</v>
      </c>
      <c r="C58" s="21" t="s">
        <v>299</v>
      </c>
      <c r="D58" s="21" t="s">
        <v>300</v>
      </c>
      <c r="E58" s="21" t="s">
        <v>101</v>
      </c>
      <c r="F58" s="21" t="s">
        <v>102</v>
      </c>
      <c r="G58" s="21" t="s">
        <v>301</v>
      </c>
      <c r="H58" s="21" t="s">
        <v>302</v>
      </c>
      <c r="I58" s="107">
        <v>604800</v>
      </c>
      <c r="J58" s="107">
        <v>604800</v>
      </c>
      <c r="K58" s="26"/>
      <c r="L58" s="26"/>
      <c r="M58" s="26"/>
      <c r="N58" s="107">
        <v>604800</v>
      </c>
      <c r="O58" s="26"/>
      <c r="P58" s="107"/>
      <c r="Q58" s="107"/>
      <c r="R58" s="107"/>
      <c r="S58" s="107"/>
      <c r="T58" s="107"/>
      <c r="U58" s="107"/>
      <c r="V58" s="107"/>
      <c r="W58" s="107"/>
      <c r="X58" s="107"/>
      <c r="Y58" s="107"/>
    </row>
    <row r="59" ht="20.25" customHeight="1" spans="1:25">
      <c r="A59" s="21" t="s">
        <v>70</v>
      </c>
      <c r="B59" s="21" t="s">
        <v>70</v>
      </c>
      <c r="C59" s="21" t="s">
        <v>303</v>
      </c>
      <c r="D59" s="21" t="s">
        <v>304</v>
      </c>
      <c r="E59" s="21" t="s">
        <v>163</v>
      </c>
      <c r="F59" s="21" t="s">
        <v>162</v>
      </c>
      <c r="G59" s="21" t="s">
        <v>246</v>
      </c>
      <c r="H59" s="21" t="s">
        <v>247</v>
      </c>
      <c r="I59" s="107">
        <v>50400</v>
      </c>
      <c r="J59" s="107">
        <v>50400</v>
      </c>
      <c r="K59" s="26"/>
      <c r="L59" s="26"/>
      <c r="M59" s="26"/>
      <c r="N59" s="107">
        <v>50400</v>
      </c>
      <c r="O59" s="26"/>
      <c r="P59" s="107"/>
      <c r="Q59" s="107"/>
      <c r="R59" s="107"/>
      <c r="S59" s="107"/>
      <c r="T59" s="107"/>
      <c r="U59" s="107"/>
      <c r="V59" s="107"/>
      <c r="W59" s="107"/>
      <c r="X59" s="107"/>
      <c r="Y59" s="107"/>
    </row>
    <row r="60" ht="20.25" customHeight="1" spans="1:25">
      <c r="A60" s="21" t="s">
        <v>70</v>
      </c>
      <c r="B60" s="21" t="s">
        <v>70</v>
      </c>
      <c r="C60" s="21" t="s">
        <v>305</v>
      </c>
      <c r="D60" s="21" t="s">
        <v>306</v>
      </c>
      <c r="E60" s="21" t="s">
        <v>117</v>
      </c>
      <c r="F60" s="21" t="s">
        <v>118</v>
      </c>
      <c r="G60" s="21" t="s">
        <v>242</v>
      </c>
      <c r="H60" s="21" t="s">
        <v>243</v>
      </c>
      <c r="I60" s="107">
        <v>406560</v>
      </c>
      <c r="J60" s="107">
        <v>406560</v>
      </c>
      <c r="K60" s="26"/>
      <c r="L60" s="26"/>
      <c r="M60" s="26"/>
      <c r="N60" s="107">
        <v>406560</v>
      </c>
      <c r="O60" s="26"/>
      <c r="P60" s="107"/>
      <c r="Q60" s="107"/>
      <c r="R60" s="107"/>
      <c r="S60" s="107"/>
      <c r="T60" s="107"/>
      <c r="U60" s="107"/>
      <c r="V60" s="107"/>
      <c r="W60" s="107"/>
      <c r="X60" s="107"/>
      <c r="Y60" s="107"/>
    </row>
    <row r="61" ht="17.25" customHeight="1" spans="1:25">
      <c r="A61" s="66" t="s">
        <v>208</v>
      </c>
      <c r="B61" s="67"/>
      <c r="C61" s="171"/>
      <c r="D61" s="171"/>
      <c r="E61" s="171"/>
      <c r="F61" s="171"/>
      <c r="G61" s="171"/>
      <c r="H61" s="172"/>
      <c r="I61" s="107">
        <v>7112689</v>
      </c>
      <c r="J61" s="107">
        <v>7112689</v>
      </c>
      <c r="K61" s="107"/>
      <c r="L61" s="107"/>
      <c r="M61" s="107"/>
      <c r="N61" s="107">
        <v>7112689</v>
      </c>
      <c r="O61" s="107"/>
      <c r="P61" s="107"/>
      <c r="Q61" s="107"/>
      <c r="R61" s="107"/>
      <c r="S61" s="107"/>
      <c r="T61" s="107"/>
      <c r="U61" s="107"/>
      <c r="V61" s="107"/>
      <c r="W61" s="107"/>
      <c r="X61" s="107"/>
      <c r="Y61" s="107"/>
    </row>
  </sheetData>
  <mergeCells count="31">
    <mergeCell ref="A2:Y2"/>
    <mergeCell ref="A3:H3"/>
    <mergeCell ref="I4:Y4"/>
    <mergeCell ref="J5:O5"/>
    <mergeCell ref="P5:R5"/>
    <mergeCell ref="T5:Y5"/>
    <mergeCell ref="J6:K6"/>
    <mergeCell ref="A61:H6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5"/>
  <sheetViews>
    <sheetView showZeros="0" topLeftCell="A77"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1"/>
      <c r="E1" s="41"/>
      <c r="F1" s="41"/>
      <c r="G1" s="41"/>
      <c r="H1" s="41"/>
      <c r="U1" s="161"/>
      <c r="W1" s="166" t="s">
        <v>307</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"单位名称："&amp;"昆明市东川区卫生健康局"</f>
        <v>单位名称：昆明市东川区卫生健康局</v>
      </c>
      <c r="B3" s="45"/>
      <c r="C3" s="45"/>
      <c r="D3" s="45"/>
      <c r="E3" s="45"/>
      <c r="F3" s="45"/>
      <c r="G3" s="45"/>
      <c r="H3" s="45"/>
      <c r="I3" s="46"/>
      <c r="J3" s="46"/>
      <c r="K3" s="46"/>
      <c r="L3" s="46"/>
      <c r="M3" s="46"/>
      <c r="N3" s="46"/>
      <c r="O3" s="46"/>
      <c r="P3" s="46"/>
      <c r="Q3" s="46"/>
      <c r="U3" s="161"/>
      <c r="W3" s="142" t="s">
        <v>1</v>
      </c>
    </row>
    <row r="4" ht="21.75" customHeight="1" spans="1:23">
      <c r="A4" s="48" t="s">
        <v>308</v>
      </c>
      <c r="B4" s="49" t="s">
        <v>219</v>
      </c>
      <c r="C4" s="48" t="s">
        <v>220</v>
      </c>
      <c r="D4" s="48" t="s">
        <v>309</v>
      </c>
      <c r="E4" s="49" t="s">
        <v>221</v>
      </c>
      <c r="F4" s="49" t="s">
        <v>222</v>
      </c>
      <c r="G4" s="49" t="s">
        <v>310</v>
      </c>
      <c r="H4" s="49" t="s">
        <v>311</v>
      </c>
      <c r="I4" s="62" t="s">
        <v>55</v>
      </c>
      <c r="J4" s="12" t="s">
        <v>312</v>
      </c>
      <c r="K4" s="13"/>
      <c r="L4" s="13"/>
      <c r="M4" s="36"/>
      <c r="N4" s="12" t="s">
        <v>227</v>
      </c>
      <c r="O4" s="13"/>
      <c r="P4" s="36"/>
      <c r="Q4" s="49" t="s">
        <v>61</v>
      </c>
      <c r="R4" s="12" t="s">
        <v>62</v>
      </c>
      <c r="S4" s="13"/>
      <c r="T4" s="13"/>
      <c r="U4" s="13"/>
      <c r="V4" s="13"/>
      <c r="W4" s="36"/>
    </row>
    <row r="5" ht="21.75" customHeight="1" spans="1:23">
      <c r="A5" s="50"/>
      <c r="B5" s="63"/>
      <c r="C5" s="50"/>
      <c r="D5" s="50"/>
      <c r="E5" s="51"/>
      <c r="F5" s="51"/>
      <c r="G5" s="51"/>
      <c r="H5" s="51"/>
      <c r="I5" s="63"/>
      <c r="J5" s="162" t="s">
        <v>58</v>
      </c>
      <c r="K5" s="163"/>
      <c r="L5" s="49" t="s">
        <v>59</v>
      </c>
      <c r="M5" s="49" t="s">
        <v>60</v>
      </c>
      <c r="N5" s="49" t="s">
        <v>58</v>
      </c>
      <c r="O5" s="49" t="s">
        <v>59</v>
      </c>
      <c r="P5" s="49" t="s">
        <v>60</v>
      </c>
      <c r="Q5" s="51"/>
      <c r="R5" s="49" t="s">
        <v>57</v>
      </c>
      <c r="S5" s="49" t="s">
        <v>64</v>
      </c>
      <c r="T5" s="49" t="s">
        <v>233</v>
      </c>
      <c r="U5" s="49" t="s">
        <v>66</v>
      </c>
      <c r="V5" s="49" t="s">
        <v>67</v>
      </c>
      <c r="W5" s="49" t="s">
        <v>68</v>
      </c>
    </row>
    <row r="6" ht="21" customHeight="1" spans="1:23">
      <c r="A6" s="63"/>
      <c r="B6" s="63"/>
      <c r="C6" s="63"/>
      <c r="D6" s="63"/>
      <c r="E6" s="63"/>
      <c r="F6" s="63"/>
      <c r="G6" s="63"/>
      <c r="H6" s="63"/>
      <c r="I6" s="63"/>
      <c r="J6" s="164" t="s">
        <v>57</v>
      </c>
      <c r="K6" s="165"/>
      <c r="L6" s="63"/>
      <c r="M6" s="63"/>
      <c r="N6" s="63"/>
      <c r="O6" s="63"/>
      <c r="P6" s="63"/>
      <c r="Q6" s="63"/>
      <c r="R6" s="63"/>
      <c r="S6" s="63"/>
      <c r="T6" s="63"/>
      <c r="U6" s="63"/>
      <c r="V6" s="63"/>
      <c r="W6" s="63"/>
    </row>
    <row r="7" ht="39.75" customHeight="1" spans="1:23">
      <c r="A7" s="53"/>
      <c r="B7" s="55"/>
      <c r="C7" s="53"/>
      <c r="D7" s="53"/>
      <c r="E7" s="54"/>
      <c r="F7" s="54"/>
      <c r="G7" s="54"/>
      <c r="H7" s="54"/>
      <c r="I7" s="55"/>
      <c r="J7" s="17" t="s">
        <v>57</v>
      </c>
      <c r="K7" s="17" t="s">
        <v>313</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9">
        <v>12</v>
      </c>
      <c r="M8" s="69">
        <v>13</v>
      </c>
      <c r="N8" s="69">
        <v>14</v>
      </c>
      <c r="O8" s="69">
        <v>15</v>
      </c>
      <c r="P8" s="69">
        <v>16</v>
      </c>
      <c r="Q8" s="69">
        <v>17</v>
      </c>
      <c r="R8" s="69">
        <v>18</v>
      </c>
      <c r="S8" s="69">
        <v>19</v>
      </c>
      <c r="T8" s="69">
        <v>20</v>
      </c>
      <c r="U8" s="56">
        <v>21</v>
      </c>
      <c r="V8" s="69">
        <v>22</v>
      </c>
      <c r="W8" s="56">
        <v>23</v>
      </c>
    </row>
    <row r="9" ht="21.75" customHeight="1" spans="1:23">
      <c r="A9" s="97" t="s">
        <v>314</v>
      </c>
      <c r="B9" s="97" t="s">
        <v>315</v>
      </c>
      <c r="C9" s="97" t="s">
        <v>316</v>
      </c>
      <c r="D9" s="97" t="s">
        <v>70</v>
      </c>
      <c r="E9" s="97" t="s">
        <v>109</v>
      </c>
      <c r="F9" s="97" t="s">
        <v>110</v>
      </c>
      <c r="G9" s="97" t="s">
        <v>301</v>
      </c>
      <c r="H9" s="97" t="s">
        <v>302</v>
      </c>
      <c r="I9" s="107">
        <v>23839.42</v>
      </c>
      <c r="J9" s="107">
        <v>23839.42</v>
      </c>
      <c r="K9" s="107">
        <v>23839.42</v>
      </c>
      <c r="L9" s="107"/>
      <c r="M9" s="107"/>
      <c r="N9" s="107"/>
      <c r="O9" s="107"/>
      <c r="P9" s="107"/>
      <c r="Q9" s="107"/>
      <c r="R9" s="107"/>
      <c r="S9" s="107"/>
      <c r="T9" s="107"/>
      <c r="U9" s="107"/>
      <c r="V9" s="107"/>
      <c r="W9" s="107"/>
    </row>
    <row r="10" ht="21.75" customHeight="1" spans="1:23">
      <c r="A10" s="97" t="s">
        <v>314</v>
      </c>
      <c r="B10" s="97" t="s">
        <v>317</v>
      </c>
      <c r="C10" s="97" t="s">
        <v>318</v>
      </c>
      <c r="D10" s="97" t="s">
        <v>70</v>
      </c>
      <c r="E10" s="97" t="s">
        <v>111</v>
      </c>
      <c r="F10" s="97" t="s">
        <v>112</v>
      </c>
      <c r="G10" s="97" t="s">
        <v>319</v>
      </c>
      <c r="H10" s="97" t="s">
        <v>320</v>
      </c>
      <c r="I10" s="107">
        <v>119304</v>
      </c>
      <c r="J10" s="107">
        <v>119304</v>
      </c>
      <c r="K10" s="107">
        <v>119304</v>
      </c>
      <c r="L10" s="107"/>
      <c r="M10" s="107"/>
      <c r="N10" s="107"/>
      <c r="O10" s="107"/>
      <c r="P10" s="107"/>
      <c r="Q10" s="107"/>
      <c r="R10" s="107"/>
      <c r="S10" s="107"/>
      <c r="T10" s="107"/>
      <c r="U10" s="107"/>
      <c r="V10" s="107"/>
      <c r="W10" s="107"/>
    </row>
    <row r="11" ht="21.75" customHeight="1" spans="1:23">
      <c r="A11" s="97" t="s">
        <v>321</v>
      </c>
      <c r="B11" s="97" t="s">
        <v>322</v>
      </c>
      <c r="C11" s="97" t="s">
        <v>323</v>
      </c>
      <c r="D11" s="97" t="s">
        <v>70</v>
      </c>
      <c r="E11" s="97" t="s">
        <v>145</v>
      </c>
      <c r="F11" s="97" t="s">
        <v>146</v>
      </c>
      <c r="G11" s="97" t="s">
        <v>324</v>
      </c>
      <c r="H11" s="97" t="s">
        <v>325</v>
      </c>
      <c r="I11" s="107">
        <v>150000</v>
      </c>
      <c r="J11" s="107">
        <v>150000</v>
      </c>
      <c r="K11" s="107">
        <v>150000</v>
      </c>
      <c r="L11" s="107"/>
      <c r="M11" s="107"/>
      <c r="N11" s="107"/>
      <c r="O11" s="107"/>
      <c r="P11" s="107"/>
      <c r="Q11" s="107"/>
      <c r="R11" s="107"/>
      <c r="S11" s="107"/>
      <c r="T11" s="107"/>
      <c r="U11" s="107"/>
      <c r="V11" s="107"/>
      <c r="W11" s="107"/>
    </row>
    <row r="12" ht="21.75" customHeight="1" spans="1:23">
      <c r="A12" s="97" t="s">
        <v>321</v>
      </c>
      <c r="B12" s="97" t="s">
        <v>326</v>
      </c>
      <c r="C12" s="97" t="s">
        <v>327</v>
      </c>
      <c r="D12" s="97" t="s">
        <v>70</v>
      </c>
      <c r="E12" s="97" t="s">
        <v>119</v>
      </c>
      <c r="F12" s="97" t="s">
        <v>120</v>
      </c>
      <c r="G12" s="97" t="s">
        <v>277</v>
      </c>
      <c r="H12" s="97" t="s">
        <v>278</v>
      </c>
      <c r="I12" s="107">
        <v>410000</v>
      </c>
      <c r="J12" s="107">
        <v>410000</v>
      </c>
      <c r="K12" s="107">
        <v>410000</v>
      </c>
      <c r="L12" s="107"/>
      <c r="M12" s="107"/>
      <c r="N12" s="107"/>
      <c r="O12" s="107"/>
      <c r="P12" s="107"/>
      <c r="Q12" s="107"/>
      <c r="R12" s="107"/>
      <c r="S12" s="107"/>
      <c r="T12" s="107"/>
      <c r="U12" s="107"/>
      <c r="V12" s="107"/>
      <c r="W12" s="107"/>
    </row>
    <row r="13" ht="21.75" customHeight="1" spans="1:23">
      <c r="A13" s="97" t="s">
        <v>321</v>
      </c>
      <c r="B13" s="97" t="s">
        <v>328</v>
      </c>
      <c r="C13" s="97" t="s">
        <v>329</v>
      </c>
      <c r="D13" s="97" t="s">
        <v>70</v>
      </c>
      <c r="E13" s="97" t="s">
        <v>131</v>
      </c>
      <c r="F13" s="97" t="s">
        <v>132</v>
      </c>
      <c r="G13" s="97" t="s">
        <v>324</v>
      </c>
      <c r="H13" s="97" t="s">
        <v>325</v>
      </c>
      <c r="I13" s="107">
        <v>355200</v>
      </c>
      <c r="J13" s="107">
        <v>355200</v>
      </c>
      <c r="K13" s="107">
        <v>355200</v>
      </c>
      <c r="L13" s="107"/>
      <c r="M13" s="107"/>
      <c r="N13" s="107"/>
      <c r="O13" s="107"/>
      <c r="P13" s="107"/>
      <c r="Q13" s="107"/>
      <c r="R13" s="107"/>
      <c r="S13" s="107"/>
      <c r="T13" s="107"/>
      <c r="U13" s="107"/>
      <c r="V13" s="107"/>
      <c r="W13" s="107"/>
    </row>
    <row r="14" ht="21.75" customHeight="1" spans="1:23">
      <c r="A14" s="97" t="s">
        <v>321</v>
      </c>
      <c r="B14" s="97" t="s">
        <v>330</v>
      </c>
      <c r="C14" s="97" t="s">
        <v>331</v>
      </c>
      <c r="D14" s="97" t="s">
        <v>70</v>
      </c>
      <c r="E14" s="97" t="s">
        <v>127</v>
      </c>
      <c r="F14" s="97" t="s">
        <v>128</v>
      </c>
      <c r="G14" s="97" t="s">
        <v>301</v>
      </c>
      <c r="H14" s="97" t="s">
        <v>302</v>
      </c>
      <c r="I14" s="107">
        <v>1393900</v>
      </c>
      <c r="J14" s="107">
        <v>1393900</v>
      </c>
      <c r="K14" s="107">
        <v>1393900</v>
      </c>
      <c r="L14" s="107"/>
      <c r="M14" s="107"/>
      <c r="N14" s="107"/>
      <c r="O14" s="107"/>
      <c r="P14" s="107"/>
      <c r="Q14" s="107"/>
      <c r="R14" s="107"/>
      <c r="S14" s="107"/>
      <c r="T14" s="107"/>
      <c r="U14" s="107"/>
      <c r="V14" s="107"/>
      <c r="W14" s="107"/>
    </row>
    <row r="15" ht="21.75" customHeight="1" spans="1:23">
      <c r="A15" s="97" t="s">
        <v>321</v>
      </c>
      <c r="B15" s="97" t="s">
        <v>332</v>
      </c>
      <c r="C15" s="97" t="s">
        <v>333</v>
      </c>
      <c r="D15" s="97" t="s">
        <v>70</v>
      </c>
      <c r="E15" s="97" t="s">
        <v>135</v>
      </c>
      <c r="F15" s="97" t="s">
        <v>136</v>
      </c>
      <c r="G15" s="97" t="s">
        <v>277</v>
      </c>
      <c r="H15" s="97" t="s">
        <v>278</v>
      </c>
      <c r="I15" s="107">
        <v>399898</v>
      </c>
      <c r="J15" s="107">
        <v>399898</v>
      </c>
      <c r="K15" s="107">
        <v>399898</v>
      </c>
      <c r="L15" s="107"/>
      <c r="M15" s="107"/>
      <c r="N15" s="107"/>
      <c r="O15" s="107"/>
      <c r="P15" s="107"/>
      <c r="Q15" s="107"/>
      <c r="R15" s="107"/>
      <c r="S15" s="107"/>
      <c r="T15" s="107"/>
      <c r="U15" s="107"/>
      <c r="V15" s="107"/>
      <c r="W15" s="107"/>
    </row>
    <row r="16" ht="21.75" customHeight="1" spans="1:23">
      <c r="A16" s="97" t="s">
        <v>321</v>
      </c>
      <c r="B16" s="97" t="s">
        <v>334</v>
      </c>
      <c r="C16" s="97" t="s">
        <v>335</v>
      </c>
      <c r="D16" s="97" t="s">
        <v>70</v>
      </c>
      <c r="E16" s="97" t="s">
        <v>127</v>
      </c>
      <c r="F16" s="97" t="s">
        <v>128</v>
      </c>
      <c r="G16" s="97" t="s">
        <v>277</v>
      </c>
      <c r="H16" s="97" t="s">
        <v>278</v>
      </c>
      <c r="I16" s="107">
        <v>28515.84</v>
      </c>
      <c r="J16" s="107">
        <v>28515.84</v>
      </c>
      <c r="K16" s="107">
        <v>28515.84</v>
      </c>
      <c r="L16" s="107"/>
      <c r="M16" s="107"/>
      <c r="N16" s="107"/>
      <c r="O16" s="107"/>
      <c r="P16" s="107"/>
      <c r="Q16" s="107"/>
      <c r="R16" s="107"/>
      <c r="S16" s="107"/>
      <c r="T16" s="107"/>
      <c r="U16" s="107"/>
      <c r="V16" s="107"/>
      <c r="W16" s="107"/>
    </row>
    <row r="17" ht="21.75" customHeight="1" spans="1:23">
      <c r="A17" s="97" t="s">
        <v>321</v>
      </c>
      <c r="B17" s="97" t="s">
        <v>336</v>
      </c>
      <c r="C17" s="97" t="s">
        <v>337</v>
      </c>
      <c r="D17" s="97" t="s">
        <v>70</v>
      </c>
      <c r="E17" s="97" t="s">
        <v>145</v>
      </c>
      <c r="F17" s="97" t="s">
        <v>146</v>
      </c>
      <c r="G17" s="97" t="s">
        <v>324</v>
      </c>
      <c r="H17" s="97" t="s">
        <v>325</v>
      </c>
      <c r="I17" s="107">
        <v>494560</v>
      </c>
      <c r="J17" s="107">
        <v>494560</v>
      </c>
      <c r="K17" s="107">
        <v>494560</v>
      </c>
      <c r="L17" s="107"/>
      <c r="M17" s="107"/>
      <c r="N17" s="107"/>
      <c r="O17" s="107"/>
      <c r="P17" s="107"/>
      <c r="Q17" s="107"/>
      <c r="R17" s="107"/>
      <c r="S17" s="107"/>
      <c r="T17" s="107"/>
      <c r="U17" s="107"/>
      <c r="V17" s="107"/>
      <c r="W17" s="107"/>
    </row>
    <row r="18" ht="21.75" customHeight="1" spans="1:23">
      <c r="A18" s="97" t="s">
        <v>321</v>
      </c>
      <c r="B18" s="97" t="s">
        <v>336</v>
      </c>
      <c r="C18" s="97" t="s">
        <v>337</v>
      </c>
      <c r="D18" s="97" t="s">
        <v>70</v>
      </c>
      <c r="E18" s="97" t="s">
        <v>145</v>
      </c>
      <c r="F18" s="97" t="s">
        <v>146</v>
      </c>
      <c r="G18" s="97" t="s">
        <v>324</v>
      </c>
      <c r="H18" s="97" t="s">
        <v>325</v>
      </c>
      <c r="I18" s="107">
        <v>36403.2</v>
      </c>
      <c r="J18" s="107">
        <v>36403.2</v>
      </c>
      <c r="K18" s="107">
        <v>36403.2</v>
      </c>
      <c r="L18" s="107"/>
      <c r="M18" s="107"/>
      <c r="N18" s="107"/>
      <c r="O18" s="107"/>
      <c r="P18" s="107"/>
      <c r="Q18" s="107"/>
      <c r="R18" s="107"/>
      <c r="S18" s="107"/>
      <c r="T18" s="107"/>
      <c r="U18" s="107"/>
      <c r="V18" s="107"/>
      <c r="W18" s="107"/>
    </row>
    <row r="19" ht="21.75" customHeight="1" spans="1:23">
      <c r="A19" s="97" t="s">
        <v>321</v>
      </c>
      <c r="B19" s="97" t="s">
        <v>338</v>
      </c>
      <c r="C19" s="97" t="s">
        <v>339</v>
      </c>
      <c r="D19" s="97" t="s">
        <v>70</v>
      </c>
      <c r="E19" s="97" t="s">
        <v>119</v>
      </c>
      <c r="F19" s="97" t="s">
        <v>120</v>
      </c>
      <c r="G19" s="97" t="s">
        <v>277</v>
      </c>
      <c r="H19" s="97" t="s">
        <v>278</v>
      </c>
      <c r="I19" s="107">
        <v>800000</v>
      </c>
      <c r="J19" s="107">
        <v>800000</v>
      </c>
      <c r="K19" s="107">
        <v>800000</v>
      </c>
      <c r="L19" s="107"/>
      <c r="M19" s="107"/>
      <c r="N19" s="107"/>
      <c r="O19" s="107"/>
      <c r="P19" s="107"/>
      <c r="Q19" s="107"/>
      <c r="R19" s="107"/>
      <c r="S19" s="107"/>
      <c r="T19" s="107"/>
      <c r="U19" s="107"/>
      <c r="V19" s="107"/>
      <c r="W19" s="107"/>
    </row>
    <row r="20" ht="21.75" customHeight="1" spans="1:23">
      <c r="A20" s="97" t="s">
        <v>321</v>
      </c>
      <c r="B20" s="97" t="s">
        <v>340</v>
      </c>
      <c r="C20" s="97" t="s">
        <v>341</v>
      </c>
      <c r="D20" s="97" t="s">
        <v>70</v>
      </c>
      <c r="E20" s="97" t="s">
        <v>117</v>
      </c>
      <c r="F20" s="97" t="s">
        <v>118</v>
      </c>
      <c r="G20" s="97" t="s">
        <v>277</v>
      </c>
      <c r="H20" s="97" t="s">
        <v>278</v>
      </c>
      <c r="I20" s="107">
        <v>3300000</v>
      </c>
      <c r="J20" s="107"/>
      <c r="K20" s="107"/>
      <c r="L20" s="107"/>
      <c r="M20" s="107"/>
      <c r="N20" s="107"/>
      <c r="O20" s="107"/>
      <c r="P20" s="107"/>
      <c r="Q20" s="107"/>
      <c r="R20" s="107">
        <v>3300000</v>
      </c>
      <c r="S20" s="107"/>
      <c r="T20" s="107"/>
      <c r="U20" s="107"/>
      <c r="V20" s="107"/>
      <c r="W20" s="107">
        <v>3300000</v>
      </c>
    </row>
    <row r="21" ht="21.75" customHeight="1" spans="1:23">
      <c r="A21" s="97" t="s">
        <v>321</v>
      </c>
      <c r="B21" s="97" t="s">
        <v>342</v>
      </c>
      <c r="C21" s="97" t="s">
        <v>343</v>
      </c>
      <c r="D21" s="97" t="s">
        <v>70</v>
      </c>
      <c r="E21" s="97" t="s">
        <v>127</v>
      </c>
      <c r="F21" s="97" t="s">
        <v>128</v>
      </c>
      <c r="G21" s="97" t="s">
        <v>301</v>
      </c>
      <c r="H21" s="97" t="s">
        <v>302</v>
      </c>
      <c r="I21" s="107">
        <v>862500</v>
      </c>
      <c r="J21" s="107">
        <v>862500</v>
      </c>
      <c r="K21" s="107">
        <v>862500</v>
      </c>
      <c r="L21" s="107"/>
      <c r="M21" s="107"/>
      <c r="N21" s="107"/>
      <c r="O21" s="107"/>
      <c r="P21" s="107"/>
      <c r="Q21" s="107"/>
      <c r="R21" s="107"/>
      <c r="S21" s="107"/>
      <c r="T21" s="107"/>
      <c r="U21" s="107"/>
      <c r="V21" s="107"/>
      <c r="W21" s="107"/>
    </row>
    <row r="22" ht="21.75" customHeight="1" spans="1:23">
      <c r="A22" s="97" t="s">
        <v>321</v>
      </c>
      <c r="B22" s="97" t="s">
        <v>344</v>
      </c>
      <c r="C22" s="97" t="s">
        <v>345</v>
      </c>
      <c r="D22" s="97" t="s">
        <v>70</v>
      </c>
      <c r="E22" s="97" t="s">
        <v>127</v>
      </c>
      <c r="F22" s="97" t="s">
        <v>128</v>
      </c>
      <c r="G22" s="97" t="s">
        <v>301</v>
      </c>
      <c r="H22" s="97" t="s">
        <v>302</v>
      </c>
      <c r="I22" s="107">
        <v>201500</v>
      </c>
      <c r="J22" s="107">
        <v>201500</v>
      </c>
      <c r="K22" s="107">
        <v>201500</v>
      </c>
      <c r="L22" s="107"/>
      <c r="M22" s="107"/>
      <c r="N22" s="107"/>
      <c r="O22" s="107"/>
      <c r="P22" s="107"/>
      <c r="Q22" s="107"/>
      <c r="R22" s="107"/>
      <c r="S22" s="107"/>
      <c r="T22" s="107"/>
      <c r="U22" s="107"/>
      <c r="V22" s="107"/>
      <c r="W22" s="107"/>
    </row>
    <row r="23" ht="21.75" customHeight="1" spans="1:23">
      <c r="A23" s="97" t="s">
        <v>321</v>
      </c>
      <c r="B23" s="97" t="s">
        <v>346</v>
      </c>
      <c r="C23" s="97" t="s">
        <v>347</v>
      </c>
      <c r="D23" s="97" t="s">
        <v>70</v>
      </c>
      <c r="E23" s="97" t="s">
        <v>127</v>
      </c>
      <c r="F23" s="97" t="s">
        <v>128</v>
      </c>
      <c r="G23" s="97" t="s">
        <v>301</v>
      </c>
      <c r="H23" s="97" t="s">
        <v>302</v>
      </c>
      <c r="I23" s="107">
        <v>90132</v>
      </c>
      <c r="J23" s="107">
        <v>90132</v>
      </c>
      <c r="K23" s="107">
        <v>90132</v>
      </c>
      <c r="L23" s="107"/>
      <c r="M23" s="107"/>
      <c r="N23" s="107"/>
      <c r="O23" s="107"/>
      <c r="P23" s="107"/>
      <c r="Q23" s="107"/>
      <c r="R23" s="107"/>
      <c r="S23" s="107"/>
      <c r="T23" s="107"/>
      <c r="U23" s="107"/>
      <c r="V23" s="107"/>
      <c r="W23" s="107"/>
    </row>
    <row r="24" ht="21.75" customHeight="1" spans="1:23">
      <c r="A24" s="97" t="s">
        <v>321</v>
      </c>
      <c r="B24" s="97" t="s">
        <v>348</v>
      </c>
      <c r="C24" s="97" t="s">
        <v>349</v>
      </c>
      <c r="D24" s="97" t="s">
        <v>70</v>
      </c>
      <c r="E24" s="97" t="s">
        <v>127</v>
      </c>
      <c r="F24" s="97" t="s">
        <v>128</v>
      </c>
      <c r="G24" s="97" t="s">
        <v>350</v>
      </c>
      <c r="H24" s="97" t="s">
        <v>351</v>
      </c>
      <c r="I24" s="107">
        <v>22600</v>
      </c>
      <c r="J24" s="107">
        <v>22600</v>
      </c>
      <c r="K24" s="107">
        <v>22600</v>
      </c>
      <c r="L24" s="107"/>
      <c r="M24" s="107"/>
      <c r="N24" s="107"/>
      <c r="O24" s="107"/>
      <c r="P24" s="107"/>
      <c r="Q24" s="107"/>
      <c r="R24" s="107"/>
      <c r="S24" s="107"/>
      <c r="T24" s="107"/>
      <c r="U24" s="107"/>
      <c r="V24" s="107"/>
      <c r="W24" s="107"/>
    </row>
    <row r="25" ht="21.75" customHeight="1" spans="1:23">
      <c r="A25" s="97" t="s">
        <v>321</v>
      </c>
      <c r="B25" s="97" t="s">
        <v>352</v>
      </c>
      <c r="C25" s="97" t="s">
        <v>353</v>
      </c>
      <c r="D25" s="97" t="s">
        <v>70</v>
      </c>
      <c r="E25" s="97" t="s">
        <v>135</v>
      </c>
      <c r="F25" s="97" t="s">
        <v>136</v>
      </c>
      <c r="G25" s="97" t="s">
        <v>277</v>
      </c>
      <c r="H25" s="97" t="s">
        <v>278</v>
      </c>
      <c r="I25" s="107">
        <v>675933</v>
      </c>
      <c r="J25" s="107">
        <v>675933</v>
      </c>
      <c r="K25" s="107">
        <v>675933</v>
      </c>
      <c r="L25" s="107"/>
      <c r="M25" s="107"/>
      <c r="N25" s="107"/>
      <c r="O25" s="107"/>
      <c r="P25" s="107"/>
      <c r="Q25" s="107"/>
      <c r="R25" s="107"/>
      <c r="S25" s="107"/>
      <c r="T25" s="107"/>
      <c r="U25" s="107"/>
      <c r="V25" s="107"/>
      <c r="W25" s="107"/>
    </row>
    <row r="26" ht="21.75" customHeight="1" spans="1:23">
      <c r="A26" s="97" t="s">
        <v>321</v>
      </c>
      <c r="B26" s="97" t="s">
        <v>354</v>
      </c>
      <c r="C26" s="97" t="s">
        <v>355</v>
      </c>
      <c r="D26" s="97" t="s">
        <v>70</v>
      </c>
      <c r="E26" s="97" t="s">
        <v>163</v>
      </c>
      <c r="F26" s="97" t="s">
        <v>162</v>
      </c>
      <c r="G26" s="97" t="s">
        <v>277</v>
      </c>
      <c r="H26" s="97" t="s">
        <v>278</v>
      </c>
      <c r="I26" s="107">
        <v>24840</v>
      </c>
      <c r="J26" s="107">
        <v>24840</v>
      </c>
      <c r="K26" s="107">
        <v>24840</v>
      </c>
      <c r="L26" s="107"/>
      <c r="M26" s="107"/>
      <c r="N26" s="107"/>
      <c r="O26" s="107"/>
      <c r="P26" s="107"/>
      <c r="Q26" s="107"/>
      <c r="R26" s="107"/>
      <c r="S26" s="107"/>
      <c r="T26" s="107"/>
      <c r="U26" s="107"/>
      <c r="V26" s="107"/>
      <c r="W26" s="107"/>
    </row>
    <row r="27" ht="21.75" customHeight="1" spans="1:23">
      <c r="A27" s="97" t="s">
        <v>321</v>
      </c>
      <c r="B27" s="97" t="s">
        <v>356</v>
      </c>
      <c r="C27" s="97" t="s">
        <v>357</v>
      </c>
      <c r="D27" s="97" t="s">
        <v>70</v>
      </c>
      <c r="E27" s="97" t="s">
        <v>145</v>
      </c>
      <c r="F27" s="97" t="s">
        <v>146</v>
      </c>
      <c r="G27" s="97" t="s">
        <v>324</v>
      </c>
      <c r="H27" s="97" t="s">
        <v>325</v>
      </c>
      <c r="I27" s="107">
        <v>200534.4</v>
      </c>
      <c r="J27" s="107">
        <v>200534.4</v>
      </c>
      <c r="K27" s="107">
        <v>200534.4</v>
      </c>
      <c r="L27" s="107"/>
      <c r="M27" s="107"/>
      <c r="N27" s="107"/>
      <c r="O27" s="107"/>
      <c r="P27" s="107"/>
      <c r="Q27" s="107"/>
      <c r="R27" s="107"/>
      <c r="S27" s="107"/>
      <c r="T27" s="107"/>
      <c r="U27" s="107"/>
      <c r="V27" s="107"/>
      <c r="W27" s="107"/>
    </row>
    <row r="28" ht="21.75" customHeight="1" spans="1:23">
      <c r="A28" s="97" t="s">
        <v>321</v>
      </c>
      <c r="B28" s="97" t="s">
        <v>358</v>
      </c>
      <c r="C28" s="97" t="s">
        <v>359</v>
      </c>
      <c r="D28" s="97" t="s">
        <v>70</v>
      </c>
      <c r="E28" s="97" t="s">
        <v>119</v>
      </c>
      <c r="F28" s="97" t="s">
        <v>120</v>
      </c>
      <c r="G28" s="97" t="s">
        <v>277</v>
      </c>
      <c r="H28" s="97" t="s">
        <v>278</v>
      </c>
      <c r="I28" s="107">
        <v>264000</v>
      </c>
      <c r="J28" s="107">
        <v>264000</v>
      </c>
      <c r="K28" s="107">
        <v>264000</v>
      </c>
      <c r="L28" s="107"/>
      <c r="M28" s="107"/>
      <c r="N28" s="107"/>
      <c r="O28" s="107"/>
      <c r="P28" s="107"/>
      <c r="Q28" s="107"/>
      <c r="R28" s="107"/>
      <c r="S28" s="107"/>
      <c r="T28" s="107"/>
      <c r="U28" s="107"/>
      <c r="V28" s="107"/>
      <c r="W28" s="107"/>
    </row>
    <row r="29" ht="21.75" customHeight="1" spans="1:23">
      <c r="A29" s="97" t="s">
        <v>321</v>
      </c>
      <c r="B29" s="97" t="s">
        <v>360</v>
      </c>
      <c r="C29" s="97" t="s">
        <v>361</v>
      </c>
      <c r="D29" s="97" t="s">
        <v>70</v>
      </c>
      <c r="E29" s="97" t="s">
        <v>137</v>
      </c>
      <c r="F29" s="97" t="s">
        <v>138</v>
      </c>
      <c r="G29" s="97" t="s">
        <v>277</v>
      </c>
      <c r="H29" s="97" t="s">
        <v>278</v>
      </c>
      <c r="I29" s="107">
        <v>900871.52</v>
      </c>
      <c r="J29" s="107">
        <v>900871.52</v>
      </c>
      <c r="K29" s="107">
        <v>900871.52</v>
      </c>
      <c r="L29" s="107"/>
      <c r="M29" s="107"/>
      <c r="N29" s="107"/>
      <c r="O29" s="107"/>
      <c r="P29" s="107"/>
      <c r="Q29" s="107"/>
      <c r="R29" s="107"/>
      <c r="S29" s="107"/>
      <c r="T29" s="107"/>
      <c r="U29" s="107"/>
      <c r="V29" s="107"/>
      <c r="W29" s="107"/>
    </row>
    <row r="30" ht="21.75" customHeight="1" spans="1:23">
      <c r="A30" s="97" t="s">
        <v>321</v>
      </c>
      <c r="B30" s="97" t="s">
        <v>362</v>
      </c>
      <c r="C30" s="97" t="s">
        <v>363</v>
      </c>
      <c r="D30" s="97" t="s">
        <v>70</v>
      </c>
      <c r="E30" s="97" t="s">
        <v>163</v>
      </c>
      <c r="F30" s="97" t="s">
        <v>162</v>
      </c>
      <c r="G30" s="97" t="s">
        <v>324</v>
      </c>
      <c r="H30" s="97" t="s">
        <v>325</v>
      </c>
      <c r="I30" s="107">
        <v>3815.74</v>
      </c>
      <c r="J30" s="107">
        <v>3815.74</v>
      </c>
      <c r="K30" s="107">
        <v>3815.74</v>
      </c>
      <c r="L30" s="107"/>
      <c r="M30" s="107"/>
      <c r="N30" s="107"/>
      <c r="O30" s="107"/>
      <c r="P30" s="107"/>
      <c r="Q30" s="107"/>
      <c r="R30" s="107"/>
      <c r="S30" s="107"/>
      <c r="T30" s="107"/>
      <c r="U30" s="107"/>
      <c r="V30" s="107"/>
      <c r="W30" s="107"/>
    </row>
    <row r="31" ht="21.75" customHeight="1" spans="1:23">
      <c r="A31" s="97" t="s">
        <v>321</v>
      </c>
      <c r="B31" s="97" t="s">
        <v>364</v>
      </c>
      <c r="C31" s="97" t="s">
        <v>365</v>
      </c>
      <c r="D31" s="97" t="s">
        <v>70</v>
      </c>
      <c r="E31" s="97" t="s">
        <v>135</v>
      </c>
      <c r="F31" s="97" t="s">
        <v>136</v>
      </c>
      <c r="G31" s="97" t="s">
        <v>277</v>
      </c>
      <c r="H31" s="97" t="s">
        <v>278</v>
      </c>
      <c r="I31" s="107">
        <v>41114036.58</v>
      </c>
      <c r="J31" s="107">
        <v>41114036.58</v>
      </c>
      <c r="K31" s="107">
        <v>41114036.58</v>
      </c>
      <c r="L31" s="107"/>
      <c r="M31" s="107"/>
      <c r="N31" s="107"/>
      <c r="O31" s="107"/>
      <c r="P31" s="107"/>
      <c r="Q31" s="107"/>
      <c r="R31" s="107"/>
      <c r="S31" s="107"/>
      <c r="T31" s="107"/>
      <c r="U31" s="107"/>
      <c r="V31" s="107"/>
      <c r="W31" s="107"/>
    </row>
    <row r="32" ht="21.75" customHeight="1" spans="1:23">
      <c r="A32" s="97" t="s">
        <v>321</v>
      </c>
      <c r="B32" s="97" t="s">
        <v>366</v>
      </c>
      <c r="C32" s="97" t="s">
        <v>367</v>
      </c>
      <c r="D32" s="97" t="s">
        <v>70</v>
      </c>
      <c r="E32" s="97" t="s">
        <v>145</v>
      </c>
      <c r="F32" s="97" t="s">
        <v>146</v>
      </c>
      <c r="G32" s="97" t="s">
        <v>324</v>
      </c>
      <c r="H32" s="97" t="s">
        <v>325</v>
      </c>
      <c r="I32" s="107">
        <v>9434580</v>
      </c>
      <c r="J32" s="107">
        <v>9434580</v>
      </c>
      <c r="K32" s="107">
        <v>9434580</v>
      </c>
      <c r="L32" s="107"/>
      <c r="M32" s="107"/>
      <c r="N32" s="107"/>
      <c r="O32" s="107"/>
      <c r="P32" s="107"/>
      <c r="Q32" s="107"/>
      <c r="R32" s="107"/>
      <c r="S32" s="107"/>
      <c r="T32" s="107"/>
      <c r="U32" s="107"/>
      <c r="V32" s="107"/>
      <c r="W32" s="107"/>
    </row>
    <row r="33" ht="21.75" customHeight="1" spans="1:23">
      <c r="A33" s="97" t="s">
        <v>321</v>
      </c>
      <c r="B33" s="97" t="s">
        <v>368</v>
      </c>
      <c r="C33" s="97" t="s">
        <v>369</v>
      </c>
      <c r="D33" s="97" t="s">
        <v>70</v>
      </c>
      <c r="E33" s="97" t="s">
        <v>127</v>
      </c>
      <c r="F33" s="97" t="s">
        <v>128</v>
      </c>
      <c r="G33" s="97" t="s">
        <v>301</v>
      </c>
      <c r="H33" s="97" t="s">
        <v>302</v>
      </c>
      <c r="I33" s="107">
        <v>1046</v>
      </c>
      <c r="J33" s="107">
        <v>1046</v>
      </c>
      <c r="K33" s="107">
        <v>1046</v>
      </c>
      <c r="L33" s="107"/>
      <c r="M33" s="107"/>
      <c r="N33" s="107"/>
      <c r="O33" s="107"/>
      <c r="P33" s="107"/>
      <c r="Q33" s="107"/>
      <c r="R33" s="107"/>
      <c r="S33" s="107"/>
      <c r="T33" s="107"/>
      <c r="U33" s="107"/>
      <c r="V33" s="107"/>
      <c r="W33" s="107"/>
    </row>
    <row r="34" ht="21.75" customHeight="1" spans="1:23">
      <c r="A34" s="97" t="s">
        <v>370</v>
      </c>
      <c r="B34" s="97" t="s">
        <v>371</v>
      </c>
      <c r="C34" s="97" t="s">
        <v>372</v>
      </c>
      <c r="D34" s="97" t="s">
        <v>70</v>
      </c>
      <c r="E34" s="97" t="s">
        <v>141</v>
      </c>
      <c r="F34" s="97" t="s">
        <v>142</v>
      </c>
      <c r="G34" s="97" t="s">
        <v>277</v>
      </c>
      <c r="H34" s="97" t="s">
        <v>278</v>
      </c>
      <c r="I34" s="107">
        <v>72127.66</v>
      </c>
      <c r="J34" s="107">
        <v>72127.66</v>
      </c>
      <c r="K34" s="107">
        <v>72127.66</v>
      </c>
      <c r="L34" s="107"/>
      <c r="M34" s="107"/>
      <c r="N34" s="107"/>
      <c r="O34" s="107"/>
      <c r="P34" s="107"/>
      <c r="Q34" s="107"/>
      <c r="R34" s="107"/>
      <c r="S34" s="107"/>
      <c r="T34" s="107"/>
      <c r="U34" s="107"/>
      <c r="V34" s="107"/>
      <c r="W34" s="107"/>
    </row>
    <row r="35" ht="21.75" customHeight="1" spans="1:23">
      <c r="A35" s="97" t="s">
        <v>373</v>
      </c>
      <c r="B35" s="97" t="s">
        <v>374</v>
      </c>
      <c r="C35" s="97" t="s">
        <v>375</v>
      </c>
      <c r="D35" s="97" t="s">
        <v>70</v>
      </c>
      <c r="E35" s="97" t="s">
        <v>137</v>
      </c>
      <c r="F35" s="97" t="s">
        <v>138</v>
      </c>
      <c r="G35" s="97" t="s">
        <v>277</v>
      </c>
      <c r="H35" s="97" t="s">
        <v>278</v>
      </c>
      <c r="I35" s="107">
        <v>718004</v>
      </c>
      <c r="J35" s="107">
        <v>718004</v>
      </c>
      <c r="K35" s="107">
        <v>718004</v>
      </c>
      <c r="L35" s="107"/>
      <c r="M35" s="107"/>
      <c r="N35" s="107"/>
      <c r="O35" s="107"/>
      <c r="P35" s="107"/>
      <c r="Q35" s="107"/>
      <c r="R35" s="107"/>
      <c r="S35" s="107"/>
      <c r="T35" s="107"/>
      <c r="U35" s="107"/>
      <c r="V35" s="107"/>
      <c r="W35" s="107"/>
    </row>
    <row r="36" ht="21.75" customHeight="1" spans="1:23">
      <c r="A36" s="97" t="s">
        <v>373</v>
      </c>
      <c r="B36" s="97" t="s">
        <v>376</v>
      </c>
      <c r="C36" s="97" t="s">
        <v>377</v>
      </c>
      <c r="D36" s="97" t="s">
        <v>70</v>
      </c>
      <c r="E36" s="97" t="s">
        <v>141</v>
      </c>
      <c r="F36" s="97" t="s">
        <v>142</v>
      </c>
      <c r="G36" s="97" t="s">
        <v>277</v>
      </c>
      <c r="H36" s="97" t="s">
        <v>278</v>
      </c>
      <c r="I36" s="107">
        <v>100000</v>
      </c>
      <c r="J36" s="107">
        <v>100000</v>
      </c>
      <c r="K36" s="107">
        <v>100000</v>
      </c>
      <c r="L36" s="107"/>
      <c r="M36" s="107"/>
      <c r="N36" s="107"/>
      <c r="O36" s="107"/>
      <c r="P36" s="107"/>
      <c r="Q36" s="107"/>
      <c r="R36" s="107"/>
      <c r="S36" s="107"/>
      <c r="T36" s="107"/>
      <c r="U36" s="107"/>
      <c r="V36" s="107"/>
      <c r="W36" s="107"/>
    </row>
    <row r="37" ht="21.75" customHeight="1" spans="1:23">
      <c r="A37" s="97" t="s">
        <v>373</v>
      </c>
      <c r="B37" s="97" t="s">
        <v>378</v>
      </c>
      <c r="C37" s="97" t="s">
        <v>379</v>
      </c>
      <c r="D37" s="97" t="s">
        <v>70</v>
      </c>
      <c r="E37" s="97" t="s">
        <v>141</v>
      </c>
      <c r="F37" s="97" t="s">
        <v>142</v>
      </c>
      <c r="G37" s="97" t="s">
        <v>277</v>
      </c>
      <c r="H37" s="97" t="s">
        <v>278</v>
      </c>
      <c r="I37" s="107">
        <v>344973</v>
      </c>
      <c r="J37" s="107">
        <v>344973</v>
      </c>
      <c r="K37" s="107">
        <v>344973</v>
      </c>
      <c r="L37" s="107"/>
      <c r="M37" s="107"/>
      <c r="N37" s="107"/>
      <c r="O37" s="107"/>
      <c r="P37" s="107"/>
      <c r="Q37" s="107"/>
      <c r="R37" s="107"/>
      <c r="S37" s="107"/>
      <c r="T37" s="107"/>
      <c r="U37" s="107"/>
      <c r="V37" s="107"/>
      <c r="W37" s="107"/>
    </row>
    <row r="38" ht="21.75" customHeight="1" spans="1:23">
      <c r="A38" s="97" t="s">
        <v>373</v>
      </c>
      <c r="B38" s="97" t="s">
        <v>378</v>
      </c>
      <c r="C38" s="97" t="s">
        <v>379</v>
      </c>
      <c r="D38" s="97" t="s">
        <v>70</v>
      </c>
      <c r="E38" s="97" t="s">
        <v>159</v>
      </c>
      <c r="F38" s="97" t="s">
        <v>160</v>
      </c>
      <c r="G38" s="97" t="s">
        <v>277</v>
      </c>
      <c r="H38" s="97" t="s">
        <v>278</v>
      </c>
      <c r="I38" s="107">
        <v>1043970</v>
      </c>
      <c r="J38" s="107">
        <v>1043970</v>
      </c>
      <c r="K38" s="107">
        <v>1043970</v>
      </c>
      <c r="L38" s="107"/>
      <c r="M38" s="107"/>
      <c r="N38" s="107"/>
      <c r="O38" s="107"/>
      <c r="P38" s="107"/>
      <c r="Q38" s="107"/>
      <c r="R38" s="107"/>
      <c r="S38" s="107"/>
      <c r="T38" s="107"/>
      <c r="U38" s="107"/>
      <c r="V38" s="107"/>
      <c r="W38" s="107"/>
    </row>
    <row r="39" ht="21.75" customHeight="1" spans="1:23">
      <c r="A39" s="97" t="s">
        <v>373</v>
      </c>
      <c r="B39" s="97" t="s">
        <v>380</v>
      </c>
      <c r="C39" s="97" t="s">
        <v>381</v>
      </c>
      <c r="D39" s="97" t="s">
        <v>70</v>
      </c>
      <c r="E39" s="97" t="s">
        <v>137</v>
      </c>
      <c r="F39" s="97" t="s">
        <v>138</v>
      </c>
      <c r="G39" s="97" t="s">
        <v>277</v>
      </c>
      <c r="H39" s="97" t="s">
        <v>278</v>
      </c>
      <c r="I39" s="107">
        <v>10000</v>
      </c>
      <c r="J39" s="107">
        <v>10000</v>
      </c>
      <c r="K39" s="107">
        <v>10000</v>
      </c>
      <c r="L39" s="107"/>
      <c r="M39" s="107"/>
      <c r="N39" s="107"/>
      <c r="O39" s="107"/>
      <c r="P39" s="107"/>
      <c r="Q39" s="107"/>
      <c r="R39" s="107"/>
      <c r="S39" s="107"/>
      <c r="T39" s="107"/>
      <c r="U39" s="107"/>
      <c r="V39" s="107"/>
      <c r="W39" s="107"/>
    </row>
    <row r="40" ht="21.75" customHeight="1" spans="1:23">
      <c r="A40" s="97" t="s">
        <v>373</v>
      </c>
      <c r="B40" s="97" t="s">
        <v>382</v>
      </c>
      <c r="C40" s="97" t="s">
        <v>383</v>
      </c>
      <c r="D40" s="97" t="s">
        <v>70</v>
      </c>
      <c r="E40" s="97" t="s">
        <v>127</v>
      </c>
      <c r="F40" s="97" t="s">
        <v>128</v>
      </c>
      <c r="G40" s="97" t="s">
        <v>277</v>
      </c>
      <c r="H40" s="97" t="s">
        <v>278</v>
      </c>
      <c r="I40" s="107">
        <v>10323.06</v>
      </c>
      <c r="J40" s="107">
        <v>10323.06</v>
      </c>
      <c r="K40" s="107">
        <v>10323.06</v>
      </c>
      <c r="L40" s="107"/>
      <c r="M40" s="107"/>
      <c r="N40" s="107"/>
      <c r="O40" s="107"/>
      <c r="P40" s="107"/>
      <c r="Q40" s="107"/>
      <c r="R40" s="107"/>
      <c r="S40" s="107"/>
      <c r="T40" s="107"/>
      <c r="U40" s="107"/>
      <c r="V40" s="107"/>
      <c r="W40" s="107"/>
    </row>
    <row r="41" ht="21.75" customHeight="1" spans="1:23">
      <c r="A41" s="97" t="s">
        <v>373</v>
      </c>
      <c r="B41" s="97" t="s">
        <v>384</v>
      </c>
      <c r="C41" s="97" t="s">
        <v>385</v>
      </c>
      <c r="D41" s="97" t="s">
        <v>70</v>
      </c>
      <c r="E41" s="97" t="s">
        <v>141</v>
      </c>
      <c r="F41" s="97" t="s">
        <v>142</v>
      </c>
      <c r="G41" s="97" t="s">
        <v>277</v>
      </c>
      <c r="H41" s="97" t="s">
        <v>278</v>
      </c>
      <c r="I41" s="107">
        <v>569700</v>
      </c>
      <c r="J41" s="107">
        <v>569700</v>
      </c>
      <c r="K41" s="107">
        <v>569700</v>
      </c>
      <c r="L41" s="107"/>
      <c r="M41" s="107"/>
      <c r="N41" s="107"/>
      <c r="O41" s="107"/>
      <c r="P41" s="107"/>
      <c r="Q41" s="107"/>
      <c r="R41" s="107"/>
      <c r="S41" s="107"/>
      <c r="T41" s="107"/>
      <c r="U41" s="107"/>
      <c r="V41" s="107"/>
      <c r="W41" s="107"/>
    </row>
    <row r="42" ht="21.75" customHeight="1" spans="1:23">
      <c r="A42" s="97" t="s">
        <v>373</v>
      </c>
      <c r="B42" s="97" t="s">
        <v>386</v>
      </c>
      <c r="C42" s="97" t="s">
        <v>387</v>
      </c>
      <c r="D42" s="97" t="s">
        <v>70</v>
      </c>
      <c r="E42" s="97" t="s">
        <v>127</v>
      </c>
      <c r="F42" s="97" t="s">
        <v>128</v>
      </c>
      <c r="G42" s="97" t="s">
        <v>277</v>
      </c>
      <c r="H42" s="97" t="s">
        <v>278</v>
      </c>
      <c r="I42" s="107">
        <v>1264050</v>
      </c>
      <c r="J42" s="107">
        <v>1264050</v>
      </c>
      <c r="K42" s="107">
        <v>1264050</v>
      </c>
      <c r="L42" s="107"/>
      <c r="M42" s="107"/>
      <c r="N42" s="107"/>
      <c r="O42" s="107"/>
      <c r="P42" s="107"/>
      <c r="Q42" s="107"/>
      <c r="R42" s="107"/>
      <c r="S42" s="107"/>
      <c r="T42" s="107"/>
      <c r="U42" s="107"/>
      <c r="V42" s="107"/>
      <c r="W42" s="107"/>
    </row>
    <row r="43" ht="21.75" customHeight="1" spans="1:23">
      <c r="A43" s="97" t="s">
        <v>373</v>
      </c>
      <c r="B43" s="97" t="s">
        <v>388</v>
      </c>
      <c r="C43" s="97" t="s">
        <v>389</v>
      </c>
      <c r="D43" s="97" t="s">
        <v>70</v>
      </c>
      <c r="E43" s="97" t="s">
        <v>123</v>
      </c>
      <c r="F43" s="97" t="s">
        <v>124</v>
      </c>
      <c r="G43" s="97" t="s">
        <v>277</v>
      </c>
      <c r="H43" s="97" t="s">
        <v>278</v>
      </c>
      <c r="I43" s="107">
        <v>630000</v>
      </c>
      <c r="J43" s="107">
        <v>630000</v>
      </c>
      <c r="K43" s="107">
        <v>630000</v>
      </c>
      <c r="L43" s="107"/>
      <c r="M43" s="107"/>
      <c r="N43" s="107"/>
      <c r="O43" s="107"/>
      <c r="P43" s="107"/>
      <c r="Q43" s="107"/>
      <c r="R43" s="107"/>
      <c r="S43" s="107"/>
      <c r="T43" s="107"/>
      <c r="U43" s="107"/>
      <c r="V43" s="107"/>
      <c r="W43" s="107"/>
    </row>
    <row r="44" ht="21.75" customHeight="1" spans="1:23">
      <c r="A44" s="97" t="s">
        <v>373</v>
      </c>
      <c r="B44" s="97" t="s">
        <v>390</v>
      </c>
      <c r="C44" s="97" t="s">
        <v>391</v>
      </c>
      <c r="D44" s="97" t="s">
        <v>70</v>
      </c>
      <c r="E44" s="97" t="s">
        <v>141</v>
      </c>
      <c r="F44" s="97" t="s">
        <v>142</v>
      </c>
      <c r="G44" s="97" t="s">
        <v>277</v>
      </c>
      <c r="H44" s="97" t="s">
        <v>278</v>
      </c>
      <c r="I44" s="107">
        <v>279360</v>
      </c>
      <c r="J44" s="107">
        <v>279360</v>
      </c>
      <c r="K44" s="107">
        <v>279360</v>
      </c>
      <c r="L44" s="107"/>
      <c r="M44" s="107"/>
      <c r="N44" s="107"/>
      <c r="O44" s="107"/>
      <c r="P44" s="107"/>
      <c r="Q44" s="107"/>
      <c r="R44" s="107"/>
      <c r="S44" s="107"/>
      <c r="T44" s="107"/>
      <c r="U44" s="107"/>
      <c r="V44" s="107"/>
      <c r="W44" s="107"/>
    </row>
    <row r="45" ht="21.75" customHeight="1" spans="1:23">
      <c r="A45" s="97" t="s">
        <v>373</v>
      </c>
      <c r="B45" s="97" t="s">
        <v>392</v>
      </c>
      <c r="C45" s="97" t="s">
        <v>393</v>
      </c>
      <c r="D45" s="97" t="s">
        <v>70</v>
      </c>
      <c r="E45" s="97" t="s">
        <v>141</v>
      </c>
      <c r="F45" s="97" t="s">
        <v>142</v>
      </c>
      <c r="G45" s="97" t="s">
        <v>277</v>
      </c>
      <c r="H45" s="97" t="s">
        <v>278</v>
      </c>
      <c r="I45" s="107">
        <v>284875</v>
      </c>
      <c r="J45" s="107">
        <v>284875</v>
      </c>
      <c r="K45" s="107">
        <v>284875</v>
      </c>
      <c r="L45" s="107"/>
      <c r="M45" s="107"/>
      <c r="N45" s="107"/>
      <c r="O45" s="107"/>
      <c r="P45" s="107"/>
      <c r="Q45" s="107"/>
      <c r="R45" s="107"/>
      <c r="S45" s="107"/>
      <c r="T45" s="107"/>
      <c r="U45" s="107"/>
      <c r="V45" s="107"/>
      <c r="W45" s="107"/>
    </row>
    <row r="46" ht="21.75" customHeight="1" spans="1:23">
      <c r="A46" s="97" t="s">
        <v>373</v>
      </c>
      <c r="B46" s="97" t="s">
        <v>394</v>
      </c>
      <c r="C46" s="97" t="s">
        <v>395</v>
      </c>
      <c r="D46" s="97" t="s">
        <v>70</v>
      </c>
      <c r="E46" s="97" t="s">
        <v>137</v>
      </c>
      <c r="F46" s="97" t="s">
        <v>138</v>
      </c>
      <c r="G46" s="97" t="s">
        <v>277</v>
      </c>
      <c r="H46" s="97" t="s">
        <v>278</v>
      </c>
      <c r="I46" s="107">
        <v>1148002</v>
      </c>
      <c r="J46" s="107">
        <v>1148002</v>
      </c>
      <c r="K46" s="107">
        <v>1148002</v>
      </c>
      <c r="L46" s="107"/>
      <c r="M46" s="107"/>
      <c r="N46" s="107"/>
      <c r="O46" s="107"/>
      <c r="P46" s="107"/>
      <c r="Q46" s="107"/>
      <c r="R46" s="107"/>
      <c r="S46" s="107"/>
      <c r="T46" s="107"/>
      <c r="U46" s="107"/>
      <c r="V46" s="107"/>
      <c r="W46" s="107"/>
    </row>
    <row r="47" ht="21.75" customHeight="1" spans="1:23">
      <c r="A47" s="97" t="s">
        <v>373</v>
      </c>
      <c r="B47" s="97" t="s">
        <v>396</v>
      </c>
      <c r="C47" s="97" t="s">
        <v>397</v>
      </c>
      <c r="D47" s="97" t="s">
        <v>70</v>
      </c>
      <c r="E47" s="97" t="s">
        <v>139</v>
      </c>
      <c r="F47" s="97" t="s">
        <v>140</v>
      </c>
      <c r="G47" s="97" t="s">
        <v>350</v>
      </c>
      <c r="H47" s="97" t="s">
        <v>351</v>
      </c>
      <c r="I47" s="107">
        <v>103098</v>
      </c>
      <c r="J47" s="107">
        <v>103098</v>
      </c>
      <c r="K47" s="107">
        <v>103098</v>
      </c>
      <c r="L47" s="107"/>
      <c r="M47" s="107"/>
      <c r="N47" s="107"/>
      <c r="O47" s="107"/>
      <c r="P47" s="107"/>
      <c r="Q47" s="107"/>
      <c r="R47" s="107"/>
      <c r="S47" s="107"/>
      <c r="T47" s="107"/>
      <c r="U47" s="107"/>
      <c r="V47" s="107"/>
      <c r="W47" s="107"/>
    </row>
    <row r="48" ht="21.75" customHeight="1" spans="1:23">
      <c r="A48" s="97" t="s">
        <v>373</v>
      </c>
      <c r="B48" s="97" t="s">
        <v>398</v>
      </c>
      <c r="C48" s="97" t="s">
        <v>399</v>
      </c>
      <c r="D48" s="97" t="s">
        <v>70</v>
      </c>
      <c r="E48" s="97" t="s">
        <v>163</v>
      </c>
      <c r="F48" s="97" t="s">
        <v>162</v>
      </c>
      <c r="G48" s="97" t="s">
        <v>277</v>
      </c>
      <c r="H48" s="97" t="s">
        <v>278</v>
      </c>
      <c r="I48" s="107">
        <v>7600000</v>
      </c>
      <c r="J48" s="107">
        <v>7600000</v>
      </c>
      <c r="K48" s="107">
        <v>7600000</v>
      </c>
      <c r="L48" s="107"/>
      <c r="M48" s="107"/>
      <c r="N48" s="107"/>
      <c r="O48" s="107"/>
      <c r="P48" s="107"/>
      <c r="Q48" s="107"/>
      <c r="R48" s="107"/>
      <c r="S48" s="107"/>
      <c r="T48" s="107"/>
      <c r="U48" s="107"/>
      <c r="V48" s="107"/>
      <c r="W48" s="107"/>
    </row>
    <row r="49" ht="21.75" customHeight="1" spans="1:23">
      <c r="A49" s="97" t="s">
        <v>373</v>
      </c>
      <c r="B49" s="97" t="s">
        <v>400</v>
      </c>
      <c r="C49" s="97" t="s">
        <v>401</v>
      </c>
      <c r="D49" s="97" t="s">
        <v>70</v>
      </c>
      <c r="E49" s="97" t="s">
        <v>127</v>
      </c>
      <c r="F49" s="97" t="s">
        <v>128</v>
      </c>
      <c r="G49" s="97" t="s">
        <v>301</v>
      </c>
      <c r="H49" s="97" t="s">
        <v>302</v>
      </c>
      <c r="I49" s="107">
        <v>816000</v>
      </c>
      <c r="J49" s="107">
        <v>816000</v>
      </c>
      <c r="K49" s="107">
        <v>816000</v>
      </c>
      <c r="L49" s="107"/>
      <c r="M49" s="107"/>
      <c r="N49" s="107"/>
      <c r="O49" s="107"/>
      <c r="P49" s="107"/>
      <c r="Q49" s="107"/>
      <c r="R49" s="107"/>
      <c r="S49" s="107"/>
      <c r="T49" s="107"/>
      <c r="U49" s="107"/>
      <c r="V49" s="107"/>
      <c r="W49" s="107"/>
    </row>
    <row r="50" ht="21.75" customHeight="1" spans="1:23">
      <c r="A50" s="97" t="s">
        <v>373</v>
      </c>
      <c r="B50" s="97" t="s">
        <v>402</v>
      </c>
      <c r="C50" s="97" t="s">
        <v>403</v>
      </c>
      <c r="D50" s="97" t="s">
        <v>70</v>
      </c>
      <c r="E50" s="97" t="s">
        <v>131</v>
      </c>
      <c r="F50" s="97" t="s">
        <v>132</v>
      </c>
      <c r="G50" s="97" t="s">
        <v>277</v>
      </c>
      <c r="H50" s="97" t="s">
        <v>278</v>
      </c>
      <c r="I50" s="107">
        <v>50000</v>
      </c>
      <c r="J50" s="107">
        <v>50000</v>
      </c>
      <c r="K50" s="107">
        <v>50000</v>
      </c>
      <c r="L50" s="107"/>
      <c r="M50" s="107"/>
      <c r="N50" s="107"/>
      <c r="O50" s="107"/>
      <c r="P50" s="107"/>
      <c r="Q50" s="107"/>
      <c r="R50" s="107"/>
      <c r="S50" s="107"/>
      <c r="T50" s="107"/>
      <c r="U50" s="107"/>
      <c r="V50" s="107"/>
      <c r="W50" s="107"/>
    </row>
    <row r="51" ht="21.75" customHeight="1" spans="1:23">
      <c r="A51" s="97" t="s">
        <v>373</v>
      </c>
      <c r="B51" s="97" t="s">
        <v>404</v>
      </c>
      <c r="C51" s="97" t="s">
        <v>405</v>
      </c>
      <c r="D51" s="97" t="s">
        <v>70</v>
      </c>
      <c r="E51" s="97" t="s">
        <v>137</v>
      </c>
      <c r="F51" s="97" t="s">
        <v>138</v>
      </c>
      <c r="G51" s="97" t="s">
        <v>277</v>
      </c>
      <c r="H51" s="97" t="s">
        <v>278</v>
      </c>
      <c r="I51" s="107">
        <v>1134360.51</v>
      </c>
      <c r="J51" s="107">
        <v>1134360.51</v>
      </c>
      <c r="K51" s="107">
        <v>1134360.51</v>
      </c>
      <c r="L51" s="107"/>
      <c r="M51" s="107"/>
      <c r="N51" s="107"/>
      <c r="O51" s="107"/>
      <c r="P51" s="107"/>
      <c r="Q51" s="107"/>
      <c r="R51" s="107"/>
      <c r="S51" s="107"/>
      <c r="T51" s="107"/>
      <c r="U51" s="107"/>
      <c r="V51" s="107"/>
      <c r="W51" s="107"/>
    </row>
    <row r="52" ht="21.75" customHeight="1" spans="1:23">
      <c r="A52" s="97" t="s">
        <v>373</v>
      </c>
      <c r="B52" s="97" t="s">
        <v>406</v>
      </c>
      <c r="C52" s="97" t="s">
        <v>407</v>
      </c>
      <c r="D52" s="97" t="s">
        <v>70</v>
      </c>
      <c r="E52" s="97" t="s">
        <v>137</v>
      </c>
      <c r="F52" s="97" t="s">
        <v>138</v>
      </c>
      <c r="G52" s="97" t="s">
        <v>277</v>
      </c>
      <c r="H52" s="97" t="s">
        <v>278</v>
      </c>
      <c r="I52" s="107">
        <v>1976370</v>
      </c>
      <c r="J52" s="107">
        <v>1976370</v>
      </c>
      <c r="K52" s="107">
        <v>1976370</v>
      </c>
      <c r="L52" s="107"/>
      <c r="M52" s="107"/>
      <c r="N52" s="107"/>
      <c r="O52" s="107"/>
      <c r="P52" s="107"/>
      <c r="Q52" s="107"/>
      <c r="R52" s="107"/>
      <c r="S52" s="107"/>
      <c r="T52" s="107"/>
      <c r="U52" s="107"/>
      <c r="V52" s="107"/>
      <c r="W52" s="107"/>
    </row>
    <row r="53" ht="21.75" customHeight="1" spans="1:23">
      <c r="A53" s="97" t="s">
        <v>373</v>
      </c>
      <c r="B53" s="97" t="s">
        <v>408</v>
      </c>
      <c r="C53" s="97" t="s">
        <v>409</v>
      </c>
      <c r="D53" s="97" t="s">
        <v>70</v>
      </c>
      <c r="E53" s="97" t="s">
        <v>163</v>
      </c>
      <c r="F53" s="97" t="s">
        <v>162</v>
      </c>
      <c r="G53" s="97" t="s">
        <v>277</v>
      </c>
      <c r="H53" s="97" t="s">
        <v>278</v>
      </c>
      <c r="I53" s="107">
        <v>400000</v>
      </c>
      <c r="J53" s="107">
        <v>400000</v>
      </c>
      <c r="K53" s="107">
        <v>400000</v>
      </c>
      <c r="L53" s="107"/>
      <c r="M53" s="107"/>
      <c r="N53" s="107"/>
      <c r="O53" s="107"/>
      <c r="P53" s="107"/>
      <c r="Q53" s="107"/>
      <c r="R53" s="107"/>
      <c r="S53" s="107"/>
      <c r="T53" s="107"/>
      <c r="U53" s="107"/>
      <c r="V53" s="107"/>
      <c r="W53" s="107"/>
    </row>
    <row r="54" ht="21.75" customHeight="1" spans="1:23">
      <c r="A54" s="97" t="s">
        <v>373</v>
      </c>
      <c r="B54" s="97" t="s">
        <v>410</v>
      </c>
      <c r="C54" s="97" t="s">
        <v>411</v>
      </c>
      <c r="D54" s="97" t="s">
        <v>70</v>
      </c>
      <c r="E54" s="97" t="s">
        <v>123</v>
      </c>
      <c r="F54" s="97" t="s">
        <v>124</v>
      </c>
      <c r="G54" s="97" t="s">
        <v>277</v>
      </c>
      <c r="H54" s="97" t="s">
        <v>278</v>
      </c>
      <c r="I54" s="107">
        <v>1019918</v>
      </c>
      <c r="J54" s="107">
        <v>1019918</v>
      </c>
      <c r="K54" s="107">
        <v>1019918</v>
      </c>
      <c r="L54" s="107"/>
      <c r="M54" s="107"/>
      <c r="N54" s="107"/>
      <c r="O54" s="107"/>
      <c r="P54" s="107"/>
      <c r="Q54" s="107"/>
      <c r="R54" s="107"/>
      <c r="S54" s="107"/>
      <c r="T54" s="107"/>
      <c r="U54" s="107"/>
      <c r="V54" s="107"/>
      <c r="W54" s="107"/>
    </row>
    <row r="55" ht="21.75" customHeight="1" spans="1:23">
      <c r="A55" s="97" t="s">
        <v>373</v>
      </c>
      <c r="B55" s="97" t="s">
        <v>410</v>
      </c>
      <c r="C55" s="97" t="s">
        <v>411</v>
      </c>
      <c r="D55" s="97" t="s">
        <v>70</v>
      </c>
      <c r="E55" s="97" t="s">
        <v>127</v>
      </c>
      <c r="F55" s="97" t="s">
        <v>128</v>
      </c>
      <c r="G55" s="97" t="s">
        <v>277</v>
      </c>
      <c r="H55" s="97" t="s">
        <v>278</v>
      </c>
      <c r="I55" s="107">
        <v>1158100</v>
      </c>
      <c r="J55" s="107">
        <v>1158100</v>
      </c>
      <c r="K55" s="107">
        <v>1158100</v>
      </c>
      <c r="L55" s="107"/>
      <c r="M55" s="107"/>
      <c r="N55" s="107"/>
      <c r="O55" s="107"/>
      <c r="P55" s="107"/>
      <c r="Q55" s="107"/>
      <c r="R55" s="107"/>
      <c r="S55" s="107"/>
      <c r="T55" s="107"/>
      <c r="U55" s="107"/>
      <c r="V55" s="107"/>
      <c r="W55" s="107"/>
    </row>
    <row r="56" ht="21.75" customHeight="1" spans="1:23">
      <c r="A56" s="97" t="s">
        <v>373</v>
      </c>
      <c r="B56" s="97" t="s">
        <v>410</v>
      </c>
      <c r="C56" s="97" t="s">
        <v>411</v>
      </c>
      <c r="D56" s="97" t="s">
        <v>70</v>
      </c>
      <c r="E56" s="97" t="s">
        <v>141</v>
      </c>
      <c r="F56" s="97" t="s">
        <v>142</v>
      </c>
      <c r="G56" s="97" t="s">
        <v>277</v>
      </c>
      <c r="H56" s="97" t="s">
        <v>278</v>
      </c>
      <c r="I56" s="107">
        <v>205600</v>
      </c>
      <c r="J56" s="107">
        <v>205600</v>
      </c>
      <c r="K56" s="107">
        <v>205600</v>
      </c>
      <c r="L56" s="107"/>
      <c r="M56" s="107"/>
      <c r="N56" s="107"/>
      <c r="O56" s="107"/>
      <c r="P56" s="107"/>
      <c r="Q56" s="107"/>
      <c r="R56" s="107"/>
      <c r="S56" s="107"/>
      <c r="T56" s="107"/>
      <c r="U56" s="107"/>
      <c r="V56" s="107"/>
      <c r="W56" s="107"/>
    </row>
    <row r="57" ht="21.75" customHeight="1" spans="1:23">
      <c r="A57" s="97" t="s">
        <v>373</v>
      </c>
      <c r="B57" s="97" t="s">
        <v>410</v>
      </c>
      <c r="C57" s="97" t="s">
        <v>411</v>
      </c>
      <c r="D57" s="97" t="s">
        <v>70</v>
      </c>
      <c r="E57" s="97" t="s">
        <v>159</v>
      </c>
      <c r="F57" s="97" t="s">
        <v>160</v>
      </c>
      <c r="G57" s="97" t="s">
        <v>277</v>
      </c>
      <c r="H57" s="97" t="s">
        <v>278</v>
      </c>
      <c r="I57" s="107">
        <v>2854967</v>
      </c>
      <c r="J57" s="107">
        <v>2854967</v>
      </c>
      <c r="K57" s="107">
        <v>2854967</v>
      </c>
      <c r="L57" s="107"/>
      <c r="M57" s="107"/>
      <c r="N57" s="107"/>
      <c r="O57" s="107"/>
      <c r="P57" s="107"/>
      <c r="Q57" s="107"/>
      <c r="R57" s="107"/>
      <c r="S57" s="107"/>
      <c r="T57" s="107"/>
      <c r="U57" s="107"/>
      <c r="V57" s="107"/>
      <c r="W57" s="107"/>
    </row>
    <row r="58" ht="21.75" customHeight="1" spans="1:23">
      <c r="A58" s="97" t="s">
        <v>373</v>
      </c>
      <c r="B58" s="97" t="s">
        <v>412</v>
      </c>
      <c r="C58" s="97" t="s">
        <v>413</v>
      </c>
      <c r="D58" s="97" t="s">
        <v>70</v>
      </c>
      <c r="E58" s="97" t="s">
        <v>137</v>
      </c>
      <c r="F58" s="97" t="s">
        <v>138</v>
      </c>
      <c r="G58" s="97" t="s">
        <v>277</v>
      </c>
      <c r="H58" s="97" t="s">
        <v>278</v>
      </c>
      <c r="I58" s="107">
        <v>514600</v>
      </c>
      <c r="J58" s="107">
        <v>514600</v>
      </c>
      <c r="K58" s="107">
        <v>514600</v>
      </c>
      <c r="L58" s="107"/>
      <c r="M58" s="107"/>
      <c r="N58" s="107"/>
      <c r="O58" s="107"/>
      <c r="P58" s="107"/>
      <c r="Q58" s="107"/>
      <c r="R58" s="107"/>
      <c r="S58" s="107"/>
      <c r="T58" s="107"/>
      <c r="U58" s="107"/>
      <c r="V58" s="107"/>
      <c r="W58" s="107"/>
    </row>
    <row r="59" ht="21.75" customHeight="1" spans="1:23">
      <c r="A59" s="97" t="s">
        <v>373</v>
      </c>
      <c r="B59" s="97" t="s">
        <v>414</v>
      </c>
      <c r="C59" s="97" t="s">
        <v>415</v>
      </c>
      <c r="D59" s="97" t="s">
        <v>70</v>
      </c>
      <c r="E59" s="97" t="s">
        <v>127</v>
      </c>
      <c r="F59" s="97" t="s">
        <v>128</v>
      </c>
      <c r="G59" s="97" t="s">
        <v>277</v>
      </c>
      <c r="H59" s="97" t="s">
        <v>278</v>
      </c>
      <c r="I59" s="107">
        <v>3772000</v>
      </c>
      <c r="J59" s="107">
        <v>3772000</v>
      </c>
      <c r="K59" s="107">
        <v>3772000</v>
      </c>
      <c r="L59" s="107"/>
      <c r="M59" s="107"/>
      <c r="N59" s="107"/>
      <c r="O59" s="107"/>
      <c r="P59" s="107"/>
      <c r="Q59" s="107"/>
      <c r="R59" s="107"/>
      <c r="S59" s="107"/>
      <c r="T59" s="107"/>
      <c r="U59" s="107"/>
      <c r="V59" s="107"/>
      <c r="W59" s="107"/>
    </row>
    <row r="60" ht="21.75" customHeight="1" spans="1:23">
      <c r="A60" s="97" t="s">
        <v>373</v>
      </c>
      <c r="B60" s="97" t="s">
        <v>416</v>
      </c>
      <c r="C60" s="97" t="s">
        <v>417</v>
      </c>
      <c r="D60" s="97" t="s">
        <v>70</v>
      </c>
      <c r="E60" s="97" t="s">
        <v>163</v>
      </c>
      <c r="F60" s="97" t="s">
        <v>162</v>
      </c>
      <c r="G60" s="97" t="s">
        <v>277</v>
      </c>
      <c r="H60" s="97" t="s">
        <v>278</v>
      </c>
      <c r="I60" s="107">
        <v>2658.88</v>
      </c>
      <c r="J60" s="107">
        <v>2658.88</v>
      </c>
      <c r="K60" s="107">
        <v>2658.88</v>
      </c>
      <c r="L60" s="107"/>
      <c r="M60" s="107"/>
      <c r="N60" s="107"/>
      <c r="O60" s="107"/>
      <c r="P60" s="107"/>
      <c r="Q60" s="107"/>
      <c r="R60" s="107"/>
      <c r="S60" s="107"/>
      <c r="T60" s="107"/>
      <c r="U60" s="107"/>
      <c r="V60" s="107"/>
      <c r="W60" s="107"/>
    </row>
    <row r="61" ht="21.75" customHeight="1" spans="1:23">
      <c r="A61" s="97" t="s">
        <v>373</v>
      </c>
      <c r="B61" s="97" t="s">
        <v>418</v>
      </c>
      <c r="C61" s="97" t="s">
        <v>419</v>
      </c>
      <c r="D61" s="97" t="s">
        <v>70</v>
      </c>
      <c r="E61" s="97" t="s">
        <v>159</v>
      </c>
      <c r="F61" s="97" t="s">
        <v>160</v>
      </c>
      <c r="G61" s="97" t="s">
        <v>350</v>
      </c>
      <c r="H61" s="97" t="s">
        <v>351</v>
      </c>
      <c r="I61" s="107">
        <v>87948.16</v>
      </c>
      <c r="J61" s="107">
        <v>87948.16</v>
      </c>
      <c r="K61" s="107">
        <v>87948.16</v>
      </c>
      <c r="L61" s="107"/>
      <c r="M61" s="107"/>
      <c r="N61" s="107"/>
      <c r="O61" s="107"/>
      <c r="P61" s="107"/>
      <c r="Q61" s="107"/>
      <c r="R61" s="107"/>
      <c r="S61" s="107"/>
      <c r="T61" s="107"/>
      <c r="U61" s="107"/>
      <c r="V61" s="107"/>
      <c r="W61" s="107"/>
    </row>
    <row r="62" ht="21.75" customHeight="1" spans="1:23">
      <c r="A62" s="97" t="s">
        <v>373</v>
      </c>
      <c r="B62" s="97" t="s">
        <v>420</v>
      </c>
      <c r="C62" s="97" t="s">
        <v>421</v>
      </c>
      <c r="D62" s="97" t="s">
        <v>70</v>
      </c>
      <c r="E62" s="97" t="s">
        <v>163</v>
      </c>
      <c r="F62" s="97" t="s">
        <v>162</v>
      </c>
      <c r="G62" s="97" t="s">
        <v>277</v>
      </c>
      <c r="H62" s="97" t="s">
        <v>278</v>
      </c>
      <c r="I62" s="107">
        <v>3464056.83</v>
      </c>
      <c r="J62" s="107">
        <v>3464056.83</v>
      </c>
      <c r="K62" s="107">
        <v>3464056.83</v>
      </c>
      <c r="L62" s="107"/>
      <c r="M62" s="107"/>
      <c r="N62" s="107"/>
      <c r="O62" s="107"/>
      <c r="P62" s="107"/>
      <c r="Q62" s="107"/>
      <c r="R62" s="107"/>
      <c r="S62" s="107"/>
      <c r="T62" s="107"/>
      <c r="U62" s="107"/>
      <c r="V62" s="107"/>
      <c r="W62" s="107"/>
    </row>
    <row r="63" ht="21.75" customHeight="1" spans="1:23">
      <c r="A63" s="97" t="s">
        <v>373</v>
      </c>
      <c r="B63" s="97" t="s">
        <v>422</v>
      </c>
      <c r="C63" s="97" t="s">
        <v>423</v>
      </c>
      <c r="D63" s="97" t="s">
        <v>70</v>
      </c>
      <c r="E63" s="97" t="s">
        <v>163</v>
      </c>
      <c r="F63" s="97" t="s">
        <v>162</v>
      </c>
      <c r="G63" s="97" t="s">
        <v>277</v>
      </c>
      <c r="H63" s="97" t="s">
        <v>278</v>
      </c>
      <c r="I63" s="107">
        <v>40000</v>
      </c>
      <c r="J63" s="107">
        <v>40000</v>
      </c>
      <c r="K63" s="107">
        <v>40000</v>
      </c>
      <c r="L63" s="107"/>
      <c r="M63" s="107"/>
      <c r="N63" s="107"/>
      <c r="O63" s="107"/>
      <c r="P63" s="107"/>
      <c r="Q63" s="107"/>
      <c r="R63" s="107"/>
      <c r="S63" s="107"/>
      <c r="T63" s="107"/>
      <c r="U63" s="107"/>
      <c r="V63" s="107"/>
      <c r="W63" s="107"/>
    </row>
    <row r="64" ht="21.75" customHeight="1" spans="1:23">
      <c r="A64" s="97" t="s">
        <v>373</v>
      </c>
      <c r="B64" s="97" t="s">
        <v>424</v>
      </c>
      <c r="C64" s="97" t="s">
        <v>425</v>
      </c>
      <c r="D64" s="97" t="s">
        <v>70</v>
      </c>
      <c r="E64" s="97" t="s">
        <v>123</v>
      </c>
      <c r="F64" s="97" t="s">
        <v>124</v>
      </c>
      <c r="G64" s="97" t="s">
        <v>277</v>
      </c>
      <c r="H64" s="97" t="s">
        <v>278</v>
      </c>
      <c r="I64" s="107">
        <v>640750</v>
      </c>
      <c r="J64" s="107">
        <v>640750</v>
      </c>
      <c r="K64" s="107">
        <v>640750</v>
      </c>
      <c r="L64" s="107"/>
      <c r="M64" s="107"/>
      <c r="N64" s="107"/>
      <c r="O64" s="107"/>
      <c r="P64" s="107"/>
      <c r="Q64" s="107"/>
      <c r="R64" s="107"/>
      <c r="S64" s="107"/>
      <c r="T64" s="107"/>
      <c r="U64" s="107"/>
      <c r="V64" s="107"/>
      <c r="W64" s="107"/>
    </row>
    <row r="65" ht="21.75" customHeight="1" spans="1:23">
      <c r="A65" s="97" t="s">
        <v>373</v>
      </c>
      <c r="B65" s="97" t="s">
        <v>426</v>
      </c>
      <c r="C65" s="97" t="s">
        <v>427</v>
      </c>
      <c r="D65" s="97" t="s">
        <v>70</v>
      </c>
      <c r="E65" s="97" t="s">
        <v>123</v>
      </c>
      <c r="F65" s="97" t="s">
        <v>124</v>
      </c>
      <c r="G65" s="97" t="s">
        <v>277</v>
      </c>
      <c r="H65" s="97" t="s">
        <v>278</v>
      </c>
      <c r="I65" s="107">
        <v>3300700</v>
      </c>
      <c r="J65" s="107">
        <v>3300700</v>
      </c>
      <c r="K65" s="107">
        <v>3300700</v>
      </c>
      <c r="L65" s="107"/>
      <c r="M65" s="107"/>
      <c r="N65" s="107"/>
      <c r="O65" s="107"/>
      <c r="P65" s="107"/>
      <c r="Q65" s="107"/>
      <c r="R65" s="107"/>
      <c r="S65" s="107"/>
      <c r="T65" s="107"/>
      <c r="U65" s="107"/>
      <c r="V65" s="107"/>
      <c r="W65" s="107"/>
    </row>
    <row r="66" ht="21.75" customHeight="1" spans="1:23">
      <c r="A66" s="97" t="s">
        <v>373</v>
      </c>
      <c r="B66" s="97" t="s">
        <v>428</v>
      </c>
      <c r="C66" s="97" t="s">
        <v>429</v>
      </c>
      <c r="D66" s="97" t="s">
        <v>70</v>
      </c>
      <c r="E66" s="97" t="s">
        <v>123</v>
      </c>
      <c r="F66" s="97" t="s">
        <v>124</v>
      </c>
      <c r="G66" s="97" t="s">
        <v>277</v>
      </c>
      <c r="H66" s="97" t="s">
        <v>278</v>
      </c>
      <c r="I66" s="107">
        <v>2200</v>
      </c>
      <c r="J66" s="107">
        <v>2200</v>
      </c>
      <c r="K66" s="107">
        <v>2200</v>
      </c>
      <c r="L66" s="107"/>
      <c r="M66" s="107"/>
      <c r="N66" s="107"/>
      <c r="O66" s="107"/>
      <c r="P66" s="107"/>
      <c r="Q66" s="107"/>
      <c r="R66" s="107"/>
      <c r="S66" s="107"/>
      <c r="T66" s="107"/>
      <c r="U66" s="107"/>
      <c r="V66" s="107"/>
      <c r="W66" s="107"/>
    </row>
    <row r="67" ht="21.75" customHeight="1" spans="1:23">
      <c r="A67" s="97" t="s">
        <v>373</v>
      </c>
      <c r="B67" s="97" t="s">
        <v>430</v>
      </c>
      <c r="C67" s="97" t="s">
        <v>431</v>
      </c>
      <c r="D67" s="97" t="s">
        <v>70</v>
      </c>
      <c r="E67" s="97" t="s">
        <v>141</v>
      </c>
      <c r="F67" s="97" t="s">
        <v>142</v>
      </c>
      <c r="G67" s="97" t="s">
        <v>277</v>
      </c>
      <c r="H67" s="97" t="s">
        <v>278</v>
      </c>
      <c r="I67" s="107">
        <v>87141</v>
      </c>
      <c r="J67" s="107">
        <v>87141</v>
      </c>
      <c r="K67" s="107">
        <v>87141</v>
      </c>
      <c r="L67" s="107"/>
      <c r="M67" s="107"/>
      <c r="N67" s="107"/>
      <c r="O67" s="107"/>
      <c r="P67" s="107"/>
      <c r="Q67" s="107"/>
      <c r="R67" s="107"/>
      <c r="S67" s="107"/>
      <c r="T67" s="107"/>
      <c r="U67" s="107"/>
      <c r="V67" s="107"/>
      <c r="W67" s="107"/>
    </row>
    <row r="68" ht="21.75" customHeight="1" spans="1:23">
      <c r="A68" s="97" t="s">
        <v>373</v>
      </c>
      <c r="B68" s="97" t="s">
        <v>432</v>
      </c>
      <c r="C68" s="97" t="s">
        <v>433</v>
      </c>
      <c r="D68" s="97" t="s">
        <v>70</v>
      </c>
      <c r="E68" s="97" t="s">
        <v>127</v>
      </c>
      <c r="F68" s="97" t="s">
        <v>128</v>
      </c>
      <c r="G68" s="97" t="s">
        <v>350</v>
      </c>
      <c r="H68" s="97" t="s">
        <v>351</v>
      </c>
      <c r="I68" s="107">
        <v>91608.55</v>
      </c>
      <c r="J68" s="107">
        <v>91608.55</v>
      </c>
      <c r="K68" s="107">
        <v>91608.55</v>
      </c>
      <c r="L68" s="107"/>
      <c r="M68" s="107"/>
      <c r="N68" s="107"/>
      <c r="O68" s="107"/>
      <c r="P68" s="107"/>
      <c r="Q68" s="107"/>
      <c r="R68" s="107"/>
      <c r="S68" s="107"/>
      <c r="T68" s="107"/>
      <c r="U68" s="107"/>
      <c r="V68" s="107"/>
      <c r="W68" s="107"/>
    </row>
    <row r="69" ht="21.75" customHeight="1" spans="1:23">
      <c r="A69" s="97" t="s">
        <v>373</v>
      </c>
      <c r="B69" s="97" t="s">
        <v>434</v>
      </c>
      <c r="C69" s="97" t="s">
        <v>435</v>
      </c>
      <c r="D69" s="97" t="s">
        <v>70</v>
      </c>
      <c r="E69" s="97" t="s">
        <v>127</v>
      </c>
      <c r="F69" s="97" t="s">
        <v>128</v>
      </c>
      <c r="G69" s="97" t="s">
        <v>350</v>
      </c>
      <c r="H69" s="97" t="s">
        <v>351</v>
      </c>
      <c r="I69" s="107">
        <v>18651.3</v>
      </c>
      <c r="J69" s="107">
        <v>18651.3</v>
      </c>
      <c r="K69" s="107">
        <v>18651.3</v>
      </c>
      <c r="L69" s="107"/>
      <c r="M69" s="107"/>
      <c r="N69" s="107"/>
      <c r="O69" s="107"/>
      <c r="P69" s="107"/>
      <c r="Q69" s="107"/>
      <c r="R69" s="107"/>
      <c r="S69" s="107"/>
      <c r="T69" s="107"/>
      <c r="U69" s="107"/>
      <c r="V69" s="107"/>
      <c r="W69" s="107"/>
    </row>
    <row r="70" ht="21.75" customHeight="1" spans="1:23">
      <c r="A70" s="97" t="s">
        <v>373</v>
      </c>
      <c r="B70" s="97" t="s">
        <v>436</v>
      </c>
      <c r="C70" s="97" t="s">
        <v>437</v>
      </c>
      <c r="D70" s="97" t="s">
        <v>70</v>
      </c>
      <c r="E70" s="97" t="s">
        <v>133</v>
      </c>
      <c r="F70" s="97" t="s">
        <v>134</v>
      </c>
      <c r="G70" s="97" t="s">
        <v>277</v>
      </c>
      <c r="H70" s="97" t="s">
        <v>278</v>
      </c>
      <c r="I70" s="107">
        <v>284940</v>
      </c>
      <c r="J70" s="107">
        <v>284940</v>
      </c>
      <c r="K70" s="107">
        <v>284940</v>
      </c>
      <c r="L70" s="107"/>
      <c r="M70" s="107"/>
      <c r="N70" s="107"/>
      <c r="O70" s="107"/>
      <c r="P70" s="107"/>
      <c r="Q70" s="107"/>
      <c r="R70" s="107"/>
      <c r="S70" s="107"/>
      <c r="T70" s="107"/>
      <c r="U70" s="107"/>
      <c r="V70" s="107"/>
      <c r="W70" s="107"/>
    </row>
    <row r="71" ht="21.75" customHeight="1" spans="1:23">
      <c r="A71" s="97" t="s">
        <v>373</v>
      </c>
      <c r="B71" s="97" t="s">
        <v>438</v>
      </c>
      <c r="C71" s="97" t="s">
        <v>439</v>
      </c>
      <c r="D71" s="97" t="s">
        <v>70</v>
      </c>
      <c r="E71" s="97" t="s">
        <v>163</v>
      </c>
      <c r="F71" s="97" t="s">
        <v>162</v>
      </c>
      <c r="G71" s="97" t="s">
        <v>277</v>
      </c>
      <c r="H71" s="97" t="s">
        <v>278</v>
      </c>
      <c r="I71" s="107">
        <v>68400</v>
      </c>
      <c r="J71" s="107">
        <v>68400</v>
      </c>
      <c r="K71" s="107">
        <v>68400</v>
      </c>
      <c r="L71" s="107"/>
      <c r="M71" s="107"/>
      <c r="N71" s="107"/>
      <c r="O71" s="107"/>
      <c r="P71" s="107"/>
      <c r="Q71" s="107"/>
      <c r="R71" s="107"/>
      <c r="S71" s="107"/>
      <c r="T71" s="107"/>
      <c r="U71" s="107"/>
      <c r="V71" s="107"/>
      <c r="W71" s="107"/>
    </row>
    <row r="72" ht="21.75" customHeight="1" spans="1:23">
      <c r="A72" s="97" t="s">
        <v>373</v>
      </c>
      <c r="B72" s="97" t="s">
        <v>440</v>
      </c>
      <c r="C72" s="97" t="s">
        <v>441</v>
      </c>
      <c r="D72" s="97" t="s">
        <v>70</v>
      </c>
      <c r="E72" s="97" t="s">
        <v>127</v>
      </c>
      <c r="F72" s="97" t="s">
        <v>128</v>
      </c>
      <c r="G72" s="97" t="s">
        <v>350</v>
      </c>
      <c r="H72" s="97" t="s">
        <v>351</v>
      </c>
      <c r="I72" s="107">
        <v>48700</v>
      </c>
      <c r="J72" s="107">
        <v>48700</v>
      </c>
      <c r="K72" s="107">
        <v>48700</v>
      </c>
      <c r="L72" s="107"/>
      <c r="M72" s="107"/>
      <c r="N72" s="107"/>
      <c r="O72" s="107"/>
      <c r="P72" s="107"/>
      <c r="Q72" s="107"/>
      <c r="R72" s="107"/>
      <c r="S72" s="107"/>
      <c r="T72" s="107"/>
      <c r="U72" s="107"/>
      <c r="V72" s="107"/>
      <c r="W72" s="107"/>
    </row>
    <row r="73" ht="21.75" customHeight="1" spans="1:23">
      <c r="A73" s="97" t="s">
        <v>373</v>
      </c>
      <c r="B73" s="97" t="s">
        <v>442</v>
      </c>
      <c r="C73" s="97" t="s">
        <v>443</v>
      </c>
      <c r="D73" s="97" t="s">
        <v>70</v>
      </c>
      <c r="E73" s="97" t="s">
        <v>127</v>
      </c>
      <c r="F73" s="97" t="s">
        <v>128</v>
      </c>
      <c r="G73" s="97" t="s">
        <v>301</v>
      </c>
      <c r="H73" s="97" t="s">
        <v>302</v>
      </c>
      <c r="I73" s="107">
        <v>21200</v>
      </c>
      <c r="J73" s="107">
        <v>21200</v>
      </c>
      <c r="K73" s="107">
        <v>21200</v>
      </c>
      <c r="L73" s="107"/>
      <c r="M73" s="107"/>
      <c r="N73" s="107"/>
      <c r="O73" s="107"/>
      <c r="P73" s="107"/>
      <c r="Q73" s="107"/>
      <c r="R73" s="107"/>
      <c r="S73" s="107"/>
      <c r="T73" s="107"/>
      <c r="U73" s="107"/>
      <c r="V73" s="107"/>
      <c r="W73" s="107"/>
    </row>
    <row r="74" ht="21.75" customHeight="1" spans="1:23">
      <c r="A74" s="97" t="s">
        <v>373</v>
      </c>
      <c r="B74" s="97" t="s">
        <v>444</v>
      </c>
      <c r="C74" s="97" t="s">
        <v>445</v>
      </c>
      <c r="D74" s="97" t="s">
        <v>70</v>
      </c>
      <c r="E74" s="97" t="s">
        <v>137</v>
      </c>
      <c r="F74" s="97" t="s">
        <v>138</v>
      </c>
      <c r="G74" s="97" t="s">
        <v>277</v>
      </c>
      <c r="H74" s="97" t="s">
        <v>278</v>
      </c>
      <c r="I74" s="107">
        <v>1975705.39</v>
      </c>
      <c r="J74" s="107">
        <v>1975705.39</v>
      </c>
      <c r="K74" s="107">
        <v>1975705.39</v>
      </c>
      <c r="L74" s="107"/>
      <c r="M74" s="107"/>
      <c r="N74" s="107"/>
      <c r="O74" s="107"/>
      <c r="P74" s="107"/>
      <c r="Q74" s="107"/>
      <c r="R74" s="107"/>
      <c r="S74" s="107"/>
      <c r="T74" s="107"/>
      <c r="U74" s="107"/>
      <c r="V74" s="107"/>
      <c r="W74" s="107"/>
    </row>
    <row r="75" ht="21.75" customHeight="1" spans="1:23">
      <c r="A75" s="97" t="s">
        <v>373</v>
      </c>
      <c r="B75" s="97" t="s">
        <v>446</v>
      </c>
      <c r="C75" s="97" t="s">
        <v>447</v>
      </c>
      <c r="D75" s="97" t="s">
        <v>70</v>
      </c>
      <c r="E75" s="97" t="s">
        <v>163</v>
      </c>
      <c r="F75" s="97" t="s">
        <v>162</v>
      </c>
      <c r="G75" s="97" t="s">
        <v>277</v>
      </c>
      <c r="H75" s="97" t="s">
        <v>278</v>
      </c>
      <c r="I75" s="107">
        <v>223560</v>
      </c>
      <c r="J75" s="107">
        <v>223560</v>
      </c>
      <c r="K75" s="107">
        <v>223560</v>
      </c>
      <c r="L75" s="107"/>
      <c r="M75" s="107"/>
      <c r="N75" s="107"/>
      <c r="O75" s="107"/>
      <c r="P75" s="107"/>
      <c r="Q75" s="107"/>
      <c r="R75" s="107"/>
      <c r="S75" s="107"/>
      <c r="T75" s="107"/>
      <c r="U75" s="107"/>
      <c r="V75" s="107"/>
      <c r="W75" s="107"/>
    </row>
    <row r="76" ht="21.75" customHeight="1" spans="1:23">
      <c r="A76" s="97" t="s">
        <v>373</v>
      </c>
      <c r="B76" s="97" t="s">
        <v>448</v>
      </c>
      <c r="C76" s="97" t="s">
        <v>449</v>
      </c>
      <c r="D76" s="97" t="s">
        <v>70</v>
      </c>
      <c r="E76" s="97" t="s">
        <v>127</v>
      </c>
      <c r="F76" s="97" t="s">
        <v>128</v>
      </c>
      <c r="G76" s="97" t="s">
        <v>277</v>
      </c>
      <c r="H76" s="97" t="s">
        <v>278</v>
      </c>
      <c r="I76" s="107">
        <v>256600</v>
      </c>
      <c r="J76" s="107">
        <v>256600</v>
      </c>
      <c r="K76" s="107">
        <v>256600</v>
      </c>
      <c r="L76" s="107"/>
      <c r="M76" s="107"/>
      <c r="N76" s="107"/>
      <c r="O76" s="107"/>
      <c r="P76" s="107"/>
      <c r="Q76" s="107"/>
      <c r="R76" s="107"/>
      <c r="S76" s="107"/>
      <c r="T76" s="107"/>
      <c r="U76" s="107"/>
      <c r="V76" s="107"/>
      <c r="W76" s="107"/>
    </row>
    <row r="77" ht="21.75" customHeight="1" spans="1:23">
      <c r="A77" s="97" t="s">
        <v>373</v>
      </c>
      <c r="B77" s="97" t="s">
        <v>450</v>
      </c>
      <c r="C77" s="97" t="s">
        <v>451</v>
      </c>
      <c r="D77" s="97" t="s">
        <v>70</v>
      </c>
      <c r="E77" s="97" t="s">
        <v>141</v>
      </c>
      <c r="F77" s="97" t="s">
        <v>142</v>
      </c>
      <c r="G77" s="97" t="s">
        <v>277</v>
      </c>
      <c r="H77" s="97" t="s">
        <v>278</v>
      </c>
      <c r="I77" s="107">
        <v>46800</v>
      </c>
      <c r="J77" s="107">
        <v>46800</v>
      </c>
      <c r="K77" s="107">
        <v>46800</v>
      </c>
      <c r="L77" s="107"/>
      <c r="M77" s="107"/>
      <c r="N77" s="107"/>
      <c r="O77" s="107"/>
      <c r="P77" s="107"/>
      <c r="Q77" s="107"/>
      <c r="R77" s="107"/>
      <c r="S77" s="107"/>
      <c r="T77" s="107"/>
      <c r="U77" s="107"/>
      <c r="V77" s="107"/>
      <c r="W77" s="107"/>
    </row>
    <row r="78" ht="21.75" customHeight="1" spans="1:23">
      <c r="A78" s="97" t="s">
        <v>373</v>
      </c>
      <c r="B78" s="97" t="s">
        <v>452</v>
      </c>
      <c r="C78" s="97" t="s">
        <v>453</v>
      </c>
      <c r="D78" s="97" t="s">
        <v>70</v>
      </c>
      <c r="E78" s="97" t="s">
        <v>131</v>
      </c>
      <c r="F78" s="97" t="s">
        <v>132</v>
      </c>
      <c r="G78" s="97" t="s">
        <v>277</v>
      </c>
      <c r="H78" s="97" t="s">
        <v>278</v>
      </c>
      <c r="I78" s="107">
        <v>7000</v>
      </c>
      <c r="J78" s="107">
        <v>7000</v>
      </c>
      <c r="K78" s="107">
        <v>7000</v>
      </c>
      <c r="L78" s="107"/>
      <c r="M78" s="107"/>
      <c r="N78" s="107"/>
      <c r="O78" s="107"/>
      <c r="P78" s="107"/>
      <c r="Q78" s="107"/>
      <c r="R78" s="107"/>
      <c r="S78" s="107"/>
      <c r="T78" s="107"/>
      <c r="U78" s="107"/>
      <c r="V78" s="107"/>
      <c r="W78" s="107"/>
    </row>
    <row r="79" ht="21.75" customHeight="1" spans="1:23">
      <c r="A79" s="97" t="s">
        <v>373</v>
      </c>
      <c r="B79" s="97" t="s">
        <v>454</v>
      </c>
      <c r="C79" s="97" t="s">
        <v>455</v>
      </c>
      <c r="D79" s="97" t="s">
        <v>70</v>
      </c>
      <c r="E79" s="97" t="s">
        <v>163</v>
      </c>
      <c r="F79" s="97" t="s">
        <v>162</v>
      </c>
      <c r="G79" s="97" t="s">
        <v>324</v>
      </c>
      <c r="H79" s="97" t="s">
        <v>325</v>
      </c>
      <c r="I79" s="107">
        <v>1420800</v>
      </c>
      <c r="J79" s="107">
        <v>1420800</v>
      </c>
      <c r="K79" s="107">
        <v>1420800</v>
      </c>
      <c r="L79" s="107"/>
      <c r="M79" s="107"/>
      <c r="N79" s="107"/>
      <c r="O79" s="107"/>
      <c r="P79" s="107"/>
      <c r="Q79" s="107"/>
      <c r="R79" s="107"/>
      <c r="S79" s="107"/>
      <c r="T79" s="107"/>
      <c r="U79" s="107"/>
      <c r="V79" s="107"/>
      <c r="W79" s="107"/>
    </row>
    <row r="80" ht="21.75" customHeight="1" spans="1:23">
      <c r="A80" s="97" t="s">
        <v>373</v>
      </c>
      <c r="B80" s="97" t="s">
        <v>456</v>
      </c>
      <c r="C80" s="97" t="s">
        <v>457</v>
      </c>
      <c r="D80" s="97" t="s">
        <v>70</v>
      </c>
      <c r="E80" s="97" t="s">
        <v>159</v>
      </c>
      <c r="F80" s="97" t="s">
        <v>160</v>
      </c>
      <c r="G80" s="97" t="s">
        <v>277</v>
      </c>
      <c r="H80" s="97" t="s">
        <v>278</v>
      </c>
      <c r="I80" s="107">
        <v>1000000</v>
      </c>
      <c r="J80" s="107">
        <v>1000000</v>
      </c>
      <c r="K80" s="107">
        <v>1000000</v>
      </c>
      <c r="L80" s="107"/>
      <c r="M80" s="107"/>
      <c r="N80" s="107"/>
      <c r="O80" s="107"/>
      <c r="P80" s="107"/>
      <c r="Q80" s="107"/>
      <c r="R80" s="107"/>
      <c r="S80" s="107"/>
      <c r="T80" s="107"/>
      <c r="U80" s="107"/>
      <c r="V80" s="107"/>
      <c r="W80" s="107"/>
    </row>
    <row r="81" ht="21.75" customHeight="1" spans="1:23">
      <c r="A81" s="97" t="s">
        <v>373</v>
      </c>
      <c r="B81" s="97" t="s">
        <v>458</v>
      </c>
      <c r="C81" s="97" t="s">
        <v>459</v>
      </c>
      <c r="D81" s="97" t="s">
        <v>70</v>
      </c>
      <c r="E81" s="97" t="s">
        <v>163</v>
      </c>
      <c r="F81" s="97" t="s">
        <v>162</v>
      </c>
      <c r="G81" s="97" t="s">
        <v>277</v>
      </c>
      <c r="H81" s="97" t="s">
        <v>278</v>
      </c>
      <c r="I81" s="107">
        <v>8000000</v>
      </c>
      <c r="J81" s="107">
        <v>8000000</v>
      </c>
      <c r="K81" s="107">
        <v>8000000</v>
      </c>
      <c r="L81" s="107"/>
      <c r="M81" s="107"/>
      <c r="N81" s="107"/>
      <c r="O81" s="107"/>
      <c r="P81" s="107"/>
      <c r="Q81" s="107"/>
      <c r="R81" s="107"/>
      <c r="S81" s="107"/>
      <c r="T81" s="107"/>
      <c r="U81" s="107"/>
      <c r="V81" s="107"/>
      <c r="W81" s="107"/>
    </row>
    <row r="82" ht="21.75" customHeight="1" spans="1:23">
      <c r="A82" s="97" t="s">
        <v>373</v>
      </c>
      <c r="B82" s="97" t="s">
        <v>460</v>
      </c>
      <c r="C82" s="97" t="s">
        <v>461</v>
      </c>
      <c r="D82" s="97" t="s">
        <v>70</v>
      </c>
      <c r="E82" s="97" t="s">
        <v>163</v>
      </c>
      <c r="F82" s="97" t="s">
        <v>162</v>
      </c>
      <c r="G82" s="97" t="s">
        <v>277</v>
      </c>
      <c r="H82" s="97" t="s">
        <v>278</v>
      </c>
      <c r="I82" s="107">
        <v>115248.98</v>
      </c>
      <c r="J82" s="107">
        <v>115248.98</v>
      </c>
      <c r="K82" s="107">
        <v>115248.98</v>
      </c>
      <c r="L82" s="107"/>
      <c r="M82" s="107"/>
      <c r="N82" s="107"/>
      <c r="O82" s="107"/>
      <c r="P82" s="107"/>
      <c r="Q82" s="107"/>
      <c r="R82" s="107"/>
      <c r="S82" s="107"/>
      <c r="T82" s="107"/>
      <c r="U82" s="107"/>
      <c r="V82" s="107"/>
      <c r="W82" s="107"/>
    </row>
    <row r="83" ht="21.75" customHeight="1" spans="1:23">
      <c r="A83" s="97" t="s">
        <v>373</v>
      </c>
      <c r="B83" s="97" t="s">
        <v>462</v>
      </c>
      <c r="C83" s="97" t="s">
        <v>463</v>
      </c>
      <c r="D83" s="97" t="s">
        <v>70</v>
      </c>
      <c r="E83" s="97" t="s">
        <v>137</v>
      </c>
      <c r="F83" s="97" t="s">
        <v>138</v>
      </c>
      <c r="G83" s="97" t="s">
        <v>277</v>
      </c>
      <c r="H83" s="97" t="s">
        <v>278</v>
      </c>
      <c r="I83" s="107">
        <v>504550</v>
      </c>
      <c r="J83" s="107">
        <v>504550</v>
      </c>
      <c r="K83" s="107">
        <v>504550</v>
      </c>
      <c r="L83" s="107"/>
      <c r="M83" s="107"/>
      <c r="N83" s="107"/>
      <c r="O83" s="107"/>
      <c r="P83" s="107"/>
      <c r="Q83" s="107"/>
      <c r="R83" s="107"/>
      <c r="S83" s="107"/>
      <c r="T83" s="107"/>
      <c r="U83" s="107"/>
      <c r="V83" s="107"/>
      <c r="W83" s="107"/>
    </row>
    <row r="84" ht="21.75" customHeight="1" spans="1:23">
      <c r="A84" s="97" t="s">
        <v>373</v>
      </c>
      <c r="B84" s="97" t="s">
        <v>464</v>
      </c>
      <c r="C84" s="97" t="s">
        <v>465</v>
      </c>
      <c r="D84" s="97" t="s">
        <v>70</v>
      </c>
      <c r="E84" s="97" t="s">
        <v>159</v>
      </c>
      <c r="F84" s="97" t="s">
        <v>160</v>
      </c>
      <c r="G84" s="97" t="s">
        <v>350</v>
      </c>
      <c r="H84" s="97" t="s">
        <v>351</v>
      </c>
      <c r="I84" s="107">
        <v>23430</v>
      </c>
      <c r="J84" s="107">
        <v>23430</v>
      </c>
      <c r="K84" s="107">
        <v>23430</v>
      </c>
      <c r="L84" s="107"/>
      <c r="M84" s="107"/>
      <c r="N84" s="107"/>
      <c r="O84" s="107"/>
      <c r="P84" s="107"/>
      <c r="Q84" s="107"/>
      <c r="R84" s="107"/>
      <c r="S84" s="107"/>
      <c r="T84" s="107"/>
      <c r="U84" s="107"/>
      <c r="V84" s="107"/>
      <c r="W84" s="107"/>
    </row>
    <row r="85" ht="18.75" customHeight="1" spans="1:23">
      <c r="A85" s="66" t="s">
        <v>208</v>
      </c>
      <c r="B85" s="67"/>
      <c r="C85" s="67"/>
      <c r="D85" s="67"/>
      <c r="E85" s="67"/>
      <c r="F85" s="67"/>
      <c r="G85" s="67"/>
      <c r="H85" s="68"/>
      <c r="I85" s="107">
        <v>111121057.02</v>
      </c>
      <c r="J85" s="107">
        <v>107821057.02</v>
      </c>
      <c r="K85" s="107">
        <v>107821057.02</v>
      </c>
      <c r="L85" s="107"/>
      <c r="M85" s="107"/>
      <c r="N85" s="107"/>
      <c r="O85" s="107"/>
      <c r="P85" s="107"/>
      <c r="Q85" s="107"/>
      <c r="R85" s="107">
        <v>3300000</v>
      </c>
      <c r="S85" s="107"/>
      <c r="T85" s="107"/>
      <c r="U85" s="107"/>
      <c r="V85" s="107"/>
      <c r="W85" s="107">
        <v>3300000</v>
      </c>
    </row>
  </sheetData>
  <mergeCells count="28">
    <mergeCell ref="A2:W2"/>
    <mergeCell ref="A3:H3"/>
    <mergeCell ref="J4:M4"/>
    <mergeCell ref="N4:P4"/>
    <mergeCell ref="R4:W4"/>
    <mergeCell ref="A85:H8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80"/>
  <sheetViews>
    <sheetView showZeros="0" topLeftCell="A25"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466</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
      <c r="A3" s="44" t="str">
        <f>"单位名称："&amp;"昆明市东川区卫生健康局"</f>
        <v>单位名称：昆明市东川区卫生健康局</v>
      </c>
    </row>
    <row r="4" ht="44.25" customHeight="1" spans="1:10">
      <c r="A4" s="17" t="s">
        <v>220</v>
      </c>
      <c r="B4" s="17" t="s">
        <v>467</v>
      </c>
      <c r="C4" s="17" t="s">
        <v>468</v>
      </c>
      <c r="D4" s="17" t="s">
        <v>469</v>
      </c>
      <c r="E4" s="17" t="s">
        <v>470</v>
      </c>
      <c r="F4" s="96" t="s">
        <v>471</v>
      </c>
      <c r="G4" s="17" t="s">
        <v>472</v>
      </c>
      <c r="H4" s="96" t="s">
        <v>473</v>
      </c>
      <c r="I4" s="96" t="s">
        <v>474</v>
      </c>
      <c r="J4" s="17" t="s">
        <v>475</v>
      </c>
    </row>
    <row r="5" ht="18.75" customHeight="1" spans="1:10">
      <c r="A5" s="159">
        <v>1</v>
      </c>
      <c r="B5" s="159">
        <v>2</v>
      </c>
      <c r="C5" s="159">
        <v>3</v>
      </c>
      <c r="D5" s="159">
        <v>4</v>
      </c>
      <c r="E5" s="159">
        <v>5</v>
      </c>
      <c r="F5" s="69">
        <v>6</v>
      </c>
      <c r="G5" s="159">
        <v>7</v>
      </c>
      <c r="H5" s="69">
        <v>8</v>
      </c>
      <c r="I5" s="69">
        <v>9</v>
      </c>
      <c r="J5" s="159">
        <v>10</v>
      </c>
    </row>
    <row r="6" ht="42" customHeight="1" spans="1:10">
      <c r="A6" s="18" t="s">
        <v>70</v>
      </c>
      <c r="B6" s="97"/>
      <c r="C6" s="97"/>
      <c r="D6" s="97"/>
      <c r="E6" s="34"/>
      <c r="F6" s="98"/>
      <c r="G6" s="34"/>
      <c r="H6" s="98"/>
      <c r="I6" s="98"/>
      <c r="J6" s="34"/>
    </row>
    <row r="7" ht="42" customHeight="1" spans="1:10">
      <c r="A7" s="160" t="s">
        <v>372</v>
      </c>
      <c r="B7" s="33" t="s">
        <v>476</v>
      </c>
      <c r="C7" s="33" t="s">
        <v>477</v>
      </c>
      <c r="D7" s="33" t="s">
        <v>478</v>
      </c>
      <c r="E7" s="18" t="s">
        <v>479</v>
      </c>
      <c r="F7" s="33" t="s">
        <v>480</v>
      </c>
      <c r="G7" s="18" t="s">
        <v>481</v>
      </c>
      <c r="H7" s="33" t="s">
        <v>482</v>
      </c>
      <c r="I7" s="33" t="s">
        <v>483</v>
      </c>
      <c r="J7" s="18" t="s">
        <v>479</v>
      </c>
    </row>
    <row r="8" ht="42" customHeight="1" spans="1:10">
      <c r="A8" s="160" t="s">
        <v>372</v>
      </c>
      <c r="B8" s="33" t="s">
        <v>476</v>
      </c>
      <c r="C8" s="33" t="s">
        <v>477</v>
      </c>
      <c r="D8" s="33" t="s">
        <v>484</v>
      </c>
      <c r="E8" s="18" t="s">
        <v>485</v>
      </c>
      <c r="F8" s="33" t="s">
        <v>480</v>
      </c>
      <c r="G8" s="18" t="s">
        <v>486</v>
      </c>
      <c r="H8" s="33" t="s">
        <v>487</v>
      </c>
      <c r="I8" s="33" t="s">
        <v>483</v>
      </c>
      <c r="J8" s="18" t="s">
        <v>485</v>
      </c>
    </row>
    <row r="9" ht="42" customHeight="1" spans="1:10">
      <c r="A9" s="160" t="s">
        <v>372</v>
      </c>
      <c r="B9" s="33" t="s">
        <v>476</v>
      </c>
      <c r="C9" s="33" t="s">
        <v>477</v>
      </c>
      <c r="D9" s="33" t="s">
        <v>484</v>
      </c>
      <c r="E9" s="18" t="s">
        <v>488</v>
      </c>
      <c r="F9" s="33" t="s">
        <v>480</v>
      </c>
      <c r="G9" s="18" t="s">
        <v>486</v>
      </c>
      <c r="H9" s="33" t="s">
        <v>487</v>
      </c>
      <c r="I9" s="33" t="s">
        <v>483</v>
      </c>
      <c r="J9" s="18" t="s">
        <v>488</v>
      </c>
    </row>
    <row r="10" ht="42" customHeight="1" spans="1:10">
      <c r="A10" s="160" t="s">
        <v>372</v>
      </c>
      <c r="B10" s="33" t="s">
        <v>476</v>
      </c>
      <c r="C10" s="33" t="s">
        <v>477</v>
      </c>
      <c r="D10" s="33" t="s">
        <v>489</v>
      </c>
      <c r="E10" s="18" t="s">
        <v>490</v>
      </c>
      <c r="F10" s="33" t="s">
        <v>480</v>
      </c>
      <c r="G10" s="18" t="s">
        <v>491</v>
      </c>
      <c r="H10" s="33" t="s">
        <v>492</v>
      </c>
      <c r="I10" s="33" t="s">
        <v>483</v>
      </c>
      <c r="J10" s="18" t="s">
        <v>490</v>
      </c>
    </row>
    <row r="11" ht="42" customHeight="1" spans="1:10">
      <c r="A11" s="160" t="s">
        <v>372</v>
      </c>
      <c r="B11" s="33" t="s">
        <v>476</v>
      </c>
      <c r="C11" s="33" t="s">
        <v>477</v>
      </c>
      <c r="D11" s="33" t="s">
        <v>489</v>
      </c>
      <c r="E11" s="18" t="s">
        <v>493</v>
      </c>
      <c r="F11" s="33" t="s">
        <v>480</v>
      </c>
      <c r="G11" s="18" t="s">
        <v>486</v>
      </c>
      <c r="H11" s="33" t="s">
        <v>487</v>
      </c>
      <c r="I11" s="33" t="s">
        <v>483</v>
      </c>
      <c r="J11" s="18" t="s">
        <v>493</v>
      </c>
    </row>
    <row r="12" ht="42" customHeight="1" spans="1:10">
      <c r="A12" s="160" t="s">
        <v>372</v>
      </c>
      <c r="B12" s="33" t="s">
        <v>476</v>
      </c>
      <c r="C12" s="33" t="s">
        <v>494</v>
      </c>
      <c r="D12" s="33" t="s">
        <v>495</v>
      </c>
      <c r="E12" s="18" t="s">
        <v>496</v>
      </c>
      <c r="F12" s="33" t="s">
        <v>497</v>
      </c>
      <c r="G12" s="18" t="s">
        <v>498</v>
      </c>
      <c r="H12" s="33" t="s">
        <v>487</v>
      </c>
      <c r="I12" s="33" t="s">
        <v>483</v>
      </c>
      <c r="J12" s="18" t="s">
        <v>496</v>
      </c>
    </row>
    <row r="13" ht="42" customHeight="1" spans="1:10">
      <c r="A13" s="160" t="s">
        <v>372</v>
      </c>
      <c r="B13" s="33" t="s">
        <v>476</v>
      </c>
      <c r="C13" s="33" t="s">
        <v>499</v>
      </c>
      <c r="D13" s="33" t="s">
        <v>500</v>
      </c>
      <c r="E13" s="18" t="s">
        <v>501</v>
      </c>
      <c r="F13" s="33" t="s">
        <v>497</v>
      </c>
      <c r="G13" s="18" t="s">
        <v>498</v>
      </c>
      <c r="H13" s="33" t="s">
        <v>487</v>
      </c>
      <c r="I13" s="33" t="s">
        <v>483</v>
      </c>
      <c r="J13" s="18" t="s">
        <v>501</v>
      </c>
    </row>
    <row r="14" ht="42" customHeight="1" spans="1:10">
      <c r="A14" s="160" t="s">
        <v>381</v>
      </c>
      <c r="B14" s="33" t="s">
        <v>502</v>
      </c>
      <c r="C14" s="33" t="s">
        <v>477</v>
      </c>
      <c r="D14" s="33" t="s">
        <v>478</v>
      </c>
      <c r="E14" s="18" t="s">
        <v>503</v>
      </c>
      <c r="F14" s="33" t="s">
        <v>497</v>
      </c>
      <c r="G14" s="18" t="s">
        <v>504</v>
      </c>
      <c r="H14" s="33" t="s">
        <v>487</v>
      </c>
      <c r="I14" s="33" t="s">
        <v>483</v>
      </c>
      <c r="J14" s="18" t="s">
        <v>503</v>
      </c>
    </row>
    <row r="15" ht="42" customHeight="1" spans="1:10">
      <c r="A15" s="160" t="s">
        <v>381</v>
      </c>
      <c r="B15" s="33" t="s">
        <v>502</v>
      </c>
      <c r="C15" s="33" t="s">
        <v>477</v>
      </c>
      <c r="D15" s="33" t="s">
        <v>478</v>
      </c>
      <c r="E15" s="18" t="s">
        <v>505</v>
      </c>
      <c r="F15" s="33" t="s">
        <v>497</v>
      </c>
      <c r="G15" s="18" t="s">
        <v>506</v>
      </c>
      <c r="H15" s="33" t="s">
        <v>487</v>
      </c>
      <c r="I15" s="33" t="s">
        <v>483</v>
      </c>
      <c r="J15" s="18" t="s">
        <v>505</v>
      </c>
    </row>
    <row r="16" ht="42" customHeight="1" spans="1:10">
      <c r="A16" s="160" t="s">
        <v>381</v>
      </c>
      <c r="B16" s="33" t="s">
        <v>502</v>
      </c>
      <c r="C16" s="33" t="s">
        <v>477</v>
      </c>
      <c r="D16" s="33" t="s">
        <v>478</v>
      </c>
      <c r="E16" s="18" t="s">
        <v>507</v>
      </c>
      <c r="F16" s="33" t="s">
        <v>480</v>
      </c>
      <c r="G16" s="18" t="s">
        <v>486</v>
      </c>
      <c r="H16" s="33" t="s">
        <v>487</v>
      </c>
      <c r="I16" s="33" t="s">
        <v>483</v>
      </c>
      <c r="J16" s="18" t="s">
        <v>507</v>
      </c>
    </row>
    <row r="17" ht="42" customHeight="1" spans="1:10">
      <c r="A17" s="160" t="s">
        <v>381</v>
      </c>
      <c r="B17" s="33" t="s">
        <v>502</v>
      </c>
      <c r="C17" s="33" t="s">
        <v>477</v>
      </c>
      <c r="D17" s="33" t="s">
        <v>484</v>
      </c>
      <c r="E17" s="18" t="s">
        <v>508</v>
      </c>
      <c r="F17" s="33" t="s">
        <v>480</v>
      </c>
      <c r="G17" s="18" t="s">
        <v>509</v>
      </c>
      <c r="H17" s="33" t="s">
        <v>487</v>
      </c>
      <c r="I17" s="33" t="s">
        <v>483</v>
      </c>
      <c r="J17" s="18" t="s">
        <v>508</v>
      </c>
    </row>
    <row r="18" ht="42" customHeight="1" spans="1:10">
      <c r="A18" s="160" t="s">
        <v>381</v>
      </c>
      <c r="B18" s="33" t="s">
        <v>502</v>
      </c>
      <c r="C18" s="33" t="s">
        <v>477</v>
      </c>
      <c r="D18" s="33" t="s">
        <v>484</v>
      </c>
      <c r="E18" s="18" t="s">
        <v>510</v>
      </c>
      <c r="F18" s="33" t="s">
        <v>480</v>
      </c>
      <c r="G18" s="18" t="s">
        <v>509</v>
      </c>
      <c r="H18" s="33" t="s">
        <v>487</v>
      </c>
      <c r="I18" s="33" t="s">
        <v>483</v>
      </c>
      <c r="J18" s="18" t="s">
        <v>510</v>
      </c>
    </row>
    <row r="19" ht="42" customHeight="1" spans="1:10">
      <c r="A19" s="160" t="s">
        <v>381</v>
      </c>
      <c r="B19" s="33" t="s">
        <v>502</v>
      </c>
      <c r="C19" s="33" t="s">
        <v>494</v>
      </c>
      <c r="D19" s="33" t="s">
        <v>495</v>
      </c>
      <c r="E19" s="18" t="s">
        <v>511</v>
      </c>
      <c r="F19" s="33" t="s">
        <v>480</v>
      </c>
      <c r="G19" s="18" t="s">
        <v>512</v>
      </c>
      <c r="H19" s="33" t="s">
        <v>487</v>
      </c>
      <c r="I19" s="33" t="s">
        <v>483</v>
      </c>
      <c r="J19" s="18" t="s">
        <v>511</v>
      </c>
    </row>
    <row r="20" ht="42" customHeight="1" spans="1:10">
      <c r="A20" s="160" t="s">
        <v>381</v>
      </c>
      <c r="B20" s="33" t="s">
        <v>502</v>
      </c>
      <c r="C20" s="33" t="s">
        <v>494</v>
      </c>
      <c r="D20" s="33" t="s">
        <v>513</v>
      </c>
      <c r="E20" s="18" t="s">
        <v>514</v>
      </c>
      <c r="F20" s="33" t="s">
        <v>480</v>
      </c>
      <c r="G20" s="18" t="s">
        <v>515</v>
      </c>
      <c r="H20" s="33" t="s">
        <v>487</v>
      </c>
      <c r="I20" s="33" t="s">
        <v>483</v>
      </c>
      <c r="J20" s="18" t="s">
        <v>514</v>
      </c>
    </row>
    <row r="21" ht="42" customHeight="1" spans="1:10">
      <c r="A21" s="160" t="s">
        <v>381</v>
      </c>
      <c r="B21" s="33" t="s">
        <v>502</v>
      </c>
      <c r="C21" s="33" t="s">
        <v>499</v>
      </c>
      <c r="D21" s="33" t="s">
        <v>500</v>
      </c>
      <c r="E21" s="18" t="s">
        <v>516</v>
      </c>
      <c r="F21" s="33" t="s">
        <v>497</v>
      </c>
      <c r="G21" s="18" t="s">
        <v>517</v>
      </c>
      <c r="H21" s="33" t="s">
        <v>487</v>
      </c>
      <c r="I21" s="33" t="s">
        <v>483</v>
      </c>
      <c r="J21" s="18" t="s">
        <v>516</v>
      </c>
    </row>
    <row r="22" ht="42" customHeight="1" spans="1:10">
      <c r="A22" s="160" t="s">
        <v>367</v>
      </c>
      <c r="B22" s="33" t="s">
        <v>518</v>
      </c>
      <c r="C22" s="33" t="s">
        <v>477</v>
      </c>
      <c r="D22" s="33" t="s">
        <v>478</v>
      </c>
      <c r="E22" s="18" t="s">
        <v>519</v>
      </c>
      <c r="F22" s="33" t="s">
        <v>480</v>
      </c>
      <c r="G22" s="18" t="s">
        <v>520</v>
      </c>
      <c r="H22" s="33" t="s">
        <v>482</v>
      </c>
      <c r="I22" s="33" t="s">
        <v>483</v>
      </c>
      <c r="J22" s="18" t="s">
        <v>521</v>
      </c>
    </row>
    <row r="23" ht="42" customHeight="1" spans="1:10">
      <c r="A23" s="160" t="s">
        <v>367</v>
      </c>
      <c r="B23" s="33" t="s">
        <v>518</v>
      </c>
      <c r="C23" s="33" t="s">
        <v>477</v>
      </c>
      <c r="D23" s="33" t="s">
        <v>478</v>
      </c>
      <c r="E23" s="18" t="s">
        <v>522</v>
      </c>
      <c r="F23" s="33" t="s">
        <v>480</v>
      </c>
      <c r="G23" s="18" t="s">
        <v>523</v>
      </c>
      <c r="H23" s="33" t="s">
        <v>482</v>
      </c>
      <c r="I23" s="33" t="s">
        <v>483</v>
      </c>
      <c r="J23" s="18" t="s">
        <v>521</v>
      </c>
    </row>
    <row r="24" ht="42" customHeight="1" spans="1:10">
      <c r="A24" s="160" t="s">
        <v>367</v>
      </c>
      <c r="B24" s="33" t="s">
        <v>518</v>
      </c>
      <c r="C24" s="33" t="s">
        <v>477</v>
      </c>
      <c r="D24" s="33" t="s">
        <v>478</v>
      </c>
      <c r="E24" s="18" t="s">
        <v>524</v>
      </c>
      <c r="F24" s="33" t="s">
        <v>480</v>
      </c>
      <c r="G24" s="18" t="s">
        <v>525</v>
      </c>
      <c r="H24" s="33" t="s">
        <v>482</v>
      </c>
      <c r="I24" s="33" t="s">
        <v>483</v>
      </c>
      <c r="J24" s="18" t="s">
        <v>521</v>
      </c>
    </row>
    <row r="25" ht="42" customHeight="1" spans="1:10">
      <c r="A25" s="160" t="s">
        <v>367</v>
      </c>
      <c r="B25" s="33" t="s">
        <v>518</v>
      </c>
      <c r="C25" s="33" t="s">
        <v>477</v>
      </c>
      <c r="D25" s="33" t="s">
        <v>478</v>
      </c>
      <c r="E25" s="18" t="s">
        <v>526</v>
      </c>
      <c r="F25" s="33" t="s">
        <v>480</v>
      </c>
      <c r="G25" s="18" t="s">
        <v>87</v>
      </c>
      <c r="H25" s="33" t="s">
        <v>527</v>
      </c>
      <c r="I25" s="33" t="s">
        <v>483</v>
      </c>
      <c r="J25" s="18" t="s">
        <v>521</v>
      </c>
    </row>
    <row r="26" ht="42" customHeight="1" spans="1:10">
      <c r="A26" s="160" t="s">
        <v>367</v>
      </c>
      <c r="B26" s="33" t="s">
        <v>518</v>
      </c>
      <c r="C26" s="33" t="s">
        <v>477</v>
      </c>
      <c r="D26" s="33" t="s">
        <v>478</v>
      </c>
      <c r="E26" s="18" t="s">
        <v>528</v>
      </c>
      <c r="F26" s="33" t="s">
        <v>480</v>
      </c>
      <c r="G26" s="18" t="s">
        <v>529</v>
      </c>
      <c r="H26" s="33" t="s">
        <v>482</v>
      </c>
      <c r="I26" s="33" t="s">
        <v>483</v>
      </c>
      <c r="J26" s="18" t="s">
        <v>521</v>
      </c>
    </row>
    <row r="27" ht="42" customHeight="1" spans="1:10">
      <c r="A27" s="160" t="s">
        <v>367</v>
      </c>
      <c r="B27" s="33" t="s">
        <v>518</v>
      </c>
      <c r="C27" s="33" t="s">
        <v>477</v>
      </c>
      <c r="D27" s="33" t="s">
        <v>478</v>
      </c>
      <c r="E27" s="18" t="s">
        <v>530</v>
      </c>
      <c r="F27" s="33" t="s">
        <v>497</v>
      </c>
      <c r="G27" s="18" t="s">
        <v>89</v>
      </c>
      <c r="H27" s="33" t="s">
        <v>487</v>
      </c>
      <c r="I27" s="33" t="s">
        <v>483</v>
      </c>
      <c r="J27" s="18" t="s">
        <v>521</v>
      </c>
    </row>
    <row r="28" ht="42" customHeight="1" spans="1:10">
      <c r="A28" s="160" t="s">
        <v>367</v>
      </c>
      <c r="B28" s="33" t="s">
        <v>518</v>
      </c>
      <c r="C28" s="33" t="s">
        <v>477</v>
      </c>
      <c r="D28" s="33" t="s">
        <v>478</v>
      </c>
      <c r="E28" s="18" t="s">
        <v>531</v>
      </c>
      <c r="F28" s="33" t="s">
        <v>497</v>
      </c>
      <c r="G28" s="18" t="s">
        <v>532</v>
      </c>
      <c r="H28" s="33" t="s">
        <v>487</v>
      </c>
      <c r="I28" s="33" t="s">
        <v>483</v>
      </c>
      <c r="J28" s="18" t="s">
        <v>521</v>
      </c>
    </row>
    <row r="29" ht="42" customHeight="1" spans="1:10">
      <c r="A29" s="160" t="s">
        <v>367</v>
      </c>
      <c r="B29" s="33" t="s">
        <v>518</v>
      </c>
      <c r="C29" s="33" t="s">
        <v>477</v>
      </c>
      <c r="D29" s="33" t="s">
        <v>478</v>
      </c>
      <c r="E29" s="18" t="s">
        <v>533</v>
      </c>
      <c r="F29" s="33" t="s">
        <v>497</v>
      </c>
      <c r="G29" s="18" t="s">
        <v>534</v>
      </c>
      <c r="H29" s="33" t="s">
        <v>482</v>
      </c>
      <c r="I29" s="33" t="s">
        <v>483</v>
      </c>
      <c r="J29" s="18" t="s">
        <v>533</v>
      </c>
    </row>
    <row r="30" ht="42" customHeight="1" spans="1:10">
      <c r="A30" s="160" t="s">
        <v>367</v>
      </c>
      <c r="B30" s="33" t="s">
        <v>518</v>
      </c>
      <c r="C30" s="33" t="s">
        <v>477</v>
      </c>
      <c r="D30" s="33" t="s">
        <v>484</v>
      </c>
      <c r="E30" s="18" t="s">
        <v>535</v>
      </c>
      <c r="F30" s="33" t="s">
        <v>480</v>
      </c>
      <c r="G30" s="18" t="s">
        <v>486</v>
      </c>
      <c r="H30" s="33" t="s">
        <v>487</v>
      </c>
      <c r="I30" s="33" t="s">
        <v>483</v>
      </c>
      <c r="J30" s="18" t="s">
        <v>521</v>
      </c>
    </row>
    <row r="31" ht="42" customHeight="1" spans="1:10">
      <c r="A31" s="160" t="s">
        <v>367</v>
      </c>
      <c r="B31" s="33" t="s">
        <v>518</v>
      </c>
      <c r="C31" s="33" t="s">
        <v>477</v>
      </c>
      <c r="D31" s="33" t="s">
        <v>484</v>
      </c>
      <c r="E31" s="18" t="s">
        <v>536</v>
      </c>
      <c r="F31" s="33" t="s">
        <v>480</v>
      </c>
      <c r="G31" s="18" t="s">
        <v>486</v>
      </c>
      <c r="H31" s="33" t="s">
        <v>487</v>
      </c>
      <c r="I31" s="33" t="s">
        <v>483</v>
      </c>
      <c r="J31" s="18" t="s">
        <v>521</v>
      </c>
    </row>
    <row r="32" ht="42" customHeight="1" spans="1:10">
      <c r="A32" s="160" t="s">
        <v>367</v>
      </c>
      <c r="B32" s="33" t="s">
        <v>518</v>
      </c>
      <c r="C32" s="33" t="s">
        <v>477</v>
      </c>
      <c r="D32" s="33" t="s">
        <v>489</v>
      </c>
      <c r="E32" s="18" t="s">
        <v>537</v>
      </c>
      <c r="F32" s="33" t="s">
        <v>480</v>
      </c>
      <c r="G32" s="18" t="s">
        <v>486</v>
      </c>
      <c r="H32" s="33" t="s">
        <v>487</v>
      </c>
      <c r="I32" s="33" t="s">
        <v>483</v>
      </c>
      <c r="J32" s="18" t="s">
        <v>521</v>
      </c>
    </row>
    <row r="33" ht="42" customHeight="1" spans="1:10">
      <c r="A33" s="160" t="s">
        <v>367</v>
      </c>
      <c r="B33" s="33" t="s">
        <v>518</v>
      </c>
      <c r="C33" s="33" t="s">
        <v>494</v>
      </c>
      <c r="D33" s="33" t="s">
        <v>495</v>
      </c>
      <c r="E33" s="18" t="s">
        <v>538</v>
      </c>
      <c r="F33" s="33" t="s">
        <v>480</v>
      </c>
      <c r="G33" s="18" t="s">
        <v>539</v>
      </c>
      <c r="H33" s="33" t="s">
        <v>540</v>
      </c>
      <c r="I33" s="33" t="s">
        <v>483</v>
      </c>
      <c r="J33" s="18" t="s">
        <v>541</v>
      </c>
    </row>
    <row r="34" ht="42" customHeight="1" spans="1:10">
      <c r="A34" s="160" t="s">
        <v>367</v>
      </c>
      <c r="B34" s="33" t="s">
        <v>518</v>
      </c>
      <c r="C34" s="33" t="s">
        <v>494</v>
      </c>
      <c r="D34" s="33" t="s">
        <v>495</v>
      </c>
      <c r="E34" s="18" t="s">
        <v>542</v>
      </c>
      <c r="F34" s="33" t="s">
        <v>480</v>
      </c>
      <c r="G34" s="18" t="s">
        <v>539</v>
      </c>
      <c r="H34" s="33" t="s">
        <v>540</v>
      </c>
      <c r="I34" s="33" t="s">
        <v>483</v>
      </c>
      <c r="J34" s="18" t="s">
        <v>541</v>
      </c>
    </row>
    <row r="35" ht="42" customHeight="1" spans="1:10">
      <c r="A35" s="160" t="s">
        <v>367</v>
      </c>
      <c r="B35" s="33" t="s">
        <v>518</v>
      </c>
      <c r="C35" s="33" t="s">
        <v>494</v>
      </c>
      <c r="D35" s="33" t="s">
        <v>495</v>
      </c>
      <c r="E35" s="18" t="s">
        <v>543</v>
      </c>
      <c r="F35" s="33" t="s">
        <v>480</v>
      </c>
      <c r="G35" s="18" t="s">
        <v>544</v>
      </c>
      <c r="H35" s="33" t="s">
        <v>540</v>
      </c>
      <c r="I35" s="33" t="s">
        <v>483</v>
      </c>
      <c r="J35" s="18" t="s">
        <v>541</v>
      </c>
    </row>
    <row r="36" ht="42" customHeight="1" spans="1:10">
      <c r="A36" s="160" t="s">
        <v>367</v>
      </c>
      <c r="B36" s="33" t="s">
        <v>518</v>
      </c>
      <c r="C36" s="33" t="s">
        <v>494</v>
      </c>
      <c r="D36" s="33" t="s">
        <v>495</v>
      </c>
      <c r="E36" s="18" t="s">
        <v>545</v>
      </c>
      <c r="F36" s="33" t="s">
        <v>480</v>
      </c>
      <c r="G36" s="18" t="s">
        <v>546</v>
      </c>
      <c r="H36" s="33" t="s">
        <v>540</v>
      </c>
      <c r="I36" s="33" t="s">
        <v>483</v>
      </c>
      <c r="J36" s="18" t="s">
        <v>541</v>
      </c>
    </row>
    <row r="37" ht="42" customHeight="1" spans="1:10">
      <c r="A37" s="160" t="s">
        <v>367</v>
      </c>
      <c r="B37" s="33" t="s">
        <v>518</v>
      </c>
      <c r="C37" s="33" t="s">
        <v>499</v>
      </c>
      <c r="D37" s="33" t="s">
        <v>500</v>
      </c>
      <c r="E37" s="18" t="s">
        <v>547</v>
      </c>
      <c r="F37" s="33" t="s">
        <v>497</v>
      </c>
      <c r="G37" s="18" t="s">
        <v>548</v>
      </c>
      <c r="H37" s="33" t="s">
        <v>487</v>
      </c>
      <c r="I37" s="33" t="s">
        <v>483</v>
      </c>
      <c r="J37" s="18" t="s">
        <v>521</v>
      </c>
    </row>
    <row r="38" ht="42" customHeight="1" spans="1:10">
      <c r="A38" s="160" t="s">
        <v>463</v>
      </c>
      <c r="B38" s="33" t="s">
        <v>549</v>
      </c>
      <c r="C38" s="33" t="s">
        <v>477</v>
      </c>
      <c r="D38" s="33" t="s">
        <v>478</v>
      </c>
      <c r="E38" s="18" t="s">
        <v>550</v>
      </c>
      <c r="F38" s="33" t="s">
        <v>497</v>
      </c>
      <c r="G38" s="18" t="s">
        <v>551</v>
      </c>
      <c r="H38" s="33" t="s">
        <v>487</v>
      </c>
      <c r="I38" s="33" t="s">
        <v>483</v>
      </c>
      <c r="J38" s="18" t="s">
        <v>552</v>
      </c>
    </row>
    <row r="39" ht="42" customHeight="1" spans="1:10">
      <c r="A39" s="160" t="s">
        <v>463</v>
      </c>
      <c r="B39" s="33" t="s">
        <v>549</v>
      </c>
      <c r="C39" s="33" t="s">
        <v>477</v>
      </c>
      <c r="D39" s="33" t="s">
        <v>478</v>
      </c>
      <c r="E39" s="18" t="s">
        <v>553</v>
      </c>
      <c r="F39" s="33" t="s">
        <v>497</v>
      </c>
      <c r="G39" s="18" t="s">
        <v>548</v>
      </c>
      <c r="H39" s="33" t="s">
        <v>487</v>
      </c>
      <c r="I39" s="33" t="s">
        <v>483</v>
      </c>
      <c r="J39" s="18" t="s">
        <v>552</v>
      </c>
    </row>
    <row r="40" ht="42" customHeight="1" spans="1:10">
      <c r="A40" s="160" t="s">
        <v>463</v>
      </c>
      <c r="B40" s="33" t="s">
        <v>549</v>
      </c>
      <c r="C40" s="33" t="s">
        <v>477</v>
      </c>
      <c r="D40" s="33" t="s">
        <v>478</v>
      </c>
      <c r="E40" s="18" t="s">
        <v>554</v>
      </c>
      <c r="F40" s="33" t="s">
        <v>497</v>
      </c>
      <c r="G40" s="18" t="s">
        <v>548</v>
      </c>
      <c r="H40" s="33" t="s">
        <v>487</v>
      </c>
      <c r="I40" s="33" t="s">
        <v>483</v>
      </c>
      <c r="J40" s="18" t="s">
        <v>552</v>
      </c>
    </row>
    <row r="41" ht="42" customHeight="1" spans="1:10">
      <c r="A41" s="160" t="s">
        <v>463</v>
      </c>
      <c r="B41" s="33" t="s">
        <v>549</v>
      </c>
      <c r="C41" s="33" t="s">
        <v>477</v>
      </c>
      <c r="D41" s="33" t="s">
        <v>478</v>
      </c>
      <c r="E41" s="18" t="s">
        <v>555</v>
      </c>
      <c r="F41" s="33" t="s">
        <v>497</v>
      </c>
      <c r="G41" s="18" t="s">
        <v>517</v>
      </c>
      <c r="H41" s="33" t="s">
        <v>487</v>
      </c>
      <c r="I41" s="33" t="s">
        <v>483</v>
      </c>
      <c r="J41" s="18" t="s">
        <v>552</v>
      </c>
    </row>
    <row r="42" ht="42" customHeight="1" spans="1:10">
      <c r="A42" s="160" t="s">
        <v>463</v>
      </c>
      <c r="B42" s="33" t="s">
        <v>549</v>
      </c>
      <c r="C42" s="33" t="s">
        <v>477</v>
      </c>
      <c r="D42" s="33" t="s">
        <v>478</v>
      </c>
      <c r="E42" s="18" t="s">
        <v>556</v>
      </c>
      <c r="F42" s="33" t="s">
        <v>480</v>
      </c>
      <c r="G42" s="18" t="s">
        <v>486</v>
      </c>
      <c r="H42" s="33" t="s">
        <v>487</v>
      </c>
      <c r="I42" s="33" t="s">
        <v>483</v>
      </c>
      <c r="J42" s="18" t="s">
        <v>552</v>
      </c>
    </row>
    <row r="43" ht="42" customHeight="1" spans="1:10">
      <c r="A43" s="160" t="s">
        <v>463</v>
      </c>
      <c r="B43" s="33" t="s">
        <v>549</v>
      </c>
      <c r="C43" s="33" t="s">
        <v>477</v>
      </c>
      <c r="D43" s="33" t="s">
        <v>478</v>
      </c>
      <c r="E43" s="18" t="s">
        <v>557</v>
      </c>
      <c r="F43" s="33" t="s">
        <v>480</v>
      </c>
      <c r="G43" s="18" t="s">
        <v>486</v>
      </c>
      <c r="H43" s="33" t="s">
        <v>487</v>
      </c>
      <c r="I43" s="33" t="s">
        <v>483</v>
      </c>
      <c r="J43" s="18" t="s">
        <v>552</v>
      </c>
    </row>
    <row r="44" ht="42" customHeight="1" spans="1:10">
      <c r="A44" s="160" t="s">
        <v>463</v>
      </c>
      <c r="B44" s="33" t="s">
        <v>549</v>
      </c>
      <c r="C44" s="33" t="s">
        <v>477</v>
      </c>
      <c r="D44" s="33" t="s">
        <v>478</v>
      </c>
      <c r="E44" s="18" t="s">
        <v>558</v>
      </c>
      <c r="F44" s="33" t="s">
        <v>480</v>
      </c>
      <c r="G44" s="18" t="s">
        <v>486</v>
      </c>
      <c r="H44" s="33" t="s">
        <v>487</v>
      </c>
      <c r="I44" s="33" t="s">
        <v>483</v>
      </c>
      <c r="J44" s="18" t="s">
        <v>552</v>
      </c>
    </row>
    <row r="45" ht="42" customHeight="1" spans="1:10">
      <c r="A45" s="160" t="s">
        <v>463</v>
      </c>
      <c r="B45" s="33" t="s">
        <v>549</v>
      </c>
      <c r="C45" s="33" t="s">
        <v>477</v>
      </c>
      <c r="D45" s="33" t="s">
        <v>484</v>
      </c>
      <c r="E45" s="18" t="s">
        <v>559</v>
      </c>
      <c r="F45" s="33" t="s">
        <v>497</v>
      </c>
      <c r="G45" s="18" t="s">
        <v>551</v>
      </c>
      <c r="H45" s="33" t="s">
        <v>487</v>
      </c>
      <c r="I45" s="33" t="s">
        <v>483</v>
      </c>
      <c r="J45" s="18" t="s">
        <v>552</v>
      </c>
    </row>
    <row r="46" ht="42" customHeight="1" spans="1:10">
      <c r="A46" s="160" t="s">
        <v>463</v>
      </c>
      <c r="B46" s="33" t="s">
        <v>549</v>
      </c>
      <c r="C46" s="33" t="s">
        <v>477</v>
      </c>
      <c r="D46" s="33" t="s">
        <v>484</v>
      </c>
      <c r="E46" s="18" t="s">
        <v>560</v>
      </c>
      <c r="F46" s="33" t="s">
        <v>497</v>
      </c>
      <c r="G46" s="18" t="s">
        <v>517</v>
      </c>
      <c r="H46" s="33" t="s">
        <v>487</v>
      </c>
      <c r="I46" s="33" t="s">
        <v>483</v>
      </c>
      <c r="J46" s="18" t="s">
        <v>552</v>
      </c>
    </row>
    <row r="47" ht="42" customHeight="1" spans="1:10">
      <c r="A47" s="160" t="s">
        <v>463</v>
      </c>
      <c r="B47" s="33" t="s">
        <v>549</v>
      </c>
      <c r="C47" s="33" t="s">
        <v>477</v>
      </c>
      <c r="D47" s="33" t="s">
        <v>484</v>
      </c>
      <c r="E47" s="18" t="s">
        <v>561</v>
      </c>
      <c r="F47" s="33" t="s">
        <v>497</v>
      </c>
      <c r="G47" s="18" t="s">
        <v>551</v>
      </c>
      <c r="H47" s="33" t="s">
        <v>487</v>
      </c>
      <c r="I47" s="33" t="s">
        <v>483</v>
      </c>
      <c r="J47" s="18" t="s">
        <v>552</v>
      </c>
    </row>
    <row r="48" ht="42" customHeight="1" spans="1:10">
      <c r="A48" s="160" t="s">
        <v>463</v>
      </c>
      <c r="B48" s="33" t="s">
        <v>549</v>
      </c>
      <c r="C48" s="33" t="s">
        <v>477</v>
      </c>
      <c r="D48" s="33" t="s">
        <v>484</v>
      </c>
      <c r="E48" s="18" t="s">
        <v>562</v>
      </c>
      <c r="F48" s="33" t="s">
        <v>480</v>
      </c>
      <c r="G48" s="18" t="s">
        <v>486</v>
      </c>
      <c r="H48" s="33" t="s">
        <v>487</v>
      </c>
      <c r="I48" s="33" t="s">
        <v>483</v>
      </c>
      <c r="J48" s="18" t="s">
        <v>552</v>
      </c>
    </row>
    <row r="49" ht="42" customHeight="1" spans="1:10">
      <c r="A49" s="160" t="s">
        <v>463</v>
      </c>
      <c r="B49" s="33" t="s">
        <v>549</v>
      </c>
      <c r="C49" s="33" t="s">
        <v>477</v>
      </c>
      <c r="D49" s="33" t="s">
        <v>484</v>
      </c>
      <c r="E49" s="18" t="s">
        <v>563</v>
      </c>
      <c r="F49" s="33" t="s">
        <v>497</v>
      </c>
      <c r="G49" s="18" t="s">
        <v>498</v>
      </c>
      <c r="H49" s="33" t="s">
        <v>487</v>
      </c>
      <c r="I49" s="33" t="s">
        <v>483</v>
      </c>
      <c r="J49" s="18" t="s">
        <v>552</v>
      </c>
    </row>
    <row r="50" ht="42" customHeight="1" spans="1:10">
      <c r="A50" s="160" t="s">
        <v>463</v>
      </c>
      <c r="B50" s="33" t="s">
        <v>549</v>
      </c>
      <c r="C50" s="33" t="s">
        <v>494</v>
      </c>
      <c r="D50" s="33" t="s">
        <v>495</v>
      </c>
      <c r="E50" s="18" t="s">
        <v>564</v>
      </c>
      <c r="F50" s="33" t="s">
        <v>480</v>
      </c>
      <c r="G50" s="18" t="s">
        <v>486</v>
      </c>
      <c r="H50" s="33" t="s">
        <v>487</v>
      </c>
      <c r="I50" s="33" t="s">
        <v>483</v>
      </c>
      <c r="J50" s="18" t="s">
        <v>552</v>
      </c>
    </row>
    <row r="51" ht="42" customHeight="1" spans="1:10">
      <c r="A51" s="160" t="s">
        <v>463</v>
      </c>
      <c r="B51" s="33" t="s">
        <v>549</v>
      </c>
      <c r="C51" s="33" t="s">
        <v>494</v>
      </c>
      <c r="D51" s="33" t="s">
        <v>513</v>
      </c>
      <c r="E51" s="18" t="s">
        <v>565</v>
      </c>
      <c r="F51" s="33" t="s">
        <v>480</v>
      </c>
      <c r="G51" s="18" t="s">
        <v>486</v>
      </c>
      <c r="H51" s="33" t="s">
        <v>487</v>
      </c>
      <c r="I51" s="33" t="s">
        <v>483</v>
      </c>
      <c r="J51" s="18" t="s">
        <v>552</v>
      </c>
    </row>
    <row r="52" ht="42" customHeight="1" spans="1:10">
      <c r="A52" s="160" t="s">
        <v>463</v>
      </c>
      <c r="B52" s="33" t="s">
        <v>549</v>
      </c>
      <c r="C52" s="33" t="s">
        <v>494</v>
      </c>
      <c r="D52" s="33" t="s">
        <v>513</v>
      </c>
      <c r="E52" s="18" t="s">
        <v>566</v>
      </c>
      <c r="F52" s="33" t="s">
        <v>480</v>
      </c>
      <c r="G52" s="18" t="s">
        <v>567</v>
      </c>
      <c r="H52" s="33" t="s">
        <v>568</v>
      </c>
      <c r="I52" s="33" t="s">
        <v>569</v>
      </c>
      <c r="J52" s="18" t="s">
        <v>552</v>
      </c>
    </row>
    <row r="53" ht="42" customHeight="1" spans="1:10">
      <c r="A53" s="160" t="s">
        <v>463</v>
      </c>
      <c r="B53" s="33" t="s">
        <v>549</v>
      </c>
      <c r="C53" s="33" t="s">
        <v>494</v>
      </c>
      <c r="D53" s="33" t="s">
        <v>513</v>
      </c>
      <c r="E53" s="18" t="s">
        <v>570</v>
      </c>
      <c r="F53" s="33" t="s">
        <v>480</v>
      </c>
      <c r="G53" s="18" t="s">
        <v>567</v>
      </c>
      <c r="H53" s="33" t="s">
        <v>568</v>
      </c>
      <c r="I53" s="33" t="s">
        <v>569</v>
      </c>
      <c r="J53" s="18" t="s">
        <v>552</v>
      </c>
    </row>
    <row r="54" ht="42" customHeight="1" spans="1:10">
      <c r="A54" s="160" t="s">
        <v>463</v>
      </c>
      <c r="B54" s="33" t="s">
        <v>549</v>
      </c>
      <c r="C54" s="33" t="s">
        <v>494</v>
      </c>
      <c r="D54" s="33" t="s">
        <v>513</v>
      </c>
      <c r="E54" s="18" t="s">
        <v>571</v>
      </c>
      <c r="F54" s="33" t="s">
        <v>480</v>
      </c>
      <c r="G54" s="18" t="s">
        <v>486</v>
      </c>
      <c r="H54" s="33" t="s">
        <v>487</v>
      </c>
      <c r="I54" s="33" t="s">
        <v>483</v>
      </c>
      <c r="J54" s="18" t="s">
        <v>552</v>
      </c>
    </row>
    <row r="55" ht="42" customHeight="1" spans="1:10">
      <c r="A55" s="160" t="s">
        <v>463</v>
      </c>
      <c r="B55" s="33" t="s">
        <v>549</v>
      </c>
      <c r="C55" s="33" t="s">
        <v>499</v>
      </c>
      <c r="D55" s="33" t="s">
        <v>500</v>
      </c>
      <c r="E55" s="18" t="s">
        <v>572</v>
      </c>
      <c r="F55" s="33" t="s">
        <v>573</v>
      </c>
      <c r="G55" s="18" t="s">
        <v>548</v>
      </c>
      <c r="H55" s="33" t="s">
        <v>487</v>
      </c>
      <c r="I55" s="33" t="s">
        <v>483</v>
      </c>
      <c r="J55" s="18" t="s">
        <v>552</v>
      </c>
    </row>
    <row r="56" ht="42" customHeight="1" spans="1:10">
      <c r="A56" s="160" t="s">
        <v>385</v>
      </c>
      <c r="B56" s="33" t="s">
        <v>574</v>
      </c>
      <c r="C56" s="33" t="s">
        <v>477</v>
      </c>
      <c r="D56" s="33" t="s">
        <v>478</v>
      </c>
      <c r="E56" s="18" t="s">
        <v>479</v>
      </c>
      <c r="F56" s="33" t="s">
        <v>480</v>
      </c>
      <c r="G56" s="18" t="s">
        <v>481</v>
      </c>
      <c r="H56" s="33" t="s">
        <v>487</v>
      </c>
      <c r="I56" s="33" t="s">
        <v>483</v>
      </c>
      <c r="J56" s="18" t="s">
        <v>575</v>
      </c>
    </row>
    <row r="57" ht="42" customHeight="1" spans="1:10">
      <c r="A57" s="160" t="s">
        <v>385</v>
      </c>
      <c r="B57" s="33" t="s">
        <v>574</v>
      </c>
      <c r="C57" s="33" t="s">
        <v>477</v>
      </c>
      <c r="D57" s="33" t="s">
        <v>478</v>
      </c>
      <c r="E57" s="18" t="s">
        <v>576</v>
      </c>
      <c r="F57" s="33" t="s">
        <v>497</v>
      </c>
      <c r="G57" s="18" t="s">
        <v>577</v>
      </c>
      <c r="H57" s="33" t="s">
        <v>487</v>
      </c>
      <c r="I57" s="33" t="s">
        <v>483</v>
      </c>
      <c r="J57" s="18" t="s">
        <v>578</v>
      </c>
    </row>
    <row r="58" ht="42" customHeight="1" spans="1:10">
      <c r="A58" s="160" t="s">
        <v>385</v>
      </c>
      <c r="B58" s="33" t="s">
        <v>574</v>
      </c>
      <c r="C58" s="33" t="s">
        <v>477</v>
      </c>
      <c r="D58" s="33" t="s">
        <v>478</v>
      </c>
      <c r="E58" s="18" t="s">
        <v>579</v>
      </c>
      <c r="F58" s="33" t="s">
        <v>497</v>
      </c>
      <c r="G58" s="18" t="s">
        <v>504</v>
      </c>
      <c r="H58" s="33" t="s">
        <v>487</v>
      </c>
      <c r="I58" s="33" t="s">
        <v>483</v>
      </c>
      <c r="J58" s="18" t="s">
        <v>579</v>
      </c>
    </row>
    <row r="59" ht="42" customHeight="1" spans="1:10">
      <c r="A59" s="160" t="s">
        <v>385</v>
      </c>
      <c r="B59" s="33" t="s">
        <v>574</v>
      </c>
      <c r="C59" s="33" t="s">
        <v>477</v>
      </c>
      <c r="D59" s="33" t="s">
        <v>478</v>
      </c>
      <c r="E59" s="18" t="s">
        <v>580</v>
      </c>
      <c r="F59" s="33" t="s">
        <v>497</v>
      </c>
      <c r="G59" s="18" t="s">
        <v>498</v>
      </c>
      <c r="H59" s="33" t="s">
        <v>487</v>
      </c>
      <c r="I59" s="33" t="s">
        <v>483</v>
      </c>
      <c r="J59" s="18" t="s">
        <v>580</v>
      </c>
    </row>
    <row r="60" ht="42" customHeight="1" spans="1:10">
      <c r="A60" s="160" t="s">
        <v>385</v>
      </c>
      <c r="B60" s="33" t="s">
        <v>574</v>
      </c>
      <c r="C60" s="33" t="s">
        <v>477</v>
      </c>
      <c r="D60" s="33" t="s">
        <v>478</v>
      </c>
      <c r="E60" s="18" t="s">
        <v>581</v>
      </c>
      <c r="F60" s="33" t="s">
        <v>497</v>
      </c>
      <c r="G60" s="18" t="s">
        <v>498</v>
      </c>
      <c r="H60" s="33" t="s">
        <v>487</v>
      </c>
      <c r="I60" s="33" t="s">
        <v>483</v>
      </c>
      <c r="J60" s="18" t="s">
        <v>581</v>
      </c>
    </row>
    <row r="61" ht="42" customHeight="1" spans="1:10">
      <c r="A61" s="160" t="s">
        <v>385</v>
      </c>
      <c r="B61" s="33" t="s">
        <v>574</v>
      </c>
      <c r="C61" s="33" t="s">
        <v>477</v>
      </c>
      <c r="D61" s="33" t="s">
        <v>478</v>
      </c>
      <c r="E61" s="18" t="s">
        <v>582</v>
      </c>
      <c r="F61" s="33" t="s">
        <v>497</v>
      </c>
      <c r="G61" s="18" t="s">
        <v>498</v>
      </c>
      <c r="H61" s="33" t="s">
        <v>487</v>
      </c>
      <c r="I61" s="33" t="s">
        <v>483</v>
      </c>
      <c r="J61" s="18" t="s">
        <v>582</v>
      </c>
    </row>
    <row r="62" ht="42" customHeight="1" spans="1:10">
      <c r="A62" s="160" t="s">
        <v>385</v>
      </c>
      <c r="B62" s="33" t="s">
        <v>574</v>
      </c>
      <c r="C62" s="33" t="s">
        <v>477</v>
      </c>
      <c r="D62" s="33" t="s">
        <v>478</v>
      </c>
      <c r="E62" s="18" t="s">
        <v>583</v>
      </c>
      <c r="F62" s="33" t="s">
        <v>497</v>
      </c>
      <c r="G62" s="18" t="s">
        <v>584</v>
      </c>
      <c r="H62" s="33" t="s">
        <v>487</v>
      </c>
      <c r="I62" s="33" t="s">
        <v>483</v>
      </c>
      <c r="J62" s="18" t="s">
        <v>583</v>
      </c>
    </row>
    <row r="63" ht="42" customHeight="1" spans="1:10">
      <c r="A63" s="160" t="s">
        <v>385</v>
      </c>
      <c r="B63" s="33" t="s">
        <v>574</v>
      </c>
      <c r="C63" s="33" t="s">
        <v>477</v>
      </c>
      <c r="D63" s="33" t="s">
        <v>478</v>
      </c>
      <c r="E63" s="18" t="s">
        <v>585</v>
      </c>
      <c r="F63" s="33" t="s">
        <v>497</v>
      </c>
      <c r="G63" s="18" t="s">
        <v>586</v>
      </c>
      <c r="H63" s="33" t="s">
        <v>487</v>
      </c>
      <c r="I63" s="33" t="s">
        <v>483</v>
      </c>
      <c r="J63" s="18" t="s">
        <v>585</v>
      </c>
    </row>
    <row r="64" ht="42" customHeight="1" spans="1:10">
      <c r="A64" s="160" t="s">
        <v>385</v>
      </c>
      <c r="B64" s="33" t="s">
        <v>574</v>
      </c>
      <c r="C64" s="33" t="s">
        <v>477</v>
      </c>
      <c r="D64" s="33" t="s">
        <v>478</v>
      </c>
      <c r="E64" s="18" t="s">
        <v>587</v>
      </c>
      <c r="F64" s="33" t="s">
        <v>497</v>
      </c>
      <c r="G64" s="18" t="s">
        <v>551</v>
      </c>
      <c r="H64" s="33" t="s">
        <v>487</v>
      </c>
      <c r="I64" s="33" t="s">
        <v>483</v>
      </c>
      <c r="J64" s="18" t="s">
        <v>587</v>
      </c>
    </row>
    <row r="65" ht="42" customHeight="1" spans="1:10">
      <c r="A65" s="160" t="s">
        <v>385</v>
      </c>
      <c r="B65" s="33" t="s">
        <v>574</v>
      </c>
      <c r="C65" s="33" t="s">
        <v>477</v>
      </c>
      <c r="D65" s="33" t="s">
        <v>478</v>
      </c>
      <c r="E65" s="18" t="s">
        <v>588</v>
      </c>
      <c r="F65" s="33" t="s">
        <v>589</v>
      </c>
      <c r="G65" s="18" t="s">
        <v>590</v>
      </c>
      <c r="H65" s="33" t="s">
        <v>487</v>
      </c>
      <c r="I65" s="33" t="s">
        <v>483</v>
      </c>
      <c r="J65" s="18" t="s">
        <v>588</v>
      </c>
    </row>
    <row r="66" ht="42" customHeight="1" spans="1:10">
      <c r="A66" s="160" t="s">
        <v>385</v>
      </c>
      <c r="B66" s="33" t="s">
        <v>574</v>
      </c>
      <c r="C66" s="33" t="s">
        <v>477</v>
      </c>
      <c r="D66" s="33" t="s">
        <v>478</v>
      </c>
      <c r="E66" s="18" t="s">
        <v>591</v>
      </c>
      <c r="F66" s="33" t="s">
        <v>589</v>
      </c>
      <c r="G66" s="18" t="s">
        <v>592</v>
      </c>
      <c r="H66" s="33" t="s">
        <v>593</v>
      </c>
      <c r="I66" s="33" t="s">
        <v>483</v>
      </c>
      <c r="J66" s="18" t="s">
        <v>591</v>
      </c>
    </row>
    <row r="67" ht="42" customHeight="1" spans="1:10">
      <c r="A67" s="160" t="s">
        <v>385</v>
      </c>
      <c r="B67" s="33" t="s">
        <v>574</v>
      </c>
      <c r="C67" s="33" t="s">
        <v>477</v>
      </c>
      <c r="D67" s="33" t="s">
        <v>478</v>
      </c>
      <c r="E67" s="18" t="s">
        <v>594</v>
      </c>
      <c r="F67" s="33" t="s">
        <v>497</v>
      </c>
      <c r="G67" s="18" t="s">
        <v>595</v>
      </c>
      <c r="H67" s="33" t="s">
        <v>596</v>
      </c>
      <c r="I67" s="33" t="s">
        <v>483</v>
      </c>
      <c r="J67" s="18" t="s">
        <v>594</v>
      </c>
    </row>
    <row r="68" ht="42" customHeight="1" spans="1:10">
      <c r="A68" s="160" t="s">
        <v>385</v>
      </c>
      <c r="B68" s="33" t="s">
        <v>574</v>
      </c>
      <c r="C68" s="33" t="s">
        <v>477</v>
      </c>
      <c r="D68" s="33" t="s">
        <v>478</v>
      </c>
      <c r="E68" s="18" t="s">
        <v>597</v>
      </c>
      <c r="F68" s="33" t="s">
        <v>480</v>
      </c>
      <c r="G68" s="18" t="s">
        <v>486</v>
      </c>
      <c r="H68" s="33" t="s">
        <v>487</v>
      </c>
      <c r="I68" s="33" t="s">
        <v>483</v>
      </c>
      <c r="J68" s="18" t="s">
        <v>597</v>
      </c>
    </row>
    <row r="69" ht="42" customHeight="1" spans="1:10">
      <c r="A69" s="160" t="s">
        <v>385</v>
      </c>
      <c r="B69" s="33" t="s">
        <v>574</v>
      </c>
      <c r="C69" s="33" t="s">
        <v>477</v>
      </c>
      <c r="D69" s="33" t="s">
        <v>478</v>
      </c>
      <c r="E69" s="18" t="s">
        <v>598</v>
      </c>
      <c r="F69" s="33" t="s">
        <v>480</v>
      </c>
      <c r="G69" s="18" t="s">
        <v>486</v>
      </c>
      <c r="H69" s="33" t="s">
        <v>487</v>
      </c>
      <c r="I69" s="33" t="s">
        <v>483</v>
      </c>
      <c r="J69" s="18" t="s">
        <v>598</v>
      </c>
    </row>
    <row r="70" ht="42" customHeight="1" spans="1:10">
      <c r="A70" s="160" t="s">
        <v>385</v>
      </c>
      <c r="B70" s="33" t="s">
        <v>574</v>
      </c>
      <c r="C70" s="33" t="s">
        <v>477</v>
      </c>
      <c r="D70" s="33" t="s">
        <v>484</v>
      </c>
      <c r="E70" s="18" t="s">
        <v>485</v>
      </c>
      <c r="F70" s="33" t="s">
        <v>480</v>
      </c>
      <c r="G70" s="18" t="s">
        <v>486</v>
      </c>
      <c r="H70" s="33" t="s">
        <v>487</v>
      </c>
      <c r="I70" s="33" t="s">
        <v>483</v>
      </c>
      <c r="J70" s="18" t="s">
        <v>485</v>
      </c>
    </row>
    <row r="71" ht="42" customHeight="1" spans="1:10">
      <c r="A71" s="160" t="s">
        <v>385</v>
      </c>
      <c r="B71" s="33" t="s">
        <v>574</v>
      </c>
      <c r="C71" s="33" t="s">
        <v>477</v>
      </c>
      <c r="D71" s="33" t="s">
        <v>484</v>
      </c>
      <c r="E71" s="18" t="s">
        <v>488</v>
      </c>
      <c r="F71" s="33" t="s">
        <v>480</v>
      </c>
      <c r="G71" s="18" t="s">
        <v>599</v>
      </c>
      <c r="H71" s="33" t="s">
        <v>487</v>
      </c>
      <c r="I71" s="33" t="s">
        <v>483</v>
      </c>
      <c r="J71" s="18" t="s">
        <v>488</v>
      </c>
    </row>
    <row r="72" ht="42" customHeight="1" spans="1:10">
      <c r="A72" s="160" t="s">
        <v>385</v>
      </c>
      <c r="B72" s="33" t="s">
        <v>574</v>
      </c>
      <c r="C72" s="33" t="s">
        <v>477</v>
      </c>
      <c r="D72" s="33" t="s">
        <v>484</v>
      </c>
      <c r="E72" s="18" t="s">
        <v>600</v>
      </c>
      <c r="F72" s="33" t="s">
        <v>497</v>
      </c>
      <c r="G72" s="18" t="s">
        <v>551</v>
      </c>
      <c r="H72" s="33" t="s">
        <v>487</v>
      </c>
      <c r="I72" s="33" t="s">
        <v>569</v>
      </c>
      <c r="J72" s="18" t="s">
        <v>600</v>
      </c>
    </row>
    <row r="73" ht="42" customHeight="1" spans="1:10">
      <c r="A73" s="160" t="s">
        <v>385</v>
      </c>
      <c r="B73" s="33" t="s">
        <v>574</v>
      </c>
      <c r="C73" s="33" t="s">
        <v>494</v>
      </c>
      <c r="D73" s="33" t="s">
        <v>495</v>
      </c>
      <c r="E73" s="18" t="s">
        <v>496</v>
      </c>
      <c r="F73" s="33" t="s">
        <v>497</v>
      </c>
      <c r="G73" s="18" t="s">
        <v>548</v>
      </c>
      <c r="H73" s="33" t="s">
        <v>487</v>
      </c>
      <c r="I73" s="33" t="s">
        <v>483</v>
      </c>
      <c r="J73" s="18" t="s">
        <v>496</v>
      </c>
    </row>
    <row r="74" ht="42" customHeight="1" spans="1:10">
      <c r="A74" s="160" t="s">
        <v>385</v>
      </c>
      <c r="B74" s="33" t="s">
        <v>574</v>
      </c>
      <c r="C74" s="33" t="s">
        <v>494</v>
      </c>
      <c r="D74" s="33" t="s">
        <v>495</v>
      </c>
      <c r="E74" s="18" t="s">
        <v>601</v>
      </c>
      <c r="F74" s="33" t="s">
        <v>480</v>
      </c>
      <c r="G74" s="18" t="s">
        <v>602</v>
      </c>
      <c r="H74" s="33" t="s">
        <v>487</v>
      </c>
      <c r="I74" s="33" t="s">
        <v>483</v>
      </c>
      <c r="J74" s="18" t="s">
        <v>601</v>
      </c>
    </row>
    <row r="75" ht="42" customHeight="1" spans="1:10">
      <c r="A75" s="160" t="s">
        <v>385</v>
      </c>
      <c r="B75" s="33" t="s">
        <v>574</v>
      </c>
      <c r="C75" s="33" t="s">
        <v>499</v>
      </c>
      <c r="D75" s="33" t="s">
        <v>500</v>
      </c>
      <c r="E75" s="18" t="s">
        <v>501</v>
      </c>
      <c r="F75" s="33" t="s">
        <v>497</v>
      </c>
      <c r="G75" s="18" t="s">
        <v>551</v>
      </c>
      <c r="H75" s="33" t="s">
        <v>487</v>
      </c>
      <c r="I75" s="33" t="s">
        <v>483</v>
      </c>
      <c r="J75" s="18" t="s">
        <v>501</v>
      </c>
    </row>
    <row r="76" ht="42" customHeight="1" spans="1:10">
      <c r="A76" s="160" t="s">
        <v>457</v>
      </c>
      <c r="B76" s="33" t="s">
        <v>603</v>
      </c>
      <c r="C76" s="33" t="s">
        <v>477</v>
      </c>
      <c r="D76" s="33" t="s">
        <v>478</v>
      </c>
      <c r="E76" s="18" t="s">
        <v>604</v>
      </c>
      <c r="F76" s="33" t="s">
        <v>497</v>
      </c>
      <c r="G76" s="18" t="s">
        <v>605</v>
      </c>
      <c r="H76" s="33" t="s">
        <v>482</v>
      </c>
      <c r="I76" s="33" t="s">
        <v>483</v>
      </c>
      <c r="J76" s="18" t="s">
        <v>606</v>
      </c>
    </row>
    <row r="77" ht="42" customHeight="1" spans="1:10">
      <c r="A77" s="160" t="s">
        <v>457</v>
      </c>
      <c r="B77" s="33" t="s">
        <v>603</v>
      </c>
      <c r="C77" s="33" t="s">
        <v>477</v>
      </c>
      <c r="D77" s="33" t="s">
        <v>484</v>
      </c>
      <c r="E77" s="18" t="s">
        <v>607</v>
      </c>
      <c r="F77" s="33" t="s">
        <v>497</v>
      </c>
      <c r="G77" s="18" t="s">
        <v>551</v>
      </c>
      <c r="H77" s="33" t="s">
        <v>487</v>
      </c>
      <c r="I77" s="33" t="s">
        <v>483</v>
      </c>
      <c r="J77" s="18" t="s">
        <v>608</v>
      </c>
    </row>
    <row r="78" ht="42" customHeight="1" spans="1:10">
      <c r="A78" s="160" t="s">
        <v>457</v>
      </c>
      <c r="B78" s="33" t="s">
        <v>603</v>
      </c>
      <c r="C78" s="33" t="s">
        <v>477</v>
      </c>
      <c r="D78" s="33" t="s">
        <v>484</v>
      </c>
      <c r="E78" s="18" t="s">
        <v>609</v>
      </c>
      <c r="F78" s="33" t="s">
        <v>497</v>
      </c>
      <c r="G78" s="18" t="s">
        <v>551</v>
      </c>
      <c r="H78" s="33" t="s">
        <v>487</v>
      </c>
      <c r="I78" s="33" t="s">
        <v>483</v>
      </c>
      <c r="J78" s="18" t="s">
        <v>606</v>
      </c>
    </row>
    <row r="79" ht="42" customHeight="1" spans="1:10">
      <c r="A79" s="160" t="s">
        <v>457</v>
      </c>
      <c r="B79" s="33" t="s">
        <v>603</v>
      </c>
      <c r="C79" s="33" t="s">
        <v>477</v>
      </c>
      <c r="D79" s="33" t="s">
        <v>489</v>
      </c>
      <c r="E79" s="18" t="s">
        <v>610</v>
      </c>
      <c r="F79" s="33" t="s">
        <v>480</v>
      </c>
      <c r="G79" s="18" t="s">
        <v>486</v>
      </c>
      <c r="H79" s="33" t="s">
        <v>487</v>
      </c>
      <c r="I79" s="33" t="s">
        <v>483</v>
      </c>
      <c r="J79" s="18" t="s">
        <v>611</v>
      </c>
    </row>
    <row r="80" ht="42" customHeight="1" spans="1:10">
      <c r="A80" s="160" t="s">
        <v>457</v>
      </c>
      <c r="B80" s="33" t="s">
        <v>603</v>
      </c>
      <c r="C80" s="33" t="s">
        <v>494</v>
      </c>
      <c r="D80" s="33" t="s">
        <v>495</v>
      </c>
      <c r="E80" s="18" t="s">
        <v>612</v>
      </c>
      <c r="F80" s="33" t="s">
        <v>480</v>
      </c>
      <c r="G80" s="18" t="s">
        <v>613</v>
      </c>
      <c r="H80" s="33" t="s">
        <v>487</v>
      </c>
      <c r="I80" s="33" t="s">
        <v>483</v>
      </c>
      <c r="J80" s="18" t="s">
        <v>614</v>
      </c>
    </row>
    <row r="81" ht="42" customHeight="1" spans="1:10">
      <c r="A81" s="160" t="s">
        <v>457</v>
      </c>
      <c r="B81" s="33" t="s">
        <v>603</v>
      </c>
      <c r="C81" s="33" t="s">
        <v>494</v>
      </c>
      <c r="D81" s="33" t="s">
        <v>495</v>
      </c>
      <c r="E81" s="18" t="s">
        <v>615</v>
      </c>
      <c r="F81" s="33" t="s">
        <v>589</v>
      </c>
      <c r="G81" s="18" t="s">
        <v>616</v>
      </c>
      <c r="H81" s="33" t="s">
        <v>487</v>
      </c>
      <c r="I81" s="33" t="s">
        <v>483</v>
      </c>
      <c r="J81" s="18" t="s">
        <v>617</v>
      </c>
    </row>
    <row r="82" ht="42" customHeight="1" spans="1:10">
      <c r="A82" s="160" t="s">
        <v>457</v>
      </c>
      <c r="B82" s="33" t="s">
        <v>603</v>
      </c>
      <c r="C82" s="33" t="s">
        <v>499</v>
      </c>
      <c r="D82" s="33" t="s">
        <v>500</v>
      </c>
      <c r="E82" s="18" t="s">
        <v>618</v>
      </c>
      <c r="F82" s="33" t="s">
        <v>497</v>
      </c>
      <c r="G82" s="18" t="s">
        <v>498</v>
      </c>
      <c r="H82" s="33" t="s">
        <v>487</v>
      </c>
      <c r="I82" s="33" t="s">
        <v>483</v>
      </c>
      <c r="J82" s="18" t="s">
        <v>619</v>
      </c>
    </row>
    <row r="83" ht="42" customHeight="1" spans="1:10">
      <c r="A83" s="160" t="s">
        <v>453</v>
      </c>
      <c r="B83" s="33" t="s">
        <v>620</v>
      </c>
      <c r="C83" s="33" t="s">
        <v>477</v>
      </c>
      <c r="D83" s="33" t="s">
        <v>478</v>
      </c>
      <c r="E83" s="18" t="s">
        <v>621</v>
      </c>
      <c r="F83" s="33" t="s">
        <v>589</v>
      </c>
      <c r="G83" s="18" t="s">
        <v>622</v>
      </c>
      <c r="H83" s="33" t="s">
        <v>487</v>
      </c>
      <c r="I83" s="33" t="s">
        <v>483</v>
      </c>
      <c r="J83" s="18" t="s">
        <v>621</v>
      </c>
    </row>
    <row r="84" ht="42" customHeight="1" spans="1:10">
      <c r="A84" s="160" t="s">
        <v>453</v>
      </c>
      <c r="B84" s="33" t="s">
        <v>620</v>
      </c>
      <c r="C84" s="33" t="s">
        <v>477</v>
      </c>
      <c r="D84" s="33" t="s">
        <v>478</v>
      </c>
      <c r="E84" s="18" t="s">
        <v>623</v>
      </c>
      <c r="F84" s="33" t="s">
        <v>497</v>
      </c>
      <c r="G84" s="18" t="s">
        <v>624</v>
      </c>
      <c r="H84" s="33" t="s">
        <v>487</v>
      </c>
      <c r="I84" s="33" t="s">
        <v>483</v>
      </c>
      <c r="J84" s="18" t="s">
        <v>623</v>
      </c>
    </row>
    <row r="85" ht="42" customHeight="1" spans="1:10">
      <c r="A85" s="160" t="s">
        <v>453</v>
      </c>
      <c r="B85" s="33" t="s">
        <v>620</v>
      </c>
      <c r="C85" s="33" t="s">
        <v>477</v>
      </c>
      <c r="D85" s="33" t="s">
        <v>478</v>
      </c>
      <c r="E85" s="18" t="s">
        <v>625</v>
      </c>
      <c r="F85" s="33" t="s">
        <v>480</v>
      </c>
      <c r="G85" s="18" t="s">
        <v>486</v>
      </c>
      <c r="H85" s="33" t="s">
        <v>487</v>
      </c>
      <c r="I85" s="33" t="s">
        <v>483</v>
      </c>
      <c r="J85" s="18" t="s">
        <v>625</v>
      </c>
    </row>
    <row r="86" ht="42" customHeight="1" spans="1:10">
      <c r="A86" s="160" t="s">
        <v>453</v>
      </c>
      <c r="B86" s="33" t="s">
        <v>620</v>
      </c>
      <c r="C86" s="33" t="s">
        <v>477</v>
      </c>
      <c r="D86" s="33" t="s">
        <v>484</v>
      </c>
      <c r="E86" s="18" t="s">
        <v>626</v>
      </c>
      <c r="F86" s="33" t="s">
        <v>497</v>
      </c>
      <c r="G86" s="18" t="s">
        <v>586</v>
      </c>
      <c r="H86" s="33" t="s">
        <v>487</v>
      </c>
      <c r="I86" s="33" t="s">
        <v>483</v>
      </c>
      <c r="J86" s="18" t="s">
        <v>626</v>
      </c>
    </row>
    <row r="87" ht="42" customHeight="1" spans="1:10">
      <c r="A87" s="160" t="s">
        <v>453</v>
      </c>
      <c r="B87" s="33" t="s">
        <v>620</v>
      </c>
      <c r="C87" s="33" t="s">
        <v>477</v>
      </c>
      <c r="D87" s="33" t="s">
        <v>484</v>
      </c>
      <c r="E87" s="18" t="s">
        <v>627</v>
      </c>
      <c r="F87" s="33" t="s">
        <v>497</v>
      </c>
      <c r="G87" s="18" t="s">
        <v>84</v>
      </c>
      <c r="H87" s="33" t="s">
        <v>628</v>
      </c>
      <c r="I87" s="33" t="s">
        <v>569</v>
      </c>
      <c r="J87" s="18" t="s">
        <v>627</v>
      </c>
    </row>
    <row r="88" ht="42" customHeight="1" spans="1:10">
      <c r="A88" s="160" t="s">
        <v>453</v>
      </c>
      <c r="B88" s="33" t="s">
        <v>620</v>
      </c>
      <c r="C88" s="33" t="s">
        <v>494</v>
      </c>
      <c r="D88" s="33" t="s">
        <v>495</v>
      </c>
      <c r="E88" s="18" t="s">
        <v>629</v>
      </c>
      <c r="F88" s="33" t="s">
        <v>480</v>
      </c>
      <c r="G88" s="18" t="s">
        <v>630</v>
      </c>
      <c r="H88" s="33" t="s">
        <v>487</v>
      </c>
      <c r="I88" s="33" t="s">
        <v>483</v>
      </c>
      <c r="J88" s="18" t="s">
        <v>629</v>
      </c>
    </row>
    <row r="89" ht="42" customHeight="1" spans="1:10">
      <c r="A89" s="160" t="s">
        <v>453</v>
      </c>
      <c r="B89" s="33" t="s">
        <v>620</v>
      </c>
      <c r="C89" s="33" t="s">
        <v>494</v>
      </c>
      <c r="D89" s="33" t="s">
        <v>495</v>
      </c>
      <c r="E89" s="18" t="s">
        <v>631</v>
      </c>
      <c r="F89" s="33" t="s">
        <v>497</v>
      </c>
      <c r="G89" s="18" t="s">
        <v>632</v>
      </c>
      <c r="H89" s="33" t="s">
        <v>633</v>
      </c>
      <c r="I89" s="33" t="s">
        <v>483</v>
      </c>
      <c r="J89" s="18" t="s">
        <v>631</v>
      </c>
    </row>
    <row r="90" ht="42" customHeight="1" spans="1:10">
      <c r="A90" s="160" t="s">
        <v>453</v>
      </c>
      <c r="B90" s="33" t="s">
        <v>620</v>
      </c>
      <c r="C90" s="33" t="s">
        <v>494</v>
      </c>
      <c r="D90" s="33" t="s">
        <v>495</v>
      </c>
      <c r="E90" s="18" t="s">
        <v>634</v>
      </c>
      <c r="F90" s="33" t="s">
        <v>480</v>
      </c>
      <c r="G90" s="18" t="s">
        <v>486</v>
      </c>
      <c r="H90" s="33" t="s">
        <v>487</v>
      </c>
      <c r="I90" s="33" t="s">
        <v>483</v>
      </c>
      <c r="J90" s="18" t="s">
        <v>634</v>
      </c>
    </row>
    <row r="91" ht="42" customHeight="1" spans="1:10">
      <c r="A91" s="160" t="s">
        <v>453</v>
      </c>
      <c r="B91" s="33" t="s">
        <v>620</v>
      </c>
      <c r="C91" s="33" t="s">
        <v>499</v>
      </c>
      <c r="D91" s="33" t="s">
        <v>500</v>
      </c>
      <c r="E91" s="18" t="s">
        <v>635</v>
      </c>
      <c r="F91" s="33" t="s">
        <v>497</v>
      </c>
      <c r="G91" s="18" t="s">
        <v>636</v>
      </c>
      <c r="H91" s="33" t="s">
        <v>487</v>
      </c>
      <c r="I91" s="33" t="s">
        <v>483</v>
      </c>
      <c r="J91" s="18" t="s">
        <v>635</v>
      </c>
    </row>
    <row r="92" ht="42" customHeight="1" spans="1:10">
      <c r="A92" s="160" t="s">
        <v>453</v>
      </c>
      <c r="B92" s="33" t="s">
        <v>620</v>
      </c>
      <c r="C92" s="33" t="s">
        <v>499</v>
      </c>
      <c r="D92" s="33" t="s">
        <v>500</v>
      </c>
      <c r="E92" s="18" t="s">
        <v>637</v>
      </c>
      <c r="F92" s="33" t="s">
        <v>497</v>
      </c>
      <c r="G92" s="18" t="s">
        <v>551</v>
      </c>
      <c r="H92" s="33" t="s">
        <v>487</v>
      </c>
      <c r="I92" s="33" t="s">
        <v>483</v>
      </c>
      <c r="J92" s="18" t="s">
        <v>637</v>
      </c>
    </row>
    <row r="93" ht="42" customHeight="1" spans="1:10">
      <c r="A93" s="160" t="s">
        <v>453</v>
      </c>
      <c r="B93" s="33" t="s">
        <v>620</v>
      </c>
      <c r="C93" s="33" t="s">
        <v>499</v>
      </c>
      <c r="D93" s="33" t="s">
        <v>500</v>
      </c>
      <c r="E93" s="18" t="s">
        <v>638</v>
      </c>
      <c r="F93" s="33" t="s">
        <v>497</v>
      </c>
      <c r="G93" s="18" t="s">
        <v>639</v>
      </c>
      <c r="H93" s="33" t="s">
        <v>487</v>
      </c>
      <c r="I93" s="33" t="s">
        <v>483</v>
      </c>
      <c r="J93" s="18" t="s">
        <v>638</v>
      </c>
    </row>
    <row r="94" ht="42" customHeight="1" spans="1:10">
      <c r="A94" s="160" t="s">
        <v>465</v>
      </c>
      <c r="B94" s="33" t="s">
        <v>603</v>
      </c>
      <c r="C94" s="33" t="s">
        <v>477</v>
      </c>
      <c r="D94" s="33" t="s">
        <v>478</v>
      </c>
      <c r="E94" s="18" t="s">
        <v>604</v>
      </c>
      <c r="F94" s="33" t="s">
        <v>497</v>
      </c>
      <c r="G94" s="18" t="s">
        <v>605</v>
      </c>
      <c r="H94" s="33" t="s">
        <v>482</v>
      </c>
      <c r="I94" s="33" t="s">
        <v>483</v>
      </c>
      <c r="J94" s="18" t="s">
        <v>606</v>
      </c>
    </row>
    <row r="95" ht="42" customHeight="1" spans="1:10">
      <c r="A95" s="160" t="s">
        <v>465</v>
      </c>
      <c r="B95" s="33" t="s">
        <v>603</v>
      </c>
      <c r="C95" s="33" t="s">
        <v>477</v>
      </c>
      <c r="D95" s="33" t="s">
        <v>484</v>
      </c>
      <c r="E95" s="18" t="s">
        <v>607</v>
      </c>
      <c r="F95" s="33" t="s">
        <v>497</v>
      </c>
      <c r="G95" s="18" t="s">
        <v>551</v>
      </c>
      <c r="H95" s="33" t="s">
        <v>487</v>
      </c>
      <c r="I95" s="33" t="s">
        <v>483</v>
      </c>
      <c r="J95" s="18" t="s">
        <v>608</v>
      </c>
    </row>
    <row r="96" ht="42" customHeight="1" spans="1:10">
      <c r="A96" s="160" t="s">
        <v>465</v>
      </c>
      <c r="B96" s="33" t="s">
        <v>603</v>
      </c>
      <c r="C96" s="33" t="s">
        <v>477</v>
      </c>
      <c r="D96" s="33" t="s">
        <v>484</v>
      </c>
      <c r="E96" s="18" t="s">
        <v>609</v>
      </c>
      <c r="F96" s="33" t="s">
        <v>497</v>
      </c>
      <c r="G96" s="18" t="s">
        <v>551</v>
      </c>
      <c r="H96" s="33" t="s">
        <v>487</v>
      </c>
      <c r="I96" s="33" t="s">
        <v>483</v>
      </c>
      <c r="J96" s="18" t="s">
        <v>606</v>
      </c>
    </row>
    <row r="97" ht="42" customHeight="1" spans="1:10">
      <c r="A97" s="160" t="s">
        <v>465</v>
      </c>
      <c r="B97" s="33" t="s">
        <v>603</v>
      </c>
      <c r="C97" s="33" t="s">
        <v>477</v>
      </c>
      <c r="D97" s="33" t="s">
        <v>489</v>
      </c>
      <c r="E97" s="18" t="s">
        <v>610</v>
      </c>
      <c r="F97" s="33" t="s">
        <v>480</v>
      </c>
      <c r="G97" s="18" t="s">
        <v>486</v>
      </c>
      <c r="H97" s="33" t="s">
        <v>487</v>
      </c>
      <c r="I97" s="33" t="s">
        <v>483</v>
      </c>
      <c r="J97" s="18" t="s">
        <v>611</v>
      </c>
    </row>
    <row r="98" ht="42" customHeight="1" spans="1:10">
      <c r="A98" s="160" t="s">
        <v>465</v>
      </c>
      <c r="B98" s="33" t="s">
        <v>603</v>
      </c>
      <c r="C98" s="33" t="s">
        <v>494</v>
      </c>
      <c r="D98" s="33" t="s">
        <v>495</v>
      </c>
      <c r="E98" s="18" t="s">
        <v>612</v>
      </c>
      <c r="F98" s="33" t="s">
        <v>480</v>
      </c>
      <c r="G98" s="18" t="s">
        <v>613</v>
      </c>
      <c r="H98" s="33" t="s">
        <v>487</v>
      </c>
      <c r="I98" s="33" t="s">
        <v>483</v>
      </c>
      <c r="J98" s="18" t="s">
        <v>614</v>
      </c>
    </row>
    <row r="99" ht="42" customHeight="1" spans="1:10">
      <c r="A99" s="160" t="s">
        <v>465</v>
      </c>
      <c r="B99" s="33" t="s">
        <v>603</v>
      </c>
      <c r="C99" s="33" t="s">
        <v>494</v>
      </c>
      <c r="D99" s="33" t="s">
        <v>495</v>
      </c>
      <c r="E99" s="18" t="s">
        <v>615</v>
      </c>
      <c r="F99" s="33" t="s">
        <v>589</v>
      </c>
      <c r="G99" s="18" t="s">
        <v>616</v>
      </c>
      <c r="H99" s="33" t="s">
        <v>487</v>
      </c>
      <c r="I99" s="33" t="s">
        <v>483</v>
      </c>
      <c r="J99" s="18" t="s">
        <v>617</v>
      </c>
    </row>
    <row r="100" ht="42" customHeight="1" spans="1:10">
      <c r="A100" s="160" t="s">
        <v>465</v>
      </c>
      <c r="B100" s="33" t="s">
        <v>603</v>
      </c>
      <c r="C100" s="33" t="s">
        <v>499</v>
      </c>
      <c r="D100" s="33" t="s">
        <v>500</v>
      </c>
      <c r="E100" s="18" t="s">
        <v>618</v>
      </c>
      <c r="F100" s="33" t="s">
        <v>497</v>
      </c>
      <c r="G100" s="18" t="s">
        <v>498</v>
      </c>
      <c r="H100" s="33" t="s">
        <v>487</v>
      </c>
      <c r="I100" s="33" t="s">
        <v>483</v>
      </c>
      <c r="J100" s="18" t="s">
        <v>619</v>
      </c>
    </row>
    <row r="101" ht="42" customHeight="1" spans="1:10">
      <c r="A101" s="160" t="s">
        <v>393</v>
      </c>
      <c r="B101" s="33" t="s">
        <v>640</v>
      </c>
      <c r="C101" s="33" t="s">
        <v>477</v>
      </c>
      <c r="D101" s="33" t="s">
        <v>478</v>
      </c>
      <c r="E101" s="18" t="s">
        <v>641</v>
      </c>
      <c r="F101" s="33" t="s">
        <v>497</v>
      </c>
      <c r="G101" s="18" t="s">
        <v>632</v>
      </c>
      <c r="H101" s="33" t="s">
        <v>642</v>
      </c>
      <c r="I101" s="33" t="s">
        <v>483</v>
      </c>
      <c r="J101" s="18" t="s">
        <v>641</v>
      </c>
    </row>
    <row r="102" ht="42" customHeight="1" spans="1:10">
      <c r="A102" s="160" t="s">
        <v>393</v>
      </c>
      <c r="B102" s="33" t="s">
        <v>640</v>
      </c>
      <c r="C102" s="33" t="s">
        <v>477</v>
      </c>
      <c r="D102" s="33" t="s">
        <v>478</v>
      </c>
      <c r="E102" s="18" t="s">
        <v>643</v>
      </c>
      <c r="F102" s="33" t="s">
        <v>497</v>
      </c>
      <c r="G102" s="18" t="s">
        <v>632</v>
      </c>
      <c r="H102" s="33" t="s">
        <v>642</v>
      </c>
      <c r="I102" s="33" t="s">
        <v>483</v>
      </c>
      <c r="J102" s="18" t="s">
        <v>643</v>
      </c>
    </row>
    <row r="103" ht="42" customHeight="1" spans="1:10">
      <c r="A103" s="160" t="s">
        <v>393</v>
      </c>
      <c r="B103" s="33" t="s">
        <v>640</v>
      </c>
      <c r="C103" s="33" t="s">
        <v>477</v>
      </c>
      <c r="D103" s="33" t="s">
        <v>484</v>
      </c>
      <c r="E103" s="18" t="s">
        <v>644</v>
      </c>
      <c r="F103" s="33" t="s">
        <v>480</v>
      </c>
      <c r="G103" s="18" t="s">
        <v>568</v>
      </c>
      <c r="H103" s="33" t="s">
        <v>487</v>
      </c>
      <c r="I103" s="33" t="s">
        <v>483</v>
      </c>
      <c r="J103" s="18" t="s">
        <v>645</v>
      </c>
    </row>
    <row r="104" ht="42" customHeight="1" spans="1:10">
      <c r="A104" s="160" t="s">
        <v>393</v>
      </c>
      <c r="B104" s="33" t="s">
        <v>640</v>
      </c>
      <c r="C104" s="33" t="s">
        <v>477</v>
      </c>
      <c r="D104" s="33" t="s">
        <v>489</v>
      </c>
      <c r="E104" s="18" t="s">
        <v>646</v>
      </c>
      <c r="F104" s="33" t="s">
        <v>480</v>
      </c>
      <c r="G104" s="18" t="s">
        <v>632</v>
      </c>
      <c r="H104" s="33" t="s">
        <v>647</v>
      </c>
      <c r="I104" s="33" t="s">
        <v>483</v>
      </c>
      <c r="J104" s="18" t="s">
        <v>648</v>
      </c>
    </row>
    <row r="105" ht="42" customHeight="1" spans="1:10">
      <c r="A105" s="160" t="s">
        <v>393</v>
      </c>
      <c r="B105" s="33" t="s">
        <v>640</v>
      </c>
      <c r="C105" s="33" t="s">
        <v>494</v>
      </c>
      <c r="D105" s="33" t="s">
        <v>495</v>
      </c>
      <c r="E105" s="18" t="s">
        <v>649</v>
      </c>
      <c r="F105" s="33" t="s">
        <v>573</v>
      </c>
      <c r="G105" s="18" t="s">
        <v>539</v>
      </c>
      <c r="H105" s="33" t="s">
        <v>487</v>
      </c>
      <c r="I105" s="33" t="s">
        <v>483</v>
      </c>
      <c r="J105" s="18" t="s">
        <v>649</v>
      </c>
    </row>
    <row r="106" ht="42" customHeight="1" spans="1:10">
      <c r="A106" s="160" t="s">
        <v>393</v>
      </c>
      <c r="B106" s="33" t="s">
        <v>640</v>
      </c>
      <c r="C106" s="33" t="s">
        <v>499</v>
      </c>
      <c r="D106" s="33" t="s">
        <v>500</v>
      </c>
      <c r="E106" s="18" t="s">
        <v>650</v>
      </c>
      <c r="F106" s="33" t="s">
        <v>497</v>
      </c>
      <c r="G106" s="18" t="s">
        <v>651</v>
      </c>
      <c r="H106" s="33" t="s">
        <v>487</v>
      </c>
      <c r="I106" s="33" t="s">
        <v>483</v>
      </c>
      <c r="J106" s="18" t="s">
        <v>650</v>
      </c>
    </row>
    <row r="107" ht="42" customHeight="1" spans="1:10">
      <c r="A107" s="160" t="s">
        <v>461</v>
      </c>
      <c r="B107" s="33" t="s">
        <v>652</v>
      </c>
      <c r="C107" s="33" t="s">
        <v>477</v>
      </c>
      <c r="D107" s="33" t="s">
        <v>478</v>
      </c>
      <c r="E107" s="18" t="s">
        <v>621</v>
      </c>
      <c r="F107" s="33" t="s">
        <v>480</v>
      </c>
      <c r="G107" s="18" t="s">
        <v>624</v>
      </c>
      <c r="H107" s="33" t="s">
        <v>487</v>
      </c>
      <c r="I107" s="33" t="s">
        <v>483</v>
      </c>
      <c r="J107" s="18" t="s">
        <v>653</v>
      </c>
    </row>
    <row r="108" ht="42" customHeight="1" spans="1:10">
      <c r="A108" s="160" t="s">
        <v>461</v>
      </c>
      <c r="B108" s="33" t="s">
        <v>652</v>
      </c>
      <c r="C108" s="33" t="s">
        <v>477</v>
      </c>
      <c r="D108" s="33" t="s">
        <v>478</v>
      </c>
      <c r="E108" s="18" t="s">
        <v>654</v>
      </c>
      <c r="F108" s="33" t="s">
        <v>480</v>
      </c>
      <c r="G108" s="18" t="s">
        <v>655</v>
      </c>
      <c r="H108" s="33" t="s">
        <v>487</v>
      </c>
      <c r="I108" s="33" t="s">
        <v>483</v>
      </c>
      <c r="J108" s="18" t="s">
        <v>653</v>
      </c>
    </row>
    <row r="109" ht="42" customHeight="1" spans="1:10">
      <c r="A109" s="160" t="s">
        <v>461</v>
      </c>
      <c r="B109" s="33" t="s">
        <v>652</v>
      </c>
      <c r="C109" s="33" t="s">
        <v>477</v>
      </c>
      <c r="D109" s="33" t="s">
        <v>484</v>
      </c>
      <c r="E109" s="18" t="s">
        <v>656</v>
      </c>
      <c r="F109" s="33" t="s">
        <v>480</v>
      </c>
      <c r="G109" s="18" t="s">
        <v>486</v>
      </c>
      <c r="H109" s="33" t="s">
        <v>487</v>
      </c>
      <c r="I109" s="33" t="s">
        <v>483</v>
      </c>
      <c r="J109" s="18" t="s">
        <v>606</v>
      </c>
    </row>
    <row r="110" ht="42" customHeight="1" spans="1:10">
      <c r="A110" s="160" t="s">
        <v>461</v>
      </c>
      <c r="B110" s="33" t="s">
        <v>652</v>
      </c>
      <c r="C110" s="33" t="s">
        <v>494</v>
      </c>
      <c r="D110" s="33" t="s">
        <v>495</v>
      </c>
      <c r="E110" s="18" t="s">
        <v>657</v>
      </c>
      <c r="F110" s="33" t="s">
        <v>480</v>
      </c>
      <c r="G110" s="18" t="s">
        <v>658</v>
      </c>
      <c r="H110" s="33" t="s">
        <v>487</v>
      </c>
      <c r="I110" s="33" t="s">
        <v>483</v>
      </c>
      <c r="J110" s="18" t="s">
        <v>614</v>
      </c>
    </row>
    <row r="111" ht="42" customHeight="1" spans="1:10">
      <c r="A111" s="160" t="s">
        <v>461</v>
      </c>
      <c r="B111" s="33" t="s">
        <v>652</v>
      </c>
      <c r="C111" s="33" t="s">
        <v>494</v>
      </c>
      <c r="D111" s="33" t="s">
        <v>495</v>
      </c>
      <c r="E111" s="18" t="s">
        <v>615</v>
      </c>
      <c r="F111" s="33" t="s">
        <v>589</v>
      </c>
      <c r="G111" s="18" t="s">
        <v>616</v>
      </c>
      <c r="H111" s="33" t="s">
        <v>487</v>
      </c>
      <c r="I111" s="33" t="s">
        <v>483</v>
      </c>
      <c r="J111" s="18" t="s">
        <v>617</v>
      </c>
    </row>
    <row r="112" ht="42" customHeight="1" spans="1:10">
      <c r="A112" s="160" t="s">
        <v>461</v>
      </c>
      <c r="B112" s="33" t="s">
        <v>652</v>
      </c>
      <c r="C112" s="33" t="s">
        <v>499</v>
      </c>
      <c r="D112" s="33" t="s">
        <v>500</v>
      </c>
      <c r="E112" s="18" t="s">
        <v>618</v>
      </c>
      <c r="F112" s="33" t="s">
        <v>589</v>
      </c>
      <c r="G112" s="18" t="s">
        <v>486</v>
      </c>
      <c r="H112" s="33" t="s">
        <v>487</v>
      </c>
      <c r="I112" s="33" t="s">
        <v>483</v>
      </c>
      <c r="J112" s="18" t="s">
        <v>619</v>
      </c>
    </row>
    <row r="113" ht="42" customHeight="1" spans="1:10">
      <c r="A113" s="160" t="s">
        <v>447</v>
      </c>
      <c r="B113" s="33" t="s">
        <v>659</v>
      </c>
      <c r="C113" s="33" t="s">
        <v>477</v>
      </c>
      <c r="D113" s="33" t="s">
        <v>478</v>
      </c>
      <c r="E113" s="18" t="s">
        <v>660</v>
      </c>
      <c r="F113" s="33" t="s">
        <v>480</v>
      </c>
      <c r="G113" s="18" t="s">
        <v>84</v>
      </c>
      <c r="H113" s="33" t="s">
        <v>482</v>
      </c>
      <c r="I113" s="33" t="s">
        <v>483</v>
      </c>
      <c r="J113" s="18" t="s">
        <v>661</v>
      </c>
    </row>
    <row r="114" ht="42" customHeight="1" spans="1:10">
      <c r="A114" s="160" t="s">
        <v>447</v>
      </c>
      <c r="B114" s="33" t="s">
        <v>659</v>
      </c>
      <c r="C114" s="33" t="s">
        <v>477</v>
      </c>
      <c r="D114" s="33" t="s">
        <v>484</v>
      </c>
      <c r="E114" s="18" t="s">
        <v>662</v>
      </c>
      <c r="F114" s="33" t="s">
        <v>497</v>
      </c>
      <c r="G114" s="18" t="s">
        <v>551</v>
      </c>
      <c r="H114" s="33" t="s">
        <v>487</v>
      </c>
      <c r="I114" s="33" t="s">
        <v>483</v>
      </c>
      <c r="J114" s="18" t="s">
        <v>663</v>
      </c>
    </row>
    <row r="115" ht="42" customHeight="1" spans="1:10">
      <c r="A115" s="160" t="s">
        <v>447</v>
      </c>
      <c r="B115" s="33" t="s">
        <v>659</v>
      </c>
      <c r="C115" s="33" t="s">
        <v>494</v>
      </c>
      <c r="D115" s="33" t="s">
        <v>495</v>
      </c>
      <c r="E115" s="18" t="s">
        <v>664</v>
      </c>
      <c r="F115" s="33" t="s">
        <v>480</v>
      </c>
      <c r="G115" s="18" t="s">
        <v>665</v>
      </c>
      <c r="H115" s="33" t="s">
        <v>568</v>
      </c>
      <c r="I115" s="33" t="s">
        <v>483</v>
      </c>
      <c r="J115" s="18" t="s">
        <v>666</v>
      </c>
    </row>
    <row r="116" ht="42" customHeight="1" spans="1:10">
      <c r="A116" s="160" t="s">
        <v>447</v>
      </c>
      <c r="B116" s="33" t="s">
        <v>659</v>
      </c>
      <c r="C116" s="33" t="s">
        <v>494</v>
      </c>
      <c r="D116" s="33" t="s">
        <v>513</v>
      </c>
      <c r="E116" s="18" t="s">
        <v>667</v>
      </c>
      <c r="F116" s="33" t="s">
        <v>480</v>
      </c>
      <c r="G116" s="18" t="s">
        <v>668</v>
      </c>
      <c r="H116" s="33" t="s">
        <v>568</v>
      </c>
      <c r="I116" s="33" t="s">
        <v>483</v>
      </c>
      <c r="J116" s="18" t="s">
        <v>669</v>
      </c>
    </row>
    <row r="117" ht="42" customHeight="1" spans="1:10">
      <c r="A117" s="160" t="s">
        <v>447</v>
      </c>
      <c r="B117" s="33" t="s">
        <v>659</v>
      </c>
      <c r="C117" s="33" t="s">
        <v>499</v>
      </c>
      <c r="D117" s="33" t="s">
        <v>500</v>
      </c>
      <c r="E117" s="18" t="s">
        <v>670</v>
      </c>
      <c r="F117" s="33" t="s">
        <v>497</v>
      </c>
      <c r="G117" s="18" t="s">
        <v>498</v>
      </c>
      <c r="H117" s="33" t="s">
        <v>487</v>
      </c>
      <c r="I117" s="33" t="s">
        <v>483</v>
      </c>
      <c r="J117" s="18" t="s">
        <v>671</v>
      </c>
    </row>
    <row r="118" ht="42" customHeight="1" spans="1:10">
      <c r="A118" s="160" t="s">
        <v>443</v>
      </c>
      <c r="B118" s="33" t="s">
        <v>672</v>
      </c>
      <c r="C118" s="33" t="s">
        <v>477</v>
      </c>
      <c r="D118" s="33" t="s">
        <v>478</v>
      </c>
      <c r="E118" s="18" t="s">
        <v>673</v>
      </c>
      <c r="F118" s="33" t="s">
        <v>480</v>
      </c>
      <c r="G118" s="18" t="s">
        <v>486</v>
      </c>
      <c r="H118" s="33" t="s">
        <v>487</v>
      </c>
      <c r="I118" s="33" t="s">
        <v>483</v>
      </c>
      <c r="J118" s="18" t="s">
        <v>674</v>
      </c>
    </row>
    <row r="119" ht="42" customHeight="1" spans="1:10">
      <c r="A119" s="160" t="s">
        <v>443</v>
      </c>
      <c r="B119" s="33" t="s">
        <v>672</v>
      </c>
      <c r="C119" s="33" t="s">
        <v>477</v>
      </c>
      <c r="D119" s="33" t="s">
        <v>478</v>
      </c>
      <c r="E119" s="18" t="s">
        <v>675</v>
      </c>
      <c r="F119" s="33" t="s">
        <v>480</v>
      </c>
      <c r="G119" s="18" t="s">
        <v>486</v>
      </c>
      <c r="H119" s="33" t="s">
        <v>487</v>
      </c>
      <c r="I119" s="33" t="s">
        <v>483</v>
      </c>
      <c r="J119" s="18" t="s">
        <v>674</v>
      </c>
    </row>
    <row r="120" ht="42" customHeight="1" spans="1:10">
      <c r="A120" s="160" t="s">
        <v>443</v>
      </c>
      <c r="B120" s="33" t="s">
        <v>672</v>
      </c>
      <c r="C120" s="33" t="s">
        <v>477</v>
      </c>
      <c r="D120" s="33" t="s">
        <v>478</v>
      </c>
      <c r="E120" s="18" t="s">
        <v>676</v>
      </c>
      <c r="F120" s="33" t="s">
        <v>497</v>
      </c>
      <c r="G120" s="18" t="s">
        <v>677</v>
      </c>
      <c r="H120" s="33" t="s">
        <v>482</v>
      </c>
      <c r="I120" s="33" t="s">
        <v>483</v>
      </c>
      <c r="J120" s="18" t="s">
        <v>674</v>
      </c>
    </row>
    <row r="121" ht="42" customHeight="1" spans="1:10">
      <c r="A121" s="160" t="s">
        <v>443</v>
      </c>
      <c r="B121" s="33" t="s">
        <v>672</v>
      </c>
      <c r="C121" s="33" t="s">
        <v>477</v>
      </c>
      <c r="D121" s="33" t="s">
        <v>484</v>
      </c>
      <c r="E121" s="18" t="s">
        <v>678</v>
      </c>
      <c r="F121" s="33" t="s">
        <v>497</v>
      </c>
      <c r="G121" s="18" t="s">
        <v>517</v>
      </c>
      <c r="H121" s="33" t="s">
        <v>487</v>
      </c>
      <c r="I121" s="33" t="s">
        <v>483</v>
      </c>
      <c r="J121" s="18" t="s">
        <v>674</v>
      </c>
    </row>
    <row r="122" ht="42" customHeight="1" spans="1:10">
      <c r="A122" s="160" t="s">
        <v>443</v>
      </c>
      <c r="B122" s="33" t="s">
        <v>672</v>
      </c>
      <c r="C122" s="33" t="s">
        <v>477</v>
      </c>
      <c r="D122" s="33" t="s">
        <v>484</v>
      </c>
      <c r="E122" s="18" t="s">
        <v>679</v>
      </c>
      <c r="F122" s="33" t="s">
        <v>497</v>
      </c>
      <c r="G122" s="18" t="s">
        <v>551</v>
      </c>
      <c r="H122" s="33" t="s">
        <v>487</v>
      </c>
      <c r="I122" s="33" t="s">
        <v>483</v>
      </c>
      <c r="J122" s="18" t="s">
        <v>674</v>
      </c>
    </row>
    <row r="123" ht="42" customHeight="1" spans="1:10">
      <c r="A123" s="160" t="s">
        <v>443</v>
      </c>
      <c r="B123" s="33" t="s">
        <v>672</v>
      </c>
      <c r="C123" s="33" t="s">
        <v>494</v>
      </c>
      <c r="D123" s="33" t="s">
        <v>680</v>
      </c>
      <c r="E123" s="18" t="s">
        <v>681</v>
      </c>
      <c r="F123" s="33" t="s">
        <v>480</v>
      </c>
      <c r="G123" s="18" t="s">
        <v>682</v>
      </c>
      <c r="H123" s="33" t="s">
        <v>568</v>
      </c>
      <c r="I123" s="33" t="s">
        <v>569</v>
      </c>
      <c r="J123" s="18" t="s">
        <v>674</v>
      </c>
    </row>
    <row r="124" ht="42" customHeight="1" spans="1:10">
      <c r="A124" s="160" t="s">
        <v>443</v>
      </c>
      <c r="B124" s="33" t="s">
        <v>672</v>
      </c>
      <c r="C124" s="33" t="s">
        <v>494</v>
      </c>
      <c r="D124" s="33" t="s">
        <v>513</v>
      </c>
      <c r="E124" s="18" t="s">
        <v>683</v>
      </c>
      <c r="F124" s="33" t="s">
        <v>480</v>
      </c>
      <c r="G124" s="18" t="s">
        <v>567</v>
      </c>
      <c r="H124" s="33" t="s">
        <v>568</v>
      </c>
      <c r="I124" s="33" t="s">
        <v>569</v>
      </c>
      <c r="J124" s="18" t="s">
        <v>674</v>
      </c>
    </row>
    <row r="125" ht="42" customHeight="1" spans="1:10">
      <c r="A125" s="160" t="s">
        <v>443</v>
      </c>
      <c r="B125" s="33" t="s">
        <v>672</v>
      </c>
      <c r="C125" s="33" t="s">
        <v>499</v>
      </c>
      <c r="D125" s="33" t="s">
        <v>500</v>
      </c>
      <c r="E125" s="18" t="s">
        <v>684</v>
      </c>
      <c r="F125" s="33" t="s">
        <v>497</v>
      </c>
      <c r="G125" s="18" t="s">
        <v>548</v>
      </c>
      <c r="H125" s="33" t="s">
        <v>487</v>
      </c>
      <c r="I125" s="33" t="s">
        <v>483</v>
      </c>
      <c r="J125" s="18" t="s">
        <v>674</v>
      </c>
    </row>
    <row r="126" ht="42" customHeight="1" spans="1:10">
      <c r="A126" s="160" t="s">
        <v>355</v>
      </c>
      <c r="B126" s="33" t="s">
        <v>685</v>
      </c>
      <c r="C126" s="33" t="s">
        <v>477</v>
      </c>
      <c r="D126" s="33" t="s">
        <v>478</v>
      </c>
      <c r="E126" s="18" t="s">
        <v>660</v>
      </c>
      <c r="F126" s="33" t="s">
        <v>480</v>
      </c>
      <c r="G126" s="18" t="s">
        <v>84</v>
      </c>
      <c r="H126" s="33" t="s">
        <v>482</v>
      </c>
      <c r="I126" s="33" t="s">
        <v>483</v>
      </c>
      <c r="J126" s="18" t="s">
        <v>660</v>
      </c>
    </row>
    <row r="127" ht="42" customHeight="1" spans="1:10">
      <c r="A127" s="160" t="s">
        <v>355</v>
      </c>
      <c r="B127" s="33" t="s">
        <v>685</v>
      </c>
      <c r="C127" s="33" t="s">
        <v>477</v>
      </c>
      <c r="D127" s="33" t="s">
        <v>478</v>
      </c>
      <c r="E127" s="18" t="s">
        <v>686</v>
      </c>
      <c r="F127" s="33" t="s">
        <v>480</v>
      </c>
      <c r="G127" s="18" t="s">
        <v>687</v>
      </c>
      <c r="H127" s="33" t="s">
        <v>482</v>
      </c>
      <c r="I127" s="33" t="s">
        <v>483</v>
      </c>
      <c r="J127" s="18" t="s">
        <v>686</v>
      </c>
    </row>
    <row r="128" ht="42" customHeight="1" spans="1:10">
      <c r="A128" s="160" t="s">
        <v>355</v>
      </c>
      <c r="B128" s="33" t="s">
        <v>685</v>
      </c>
      <c r="C128" s="33" t="s">
        <v>477</v>
      </c>
      <c r="D128" s="33" t="s">
        <v>478</v>
      </c>
      <c r="E128" s="18" t="s">
        <v>688</v>
      </c>
      <c r="F128" s="33" t="s">
        <v>480</v>
      </c>
      <c r="G128" s="18" t="s">
        <v>632</v>
      </c>
      <c r="H128" s="33" t="s">
        <v>482</v>
      </c>
      <c r="I128" s="33" t="s">
        <v>483</v>
      </c>
      <c r="J128" s="18" t="s">
        <v>688</v>
      </c>
    </row>
    <row r="129" ht="42" customHeight="1" spans="1:10">
      <c r="A129" s="160" t="s">
        <v>355</v>
      </c>
      <c r="B129" s="33" t="s">
        <v>685</v>
      </c>
      <c r="C129" s="33" t="s">
        <v>477</v>
      </c>
      <c r="D129" s="33" t="s">
        <v>484</v>
      </c>
      <c r="E129" s="18" t="s">
        <v>662</v>
      </c>
      <c r="F129" s="33" t="s">
        <v>497</v>
      </c>
      <c r="G129" s="18" t="s">
        <v>551</v>
      </c>
      <c r="H129" s="33" t="s">
        <v>487</v>
      </c>
      <c r="I129" s="33" t="s">
        <v>483</v>
      </c>
      <c r="J129" s="18" t="s">
        <v>662</v>
      </c>
    </row>
    <row r="130" ht="42" customHeight="1" spans="1:10">
      <c r="A130" s="160" t="s">
        <v>355</v>
      </c>
      <c r="B130" s="33" t="s">
        <v>685</v>
      </c>
      <c r="C130" s="33" t="s">
        <v>477</v>
      </c>
      <c r="D130" s="33" t="s">
        <v>484</v>
      </c>
      <c r="E130" s="18" t="s">
        <v>689</v>
      </c>
      <c r="F130" s="33" t="s">
        <v>497</v>
      </c>
      <c r="G130" s="18" t="s">
        <v>551</v>
      </c>
      <c r="H130" s="33" t="s">
        <v>487</v>
      </c>
      <c r="I130" s="33" t="s">
        <v>483</v>
      </c>
      <c r="J130" s="18" t="s">
        <v>689</v>
      </c>
    </row>
    <row r="131" ht="42" customHeight="1" spans="1:10">
      <c r="A131" s="160" t="s">
        <v>355</v>
      </c>
      <c r="B131" s="33" t="s">
        <v>685</v>
      </c>
      <c r="C131" s="33" t="s">
        <v>494</v>
      </c>
      <c r="D131" s="33" t="s">
        <v>513</v>
      </c>
      <c r="E131" s="18" t="s">
        <v>690</v>
      </c>
      <c r="F131" s="33" t="s">
        <v>480</v>
      </c>
      <c r="G131" s="18" t="s">
        <v>668</v>
      </c>
      <c r="H131" s="33" t="s">
        <v>487</v>
      </c>
      <c r="I131" s="33" t="s">
        <v>569</v>
      </c>
      <c r="J131" s="18" t="s">
        <v>690</v>
      </c>
    </row>
    <row r="132" ht="42" customHeight="1" spans="1:10">
      <c r="A132" s="160" t="s">
        <v>355</v>
      </c>
      <c r="B132" s="33" t="s">
        <v>685</v>
      </c>
      <c r="C132" s="33" t="s">
        <v>499</v>
      </c>
      <c r="D132" s="33" t="s">
        <v>500</v>
      </c>
      <c r="E132" s="18" t="s">
        <v>691</v>
      </c>
      <c r="F132" s="33" t="s">
        <v>497</v>
      </c>
      <c r="G132" s="18" t="s">
        <v>498</v>
      </c>
      <c r="H132" s="33" t="s">
        <v>487</v>
      </c>
      <c r="I132" s="33" t="s">
        <v>483</v>
      </c>
      <c r="J132" s="18" t="s">
        <v>691</v>
      </c>
    </row>
    <row r="133" ht="42" customHeight="1" spans="1:10">
      <c r="A133" s="160" t="s">
        <v>391</v>
      </c>
      <c r="B133" s="33" t="s">
        <v>692</v>
      </c>
      <c r="C133" s="33" t="s">
        <v>477</v>
      </c>
      <c r="D133" s="33" t="s">
        <v>478</v>
      </c>
      <c r="E133" s="18" t="s">
        <v>693</v>
      </c>
      <c r="F133" s="33" t="s">
        <v>589</v>
      </c>
      <c r="G133" s="18" t="s">
        <v>694</v>
      </c>
      <c r="H133" s="33" t="s">
        <v>487</v>
      </c>
      <c r="I133" s="33" t="s">
        <v>483</v>
      </c>
      <c r="J133" s="18" t="s">
        <v>695</v>
      </c>
    </row>
    <row r="134" ht="42" customHeight="1" spans="1:10">
      <c r="A134" s="160" t="s">
        <v>391</v>
      </c>
      <c r="B134" s="33" t="s">
        <v>692</v>
      </c>
      <c r="C134" s="33" t="s">
        <v>477</v>
      </c>
      <c r="D134" s="33" t="s">
        <v>478</v>
      </c>
      <c r="E134" s="18" t="s">
        <v>591</v>
      </c>
      <c r="F134" s="33" t="s">
        <v>589</v>
      </c>
      <c r="G134" s="18" t="s">
        <v>696</v>
      </c>
      <c r="H134" s="33" t="s">
        <v>487</v>
      </c>
      <c r="I134" s="33" t="s">
        <v>483</v>
      </c>
      <c r="J134" s="18" t="s">
        <v>697</v>
      </c>
    </row>
    <row r="135" ht="42" customHeight="1" spans="1:10">
      <c r="A135" s="160" t="s">
        <v>391</v>
      </c>
      <c r="B135" s="33" t="s">
        <v>692</v>
      </c>
      <c r="C135" s="33" t="s">
        <v>477</v>
      </c>
      <c r="D135" s="33" t="s">
        <v>478</v>
      </c>
      <c r="E135" s="18" t="s">
        <v>585</v>
      </c>
      <c r="F135" s="33" t="s">
        <v>497</v>
      </c>
      <c r="G135" s="18" t="s">
        <v>551</v>
      </c>
      <c r="H135" s="33" t="s">
        <v>487</v>
      </c>
      <c r="I135" s="33" t="s">
        <v>483</v>
      </c>
      <c r="J135" s="18" t="s">
        <v>697</v>
      </c>
    </row>
    <row r="136" ht="42" customHeight="1" spans="1:10">
      <c r="A136" s="160" t="s">
        <v>391</v>
      </c>
      <c r="B136" s="33" t="s">
        <v>692</v>
      </c>
      <c r="C136" s="33" t="s">
        <v>477</v>
      </c>
      <c r="D136" s="33" t="s">
        <v>478</v>
      </c>
      <c r="E136" s="18" t="s">
        <v>587</v>
      </c>
      <c r="F136" s="33" t="s">
        <v>497</v>
      </c>
      <c r="G136" s="18" t="s">
        <v>551</v>
      </c>
      <c r="H136" s="33" t="s">
        <v>487</v>
      </c>
      <c r="I136" s="33" t="s">
        <v>483</v>
      </c>
      <c r="J136" s="18" t="s">
        <v>697</v>
      </c>
    </row>
    <row r="137" ht="42" customHeight="1" spans="1:10">
      <c r="A137" s="160" t="s">
        <v>391</v>
      </c>
      <c r="B137" s="33" t="s">
        <v>692</v>
      </c>
      <c r="C137" s="33" t="s">
        <v>477</v>
      </c>
      <c r="D137" s="33" t="s">
        <v>478</v>
      </c>
      <c r="E137" s="18" t="s">
        <v>698</v>
      </c>
      <c r="F137" s="33" t="s">
        <v>497</v>
      </c>
      <c r="G137" s="18" t="s">
        <v>551</v>
      </c>
      <c r="H137" s="33" t="s">
        <v>487</v>
      </c>
      <c r="I137" s="33" t="s">
        <v>483</v>
      </c>
      <c r="J137" s="18" t="s">
        <v>697</v>
      </c>
    </row>
    <row r="138" ht="42" customHeight="1" spans="1:10">
      <c r="A138" s="160" t="s">
        <v>391</v>
      </c>
      <c r="B138" s="33" t="s">
        <v>692</v>
      </c>
      <c r="C138" s="33" t="s">
        <v>477</v>
      </c>
      <c r="D138" s="33" t="s">
        <v>484</v>
      </c>
      <c r="E138" s="18" t="s">
        <v>699</v>
      </c>
      <c r="F138" s="33" t="s">
        <v>480</v>
      </c>
      <c r="G138" s="18" t="s">
        <v>486</v>
      </c>
      <c r="H138" s="33" t="s">
        <v>487</v>
      </c>
      <c r="I138" s="33" t="s">
        <v>483</v>
      </c>
      <c r="J138" s="18" t="s">
        <v>697</v>
      </c>
    </row>
    <row r="139" ht="42" customHeight="1" spans="1:10">
      <c r="A139" s="160" t="s">
        <v>391</v>
      </c>
      <c r="B139" s="33" t="s">
        <v>692</v>
      </c>
      <c r="C139" s="33" t="s">
        <v>477</v>
      </c>
      <c r="D139" s="33" t="s">
        <v>484</v>
      </c>
      <c r="E139" s="18" t="s">
        <v>485</v>
      </c>
      <c r="F139" s="33" t="s">
        <v>480</v>
      </c>
      <c r="G139" s="18" t="s">
        <v>486</v>
      </c>
      <c r="H139" s="33" t="s">
        <v>487</v>
      </c>
      <c r="I139" s="33" t="s">
        <v>483</v>
      </c>
      <c r="J139" s="18" t="s">
        <v>697</v>
      </c>
    </row>
    <row r="140" ht="42" customHeight="1" spans="1:10">
      <c r="A140" s="160" t="s">
        <v>391</v>
      </c>
      <c r="B140" s="33" t="s">
        <v>692</v>
      </c>
      <c r="C140" s="33" t="s">
        <v>477</v>
      </c>
      <c r="D140" s="33" t="s">
        <v>484</v>
      </c>
      <c r="E140" s="18" t="s">
        <v>488</v>
      </c>
      <c r="F140" s="33" t="s">
        <v>480</v>
      </c>
      <c r="G140" s="18" t="s">
        <v>486</v>
      </c>
      <c r="H140" s="33" t="s">
        <v>487</v>
      </c>
      <c r="I140" s="33" t="s">
        <v>483</v>
      </c>
      <c r="J140" s="18" t="s">
        <v>697</v>
      </c>
    </row>
    <row r="141" ht="42" customHeight="1" spans="1:10">
      <c r="A141" s="160" t="s">
        <v>391</v>
      </c>
      <c r="B141" s="33" t="s">
        <v>692</v>
      </c>
      <c r="C141" s="33" t="s">
        <v>494</v>
      </c>
      <c r="D141" s="33" t="s">
        <v>495</v>
      </c>
      <c r="E141" s="18" t="s">
        <v>700</v>
      </c>
      <c r="F141" s="33" t="s">
        <v>497</v>
      </c>
      <c r="G141" s="18" t="s">
        <v>498</v>
      </c>
      <c r="H141" s="33" t="s">
        <v>487</v>
      </c>
      <c r="I141" s="33" t="s">
        <v>483</v>
      </c>
      <c r="J141" s="18" t="s">
        <v>697</v>
      </c>
    </row>
    <row r="142" ht="42" customHeight="1" spans="1:10">
      <c r="A142" s="160" t="s">
        <v>391</v>
      </c>
      <c r="B142" s="33" t="s">
        <v>692</v>
      </c>
      <c r="C142" s="33" t="s">
        <v>494</v>
      </c>
      <c r="D142" s="33" t="s">
        <v>495</v>
      </c>
      <c r="E142" s="18" t="s">
        <v>496</v>
      </c>
      <c r="F142" s="33" t="s">
        <v>497</v>
      </c>
      <c r="G142" s="18" t="s">
        <v>548</v>
      </c>
      <c r="H142" s="33" t="s">
        <v>487</v>
      </c>
      <c r="I142" s="33" t="s">
        <v>483</v>
      </c>
      <c r="J142" s="18" t="s">
        <v>697</v>
      </c>
    </row>
    <row r="143" ht="42" customHeight="1" spans="1:10">
      <c r="A143" s="160" t="s">
        <v>391</v>
      </c>
      <c r="B143" s="33" t="s">
        <v>692</v>
      </c>
      <c r="C143" s="33" t="s">
        <v>499</v>
      </c>
      <c r="D143" s="33" t="s">
        <v>500</v>
      </c>
      <c r="E143" s="18" t="s">
        <v>501</v>
      </c>
      <c r="F143" s="33" t="s">
        <v>497</v>
      </c>
      <c r="G143" s="18" t="s">
        <v>498</v>
      </c>
      <c r="H143" s="33" t="s">
        <v>487</v>
      </c>
      <c r="I143" s="33" t="s">
        <v>483</v>
      </c>
      <c r="J143" s="18" t="s">
        <v>697</v>
      </c>
    </row>
    <row r="144" ht="42" customHeight="1" spans="1:10">
      <c r="A144" s="160" t="s">
        <v>369</v>
      </c>
      <c r="B144" s="33" t="s">
        <v>701</v>
      </c>
      <c r="C144" s="33" t="s">
        <v>477</v>
      </c>
      <c r="D144" s="33" t="s">
        <v>478</v>
      </c>
      <c r="E144" s="18" t="s">
        <v>673</v>
      </c>
      <c r="F144" s="33" t="s">
        <v>480</v>
      </c>
      <c r="G144" s="18" t="s">
        <v>486</v>
      </c>
      <c r="H144" s="33" t="s">
        <v>487</v>
      </c>
      <c r="I144" s="33" t="s">
        <v>483</v>
      </c>
      <c r="J144" s="18" t="s">
        <v>673</v>
      </c>
    </row>
    <row r="145" ht="42" customHeight="1" spans="1:10">
      <c r="A145" s="160" t="s">
        <v>369</v>
      </c>
      <c r="B145" s="33" t="s">
        <v>701</v>
      </c>
      <c r="C145" s="33" t="s">
        <v>477</v>
      </c>
      <c r="D145" s="33" t="s">
        <v>478</v>
      </c>
      <c r="E145" s="18" t="s">
        <v>675</v>
      </c>
      <c r="F145" s="33" t="s">
        <v>480</v>
      </c>
      <c r="G145" s="18" t="s">
        <v>486</v>
      </c>
      <c r="H145" s="33" t="s">
        <v>487</v>
      </c>
      <c r="I145" s="33" t="s">
        <v>483</v>
      </c>
      <c r="J145" s="18" t="s">
        <v>675</v>
      </c>
    </row>
    <row r="146" ht="42" customHeight="1" spans="1:10">
      <c r="A146" s="160" t="s">
        <v>369</v>
      </c>
      <c r="B146" s="33" t="s">
        <v>701</v>
      </c>
      <c r="C146" s="33" t="s">
        <v>477</v>
      </c>
      <c r="D146" s="33" t="s">
        <v>478</v>
      </c>
      <c r="E146" s="18" t="s">
        <v>676</v>
      </c>
      <c r="F146" s="33" t="s">
        <v>497</v>
      </c>
      <c r="G146" s="18" t="s">
        <v>677</v>
      </c>
      <c r="H146" s="33" t="s">
        <v>482</v>
      </c>
      <c r="I146" s="33" t="s">
        <v>483</v>
      </c>
      <c r="J146" s="18" t="s">
        <v>676</v>
      </c>
    </row>
    <row r="147" ht="42" customHeight="1" spans="1:10">
      <c r="A147" s="160" t="s">
        <v>369</v>
      </c>
      <c r="B147" s="33" t="s">
        <v>701</v>
      </c>
      <c r="C147" s="33" t="s">
        <v>477</v>
      </c>
      <c r="D147" s="33" t="s">
        <v>484</v>
      </c>
      <c r="E147" s="18" t="s">
        <v>678</v>
      </c>
      <c r="F147" s="33" t="s">
        <v>497</v>
      </c>
      <c r="G147" s="18" t="s">
        <v>517</v>
      </c>
      <c r="H147" s="33" t="s">
        <v>487</v>
      </c>
      <c r="I147" s="33" t="s">
        <v>483</v>
      </c>
      <c r="J147" s="18" t="s">
        <v>678</v>
      </c>
    </row>
    <row r="148" ht="42" customHeight="1" spans="1:10">
      <c r="A148" s="160" t="s">
        <v>369</v>
      </c>
      <c r="B148" s="33" t="s">
        <v>701</v>
      </c>
      <c r="C148" s="33" t="s">
        <v>477</v>
      </c>
      <c r="D148" s="33" t="s">
        <v>484</v>
      </c>
      <c r="E148" s="18" t="s">
        <v>679</v>
      </c>
      <c r="F148" s="33" t="s">
        <v>497</v>
      </c>
      <c r="G148" s="18" t="s">
        <v>548</v>
      </c>
      <c r="H148" s="33" t="s">
        <v>487</v>
      </c>
      <c r="I148" s="33" t="s">
        <v>483</v>
      </c>
      <c r="J148" s="18" t="s">
        <v>679</v>
      </c>
    </row>
    <row r="149" ht="42" customHeight="1" spans="1:10">
      <c r="A149" s="160" t="s">
        <v>369</v>
      </c>
      <c r="B149" s="33" t="s">
        <v>701</v>
      </c>
      <c r="C149" s="33" t="s">
        <v>494</v>
      </c>
      <c r="D149" s="33" t="s">
        <v>680</v>
      </c>
      <c r="E149" s="18" t="s">
        <v>681</v>
      </c>
      <c r="F149" s="33" t="s">
        <v>480</v>
      </c>
      <c r="G149" s="18" t="s">
        <v>682</v>
      </c>
      <c r="H149" s="33" t="s">
        <v>487</v>
      </c>
      <c r="I149" s="33" t="s">
        <v>569</v>
      </c>
      <c r="J149" s="18" t="s">
        <v>681</v>
      </c>
    </row>
    <row r="150" ht="42" customHeight="1" spans="1:10">
      <c r="A150" s="160" t="s">
        <v>369</v>
      </c>
      <c r="B150" s="33" t="s">
        <v>701</v>
      </c>
      <c r="C150" s="33" t="s">
        <v>494</v>
      </c>
      <c r="D150" s="33" t="s">
        <v>495</v>
      </c>
      <c r="E150" s="18" t="s">
        <v>702</v>
      </c>
      <c r="F150" s="33" t="s">
        <v>480</v>
      </c>
      <c r="G150" s="18" t="s">
        <v>703</v>
      </c>
      <c r="H150" s="33" t="s">
        <v>487</v>
      </c>
      <c r="I150" s="33" t="s">
        <v>569</v>
      </c>
      <c r="J150" s="18" t="s">
        <v>702</v>
      </c>
    </row>
    <row r="151" ht="42" customHeight="1" spans="1:10">
      <c r="A151" s="160" t="s">
        <v>369</v>
      </c>
      <c r="B151" s="33" t="s">
        <v>701</v>
      </c>
      <c r="C151" s="33" t="s">
        <v>494</v>
      </c>
      <c r="D151" s="33" t="s">
        <v>513</v>
      </c>
      <c r="E151" s="18" t="s">
        <v>683</v>
      </c>
      <c r="F151" s="33" t="s">
        <v>480</v>
      </c>
      <c r="G151" s="18" t="s">
        <v>567</v>
      </c>
      <c r="H151" s="33" t="s">
        <v>487</v>
      </c>
      <c r="I151" s="33" t="s">
        <v>483</v>
      </c>
      <c r="J151" s="18" t="s">
        <v>683</v>
      </c>
    </row>
    <row r="152" ht="42" customHeight="1" spans="1:10">
      <c r="A152" s="160" t="s">
        <v>369</v>
      </c>
      <c r="B152" s="33" t="s">
        <v>701</v>
      </c>
      <c r="C152" s="33" t="s">
        <v>499</v>
      </c>
      <c r="D152" s="33" t="s">
        <v>500</v>
      </c>
      <c r="E152" s="18" t="s">
        <v>684</v>
      </c>
      <c r="F152" s="33" t="s">
        <v>497</v>
      </c>
      <c r="G152" s="18" t="s">
        <v>548</v>
      </c>
      <c r="H152" s="33" t="s">
        <v>487</v>
      </c>
      <c r="I152" s="33" t="s">
        <v>483</v>
      </c>
      <c r="J152" s="18" t="s">
        <v>684</v>
      </c>
    </row>
    <row r="153" ht="42" customHeight="1" spans="1:10">
      <c r="A153" s="160" t="s">
        <v>459</v>
      </c>
      <c r="B153" s="33" t="s">
        <v>652</v>
      </c>
      <c r="C153" s="33" t="s">
        <v>477</v>
      </c>
      <c r="D153" s="33" t="s">
        <v>478</v>
      </c>
      <c r="E153" s="18" t="s">
        <v>621</v>
      </c>
      <c r="F153" s="33" t="s">
        <v>480</v>
      </c>
      <c r="G153" s="18" t="s">
        <v>624</v>
      </c>
      <c r="H153" s="33" t="s">
        <v>487</v>
      </c>
      <c r="I153" s="33" t="s">
        <v>483</v>
      </c>
      <c r="J153" s="18" t="s">
        <v>653</v>
      </c>
    </row>
    <row r="154" ht="42" customHeight="1" spans="1:10">
      <c r="A154" s="160" t="s">
        <v>459</v>
      </c>
      <c r="B154" s="33" t="s">
        <v>652</v>
      </c>
      <c r="C154" s="33" t="s">
        <v>477</v>
      </c>
      <c r="D154" s="33" t="s">
        <v>478</v>
      </c>
      <c r="E154" s="18" t="s">
        <v>654</v>
      </c>
      <c r="F154" s="33" t="s">
        <v>480</v>
      </c>
      <c r="G154" s="18" t="s">
        <v>655</v>
      </c>
      <c r="H154" s="33" t="s">
        <v>487</v>
      </c>
      <c r="I154" s="33" t="s">
        <v>483</v>
      </c>
      <c r="J154" s="18" t="s">
        <v>653</v>
      </c>
    </row>
    <row r="155" ht="42" customHeight="1" spans="1:10">
      <c r="A155" s="160" t="s">
        <v>459</v>
      </c>
      <c r="B155" s="33" t="s">
        <v>652</v>
      </c>
      <c r="C155" s="33" t="s">
        <v>477</v>
      </c>
      <c r="D155" s="33" t="s">
        <v>484</v>
      </c>
      <c r="E155" s="18" t="s">
        <v>656</v>
      </c>
      <c r="F155" s="33" t="s">
        <v>480</v>
      </c>
      <c r="G155" s="18" t="s">
        <v>486</v>
      </c>
      <c r="H155" s="33" t="s">
        <v>487</v>
      </c>
      <c r="I155" s="33" t="s">
        <v>483</v>
      </c>
      <c r="J155" s="18" t="s">
        <v>606</v>
      </c>
    </row>
    <row r="156" ht="42" customHeight="1" spans="1:10">
      <c r="A156" s="160" t="s">
        <v>459</v>
      </c>
      <c r="B156" s="33" t="s">
        <v>652</v>
      </c>
      <c r="C156" s="33" t="s">
        <v>494</v>
      </c>
      <c r="D156" s="33" t="s">
        <v>495</v>
      </c>
      <c r="E156" s="18" t="s">
        <v>657</v>
      </c>
      <c r="F156" s="33" t="s">
        <v>480</v>
      </c>
      <c r="G156" s="18" t="s">
        <v>658</v>
      </c>
      <c r="H156" s="33" t="s">
        <v>487</v>
      </c>
      <c r="I156" s="33" t="s">
        <v>483</v>
      </c>
      <c r="J156" s="18" t="s">
        <v>614</v>
      </c>
    </row>
    <row r="157" ht="42" customHeight="1" spans="1:10">
      <c r="A157" s="160" t="s">
        <v>459</v>
      </c>
      <c r="B157" s="33" t="s">
        <v>652</v>
      </c>
      <c r="C157" s="33" t="s">
        <v>494</v>
      </c>
      <c r="D157" s="33" t="s">
        <v>495</v>
      </c>
      <c r="E157" s="18" t="s">
        <v>615</v>
      </c>
      <c r="F157" s="33" t="s">
        <v>589</v>
      </c>
      <c r="G157" s="18" t="s">
        <v>616</v>
      </c>
      <c r="H157" s="33" t="s">
        <v>487</v>
      </c>
      <c r="I157" s="33" t="s">
        <v>483</v>
      </c>
      <c r="J157" s="18" t="s">
        <v>617</v>
      </c>
    </row>
    <row r="158" ht="42" customHeight="1" spans="1:10">
      <c r="A158" s="160" t="s">
        <v>459</v>
      </c>
      <c r="B158" s="33" t="s">
        <v>652</v>
      </c>
      <c r="C158" s="33" t="s">
        <v>499</v>
      </c>
      <c r="D158" s="33" t="s">
        <v>500</v>
      </c>
      <c r="E158" s="18" t="s">
        <v>618</v>
      </c>
      <c r="F158" s="33" t="s">
        <v>589</v>
      </c>
      <c r="G158" s="18" t="s">
        <v>486</v>
      </c>
      <c r="H158" s="33" t="s">
        <v>487</v>
      </c>
      <c r="I158" s="33" t="s">
        <v>483</v>
      </c>
      <c r="J158" s="18" t="s">
        <v>619</v>
      </c>
    </row>
    <row r="159" ht="42" customHeight="1" spans="1:10">
      <c r="A159" s="160" t="s">
        <v>345</v>
      </c>
      <c r="B159" s="33" t="s">
        <v>701</v>
      </c>
      <c r="C159" s="33" t="s">
        <v>477</v>
      </c>
      <c r="D159" s="33" t="s">
        <v>478</v>
      </c>
      <c r="E159" s="18" t="s">
        <v>675</v>
      </c>
      <c r="F159" s="33" t="s">
        <v>480</v>
      </c>
      <c r="G159" s="18" t="s">
        <v>486</v>
      </c>
      <c r="H159" s="33" t="s">
        <v>487</v>
      </c>
      <c r="I159" s="33" t="s">
        <v>483</v>
      </c>
      <c r="J159" s="18" t="s">
        <v>675</v>
      </c>
    </row>
    <row r="160" ht="42" customHeight="1" spans="1:10">
      <c r="A160" s="160" t="s">
        <v>345</v>
      </c>
      <c r="B160" s="33" t="s">
        <v>701</v>
      </c>
      <c r="C160" s="33" t="s">
        <v>477</v>
      </c>
      <c r="D160" s="33" t="s">
        <v>478</v>
      </c>
      <c r="E160" s="18" t="s">
        <v>673</v>
      </c>
      <c r="F160" s="33" t="s">
        <v>480</v>
      </c>
      <c r="G160" s="18" t="s">
        <v>486</v>
      </c>
      <c r="H160" s="33" t="s">
        <v>487</v>
      </c>
      <c r="I160" s="33" t="s">
        <v>483</v>
      </c>
      <c r="J160" s="18" t="s">
        <v>673</v>
      </c>
    </row>
    <row r="161" ht="42" customHeight="1" spans="1:10">
      <c r="A161" s="160" t="s">
        <v>345</v>
      </c>
      <c r="B161" s="33" t="s">
        <v>701</v>
      </c>
      <c r="C161" s="33" t="s">
        <v>477</v>
      </c>
      <c r="D161" s="33" t="s">
        <v>478</v>
      </c>
      <c r="E161" s="18" t="s">
        <v>676</v>
      </c>
      <c r="F161" s="33" t="s">
        <v>497</v>
      </c>
      <c r="G161" s="18" t="s">
        <v>677</v>
      </c>
      <c r="H161" s="33" t="s">
        <v>482</v>
      </c>
      <c r="I161" s="33" t="s">
        <v>483</v>
      </c>
      <c r="J161" s="18" t="s">
        <v>676</v>
      </c>
    </row>
    <row r="162" ht="42" customHeight="1" spans="1:10">
      <c r="A162" s="160" t="s">
        <v>345</v>
      </c>
      <c r="B162" s="33" t="s">
        <v>701</v>
      </c>
      <c r="C162" s="33" t="s">
        <v>477</v>
      </c>
      <c r="D162" s="33" t="s">
        <v>484</v>
      </c>
      <c r="E162" s="18" t="s">
        <v>678</v>
      </c>
      <c r="F162" s="33" t="s">
        <v>497</v>
      </c>
      <c r="G162" s="18" t="s">
        <v>517</v>
      </c>
      <c r="H162" s="33" t="s">
        <v>487</v>
      </c>
      <c r="I162" s="33" t="s">
        <v>483</v>
      </c>
      <c r="J162" s="18" t="s">
        <v>678</v>
      </c>
    </row>
    <row r="163" ht="42" customHeight="1" spans="1:10">
      <c r="A163" s="160" t="s">
        <v>345</v>
      </c>
      <c r="B163" s="33" t="s">
        <v>701</v>
      </c>
      <c r="C163" s="33" t="s">
        <v>477</v>
      </c>
      <c r="D163" s="33" t="s">
        <v>484</v>
      </c>
      <c r="E163" s="18" t="s">
        <v>679</v>
      </c>
      <c r="F163" s="33" t="s">
        <v>497</v>
      </c>
      <c r="G163" s="18" t="s">
        <v>548</v>
      </c>
      <c r="H163" s="33" t="s">
        <v>487</v>
      </c>
      <c r="I163" s="33" t="s">
        <v>483</v>
      </c>
      <c r="J163" s="18" t="s">
        <v>679</v>
      </c>
    </row>
    <row r="164" ht="42" customHeight="1" spans="1:10">
      <c r="A164" s="160" t="s">
        <v>345</v>
      </c>
      <c r="B164" s="33" t="s">
        <v>701</v>
      </c>
      <c r="C164" s="33" t="s">
        <v>494</v>
      </c>
      <c r="D164" s="33" t="s">
        <v>680</v>
      </c>
      <c r="E164" s="18" t="s">
        <v>681</v>
      </c>
      <c r="F164" s="33" t="s">
        <v>480</v>
      </c>
      <c r="G164" s="18" t="s">
        <v>682</v>
      </c>
      <c r="H164" s="33" t="s">
        <v>487</v>
      </c>
      <c r="I164" s="33" t="s">
        <v>569</v>
      </c>
      <c r="J164" s="18" t="s">
        <v>681</v>
      </c>
    </row>
    <row r="165" ht="42" customHeight="1" spans="1:10">
      <c r="A165" s="160" t="s">
        <v>345</v>
      </c>
      <c r="B165" s="33" t="s">
        <v>701</v>
      </c>
      <c r="C165" s="33" t="s">
        <v>494</v>
      </c>
      <c r="D165" s="33" t="s">
        <v>495</v>
      </c>
      <c r="E165" s="18" t="s">
        <v>702</v>
      </c>
      <c r="F165" s="33" t="s">
        <v>480</v>
      </c>
      <c r="G165" s="18" t="s">
        <v>703</v>
      </c>
      <c r="H165" s="33" t="s">
        <v>487</v>
      </c>
      <c r="I165" s="33" t="s">
        <v>569</v>
      </c>
      <c r="J165" s="18" t="s">
        <v>702</v>
      </c>
    </row>
    <row r="166" ht="42" customHeight="1" spans="1:10">
      <c r="A166" s="160" t="s">
        <v>345</v>
      </c>
      <c r="B166" s="33" t="s">
        <v>701</v>
      </c>
      <c r="C166" s="33" t="s">
        <v>494</v>
      </c>
      <c r="D166" s="33" t="s">
        <v>513</v>
      </c>
      <c r="E166" s="18" t="s">
        <v>683</v>
      </c>
      <c r="F166" s="33" t="s">
        <v>480</v>
      </c>
      <c r="G166" s="18" t="s">
        <v>567</v>
      </c>
      <c r="H166" s="33" t="s">
        <v>487</v>
      </c>
      <c r="I166" s="33" t="s">
        <v>483</v>
      </c>
      <c r="J166" s="18" t="s">
        <v>683</v>
      </c>
    </row>
    <row r="167" ht="42" customHeight="1" spans="1:10">
      <c r="A167" s="160" t="s">
        <v>345</v>
      </c>
      <c r="B167" s="33" t="s">
        <v>701</v>
      </c>
      <c r="C167" s="33" t="s">
        <v>499</v>
      </c>
      <c r="D167" s="33" t="s">
        <v>500</v>
      </c>
      <c r="E167" s="18" t="s">
        <v>684</v>
      </c>
      <c r="F167" s="33" t="s">
        <v>497</v>
      </c>
      <c r="G167" s="18" t="s">
        <v>548</v>
      </c>
      <c r="H167" s="33" t="s">
        <v>487</v>
      </c>
      <c r="I167" s="33" t="s">
        <v>483</v>
      </c>
      <c r="J167" s="18" t="s">
        <v>684</v>
      </c>
    </row>
    <row r="168" ht="42" customHeight="1" spans="1:10">
      <c r="A168" s="160" t="s">
        <v>395</v>
      </c>
      <c r="B168" s="33" t="s">
        <v>704</v>
      </c>
      <c r="C168" s="33" t="s">
        <v>477</v>
      </c>
      <c r="D168" s="33" t="s">
        <v>478</v>
      </c>
      <c r="E168" s="18" t="s">
        <v>705</v>
      </c>
      <c r="F168" s="33" t="s">
        <v>480</v>
      </c>
      <c r="G168" s="18" t="s">
        <v>486</v>
      </c>
      <c r="H168" s="33" t="s">
        <v>487</v>
      </c>
      <c r="I168" s="33" t="s">
        <v>483</v>
      </c>
      <c r="J168" s="18" t="s">
        <v>706</v>
      </c>
    </row>
    <row r="169" ht="42" customHeight="1" spans="1:10">
      <c r="A169" s="160" t="s">
        <v>395</v>
      </c>
      <c r="B169" s="33" t="s">
        <v>704</v>
      </c>
      <c r="C169" s="33" t="s">
        <v>477</v>
      </c>
      <c r="D169" s="33" t="s">
        <v>478</v>
      </c>
      <c r="E169" s="18" t="s">
        <v>707</v>
      </c>
      <c r="F169" s="33" t="s">
        <v>480</v>
      </c>
      <c r="G169" s="18" t="s">
        <v>486</v>
      </c>
      <c r="H169" s="33" t="s">
        <v>487</v>
      </c>
      <c r="I169" s="33" t="s">
        <v>483</v>
      </c>
      <c r="J169" s="18" t="s">
        <v>706</v>
      </c>
    </row>
    <row r="170" ht="42" customHeight="1" spans="1:10">
      <c r="A170" s="160" t="s">
        <v>395</v>
      </c>
      <c r="B170" s="33" t="s">
        <v>704</v>
      </c>
      <c r="C170" s="33" t="s">
        <v>477</v>
      </c>
      <c r="D170" s="33" t="s">
        <v>478</v>
      </c>
      <c r="E170" s="18" t="s">
        <v>708</v>
      </c>
      <c r="F170" s="33" t="s">
        <v>480</v>
      </c>
      <c r="G170" s="18" t="s">
        <v>486</v>
      </c>
      <c r="H170" s="33" t="s">
        <v>487</v>
      </c>
      <c r="I170" s="33" t="s">
        <v>483</v>
      </c>
      <c r="J170" s="18" t="s">
        <v>706</v>
      </c>
    </row>
    <row r="171" ht="42" customHeight="1" spans="1:10">
      <c r="A171" s="160" t="s">
        <v>395</v>
      </c>
      <c r="B171" s="33" t="s">
        <v>704</v>
      </c>
      <c r="C171" s="33" t="s">
        <v>477</v>
      </c>
      <c r="D171" s="33" t="s">
        <v>478</v>
      </c>
      <c r="E171" s="18" t="s">
        <v>709</v>
      </c>
      <c r="F171" s="33" t="s">
        <v>573</v>
      </c>
      <c r="G171" s="18" t="s">
        <v>498</v>
      </c>
      <c r="H171" s="33" t="s">
        <v>487</v>
      </c>
      <c r="I171" s="33" t="s">
        <v>483</v>
      </c>
      <c r="J171" s="18" t="s">
        <v>706</v>
      </c>
    </row>
    <row r="172" ht="42" customHeight="1" spans="1:10">
      <c r="A172" s="160" t="s">
        <v>395</v>
      </c>
      <c r="B172" s="33" t="s">
        <v>704</v>
      </c>
      <c r="C172" s="33" t="s">
        <v>477</v>
      </c>
      <c r="D172" s="33" t="s">
        <v>478</v>
      </c>
      <c r="E172" s="18" t="s">
        <v>710</v>
      </c>
      <c r="F172" s="33" t="s">
        <v>480</v>
      </c>
      <c r="G172" s="18" t="s">
        <v>486</v>
      </c>
      <c r="H172" s="33" t="s">
        <v>487</v>
      </c>
      <c r="I172" s="33" t="s">
        <v>483</v>
      </c>
      <c r="J172" s="18" t="s">
        <v>706</v>
      </c>
    </row>
    <row r="173" ht="42" customHeight="1" spans="1:10">
      <c r="A173" s="160" t="s">
        <v>395</v>
      </c>
      <c r="B173" s="33" t="s">
        <v>704</v>
      </c>
      <c r="C173" s="33" t="s">
        <v>477</v>
      </c>
      <c r="D173" s="33" t="s">
        <v>478</v>
      </c>
      <c r="E173" s="18" t="s">
        <v>711</v>
      </c>
      <c r="F173" s="33" t="s">
        <v>480</v>
      </c>
      <c r="G173" s="18" t="s">
        <v>486</v>
      </c>
      <c r="H173" s="33" t="s">
        <v>487</v>
      </c>
      <c r="I173" s="33" t="s">
        <v>483</v>
      </c>
      <c r="J173" s="18" t="s">
        <v>706</v>
      </c>
    </row>
    <row r="174" ht="42" customHeight="1" spans="1:10">
      <c r="A174" s="160" t="s">
        <v>395</v>
      </c>
      <c r="B174" s="33" t="s">
        <v>704</v>
      </c>
      <c r="C174" s="33" t="s">
        <v>477</v>
      </c>
      <c r="D174" s="33" t="s">
        <v>478</v>
      </c>
      <c r="E174" s="18" t="s">
        <v>712</v>
      </c>
      <c r="F174" s="33" t="s">
        <v>497</v>
      </c>
      <c r="G174" s="18" t="s">
        <v>517</v>
      </c>
      <c r="H174" s="33" t="s">
        <v>487</v>
      </c>
      <c r="I174" s="33" t="s">
        <v>483</v>
      </c>
      <c r="J174" s="18" t="s">
        <v>706</v>
      </c>
    </row>
    <row r="175" ht="42" customHeight="1" spans="1:10">
      <c r="A175" s="160" t="s">
        <v>395</v>
      </c>
      <c r="B175" s="33" t="s">
        <v>704</v>
      </c>
      <c r="C175" s="33" t="s">
        <v>477</v>
      </c>
      <c r="D175" s="33" t="s">
        <v>484</v>
      </c>
      <c r="E175" s="18" t="s">
        <v>553</v>
      </c>
      <c r="F175" s="33" t="s">
        <v>497</v>
      </c>
      <c r="G175" s="18" t="s">
        <v>548</v>
      </c>
      <c r="H175" s="33" t="s">
        <v>487</v>
      </c>
      <c r="I175" s="33" t="s">
        <v>483</v>
      </c>
      <c r="J175" s="18" t="s">
        <v>706</v>
      </c>
    </row>
    <row r="176" ht="42" customHeight="1" spans="1:10">
      <c r="A176" s="160" t="s">
        <v>395</v>
      </c>
      <c r="B176" s="33" t="s">
        <v>704</v>
      </c>
      <c r="C176" s="33" t="s">
        <v>477</v>
      </c>
      <c r="D176" s="33" t="s">
        <v>484</v>
      </c>
      <c r="E176" s="18" t="s">
        <v>554</v>
      </c>
      <c r="F176" s="33" t="s">
        <v>497</v>
      </c>
      <c r="G176" s="18" t="s">
        <v>551</v>
      </c>
      <c r="H176" s="33" t="s">
        <v>487</v>
      </c>
      <c r="I176" s="33" t="s">
        <v>483</v>
      </c>
      <c r="J176" s="18" t="s">
        <v>706</v>
      </c>
    </row>
    <row r="177" ht="42" customHeight="1" spans="1:10">
      <c r="A177" s="160" t="s">
        <v>395</v>
      </c>
      <c r="B177" s="33" t="s">
        <v>704</v>
      </c>
      <c r="C177" s="33" t="s">
        <v>477</v>
      </c>
      <c r="D177" s="33" t="s">
        <v>484</v>
      </c>
      <c r="E177" s="18" t="s">
        <v>555</v>
      </c>
      <c r="F177" s="33" t="s">
        <v>497</v>
      </c>
      <c r="G177" s="18" t="s">
        <v>517</v>
      </c>
      <c r="H177" s="33" t="s">
        <v>487</v>
      </c>
      <c r="I177" s="33" t="s">
        <v>483</v>
      </c>
      <c r="J177" s="18" t="s">
        <v>706</v>
      </c>
    </row>
    <row r="178" ht="42" customHeight="1" spans="1:10">
      <c r="A178" s="160" t="s">
        <v>395</v>
      </c>
      <c r="B178" s="33" t="s">
        <v>704</v>
      </c>
      <c r="C178" s="33" t="s">
        <v>477</v>
      </c>
      <c r="D178" s="33" t="s">
        <v>484</v>
      </c>
      <c r="E178" s="18" t="s">
        <v>713</v>
      </c>
      <c r="F178" s="33" t="s">
        <v>480</v>
      </c>
      <c r="G178" s="18" t="s">
        <v>486</v>
      </c>
      <c r="H178" s="33" t="s">
        <v>487</v>
      </c>
      <c r="I178" s="33" t="s">
        <v>483</v>
      </c>
      <c r="J178" s="18" t="s">
        <v>706</v>
      </c>
    </row>
    <row r="179" ht="42" customHeight="1" spans="1:10">
      <c r="A179" s="160" t="s">
        <v>395</v>
      </c>
      <c r="B179" s="33" t="s">
        <v>704</v>
      </c>
      <c r="C179" s="33" t="s">
        <v>477</v>
      </c>
      <c r="D179" s="33" t="s">
        <v>484</v>
      </c>
      <c r="E179" s="18" t="s">
        <v>559</v>
      </c>
      <c r="F179" s="33" t="s">
        <v>497</v>
      </c>
      <c r="G179" s="18" t="s">
        <v>517</v>
      </c>
      <c r="H179" s="33" t="s">
        <v>487</v>
      </c>
      <c r="I179" s="33" t="s">
        <v>483</v>
      </c>
      <c r="J179" s="18" t="s">
        <v>706</v>
      </c>
    </row>
    <row r="180" ht="42" customHeight="1" spans="1:10">
      <c r="A180" s="160" t="s">
        <v>395</v>
      </c>
      <c r="B180" s="33" t="s">
        <v>704</v>
      </c>
      <c r="C180" s="33" t="s">
        <v>477</v>
      </c>
      <c r="D180" s="33" t="s">
        <v>484</v>
      </c>
      <c r="E180" s="18" t="s">
        <v>714</v>
      </c>
      <c r="F180" s="33" t="s">
        <v>480</v>
      </c>
      <c r="G180" s="18" t="s">
        <v>486</v>
      </c>
      <c r="H180" s="33" t="s">
        <v>487</v>
      </c>
      <c r="I180" s="33" t="s">
        <v>483</v>
      </c>
      <c r="J180" s="18" t="s">
        <v>706</v>
      </c>
    </row>
    <row r="181" ht="42" customHeight="1" spans="1:10">
      <c r="A181" s="160" t="s">
        <v>395</v>
      </c>
      <c r="B181" s="33" t="s">
        <v>704</v>
      </c>
      <c r="C181" s="33" t="s">
        <v>477</v>
      </c>
      <c r="D181" s="33" t="s">
        <v>484</v>
      </c>
      <c r="E181" s="18" t="s">
        <v>715</v>
      </c>
      <c r="F181" s="33" t="s">
        <v>480</v>
      </c>
      <c r="G181" s="18" t="s">
        <v>486</v>
      </c>
      <c r="H181" s="33" t="s">
        <v>487</v>
      </c>
      <c r="I181" s="33" t="s">
        <v>483</v>
      </c>
      <c r="J181" s="18" t="s">
        <v>706</v>
      </c>
    </row>
    <row r="182" ht="42" customHeight="1" spans="1:10">
      <c r="A182" s="160" t="s">
        <v>395</v>
      </c>
      <c r="B182" s="33" t="s">
        <v>704</v>
      </c>
      <c r="C182" s="33" t="s">
        <v>477</v>
      </c>
      <c r="D182" s="33" t="s">
        <v>484</v>
      </c>
      <c r="E182" s="18" t="s">
        <v>716</v>
      </c>
      <c r="F182" s="33" t="s">
        <v>480</v>
      </c>
      <c r="G182" s="18" t="s">
        <v>486</v>
      </c>
      <c r="H182" s="33" t="s">
        <v>487</v>
      </c>
      <c r="I182" s="33" t="s">
        <v>483</v>
      </c>
      <c r="J182" s="18" t="s">
        <v>706</v>
      </c>
    </row>
    <row r="183" ht="42" customHeight="1" spans="1:10">
      <c r="A183" s="160" t="s">
        <v>395</v>
      </c>
      <c r="B183" s="33" t="s">
        <v>704</v>
      </c>
      <c r="C183" s="33" t="s">
        <v>477</v>
      </c>
      <c r="D183" s="33" t="s">
        <v>484</v>
      </c>
      <c r="E183" s="18" t="s">
        <v>717</v>
      </c>
      <c r="F183" s="33" t="s">
        <v>497</v>
      </c>
      <c r="G183" s="18" t="s">
        <v>498</v>
      </c>
      <c r="H183" s="33" t="s">
        <v>487</v>
      </c>
      <c r="I183" s="33" t="s">
        <v>483</v>
      </c>
      <c r="J183" s="18" t="s">
        <v>706</v>
      </c>
    </row>
    <row r="184" ht="42" customHeight="1" spans="1:10">
      <c r="A184" s="160" t="s">
        <v>395</v>
      </c>
      <c r="B184" s="33" t="s">
        <v>704</v>
      </c>
      <c r="C184" s="33" t="s">
        <v>494</v>
      </c>
      <c r="D184" s="33" t="s">
        <v>495</v>
      </c>
      <c r="E184" s="18" t="s">
        <v>718</v>
      </c>
      <c r="F184" s="33" t="s">
        <v>480</v>
      </c>
      <c r="G184" s="18" t="s">
        <v>719</v>
      </c>
      <c r="H184" s="33" t="s">
        <v>568</v>
      </c>
      <c r="I184" s="33" t="s">
        <v>569</v>
      </c>
      <c r="J184" s="18" t="s">
        <v>706</v>
      </c>
    </row>
    <row r="185" ht="42" customHeight="1" spans="1:10">
      <c r="A185" s="160" t="s">
        <v>395</v>
      </c>
      <c r="B185" s="33" t="s">
        <v>704</v>
      </c>
      <c r="C185" s="33" t="s">
        <v>499</v>
      </c>
      <c r="D185" s="33" t="s">
        <v>500</v>
      </c>
      <c r="E185" s="18" t="s">
        <v>720</v>
      </c>
      <c r="F185" s="33" t="s">
        <v>497</v>
      </c>
      <c r="G185" s="18" t="s">
        <v>551</v>
      </c>
      <c r="H185" s="33" t="s">
        <v>487</v>
      </c>
      <c r="I185" s="33" t="s">
        <v>483</v>
      </c>
      <c r="J185" s="18" t="s">
        <v>706</v>
      </c>
    </row>
    <row r="186" ht="42" customHeight="1" spans="1:10">
      <c r="A186" s="160" t="s">
        <v>449</v>
      </c>
      <c r="B186" s="33" t="s">
        <v>721</v>
      </c>
      <c r="C186" s="33" t="s">
        <v>477</v>
      </c>
      <c r="D186" s="33" t="s">
        <v>478</v>
      </c>
      <c r="E186" s="18" t="s">
        <v>722</v>
      </c>
      <c r="F186" s="33" t="s">
        <v>497</v>
      </c>
      <c r="G186" s="18" t="s">
        <v>517</v>
      </c>
      <c r="H186" s="33" t="s">
        <v>487</v>
      </c>
      <c r="I186" s="33" t="s">
        <v>483</v>
      </c>
      <c r="J186" s="18" t="s">
        <v>723</v>
      </c>
    </row>
    <row r="187" ht="42" customHeight="1" spans="1:10">
      <c r="A187" s="160" t="s">
        <v>449</v>
      </c>
      <c r="B187" s="33" t="s">
        <v>721</v>
      </c>
      <c r="C187" s="33" t="s">
        <v>477</v>
      </c>
      <c r="D187" s="33" t="s">
        <v>478</v>
      </c>
      <c r="E187" s="18" t="s">
        <v>724</v>
      </c>
      <c r="F187" s="33" t="s">
        <v>480</v>
      </c>
      <c r="G187" s="18" t="s">
        <v>725</v>
      </c>
      <c r="H187" s="33" t="s">
        <v>482</v>
      </c>
      <c r="I187" s="33" t="s">
        <v>483</v>
      </c>
      <c r="J187" s="18" t="s">
        <v>726</v>
      </c>
    </row>
    <row r="188" ht="42" customHeight="1" spans="1:10">
      <c r="A188" s="160" t="s">
        <v>449</v>
      </c>
      <c r="B188" s="33" t="s">
        <v>721</v>
      </c>
      <c r="C188" s="33" t="s">
        <v>477</v>
      </c>
      <c r="D188" s="33" t="s">
        <v>484</v>
      </c>
      <c r="E188" s="18" t="s">
        <v>727</v>
      </c>
      <c r="F188" s="33" t="s">
        <v>497</v>
      </c>
      <c r="G188" s="18" t="s">
        <v>551</v>
      </c>
      <c r="H188" s="33" t="s">
        <v>487</v>
      </c>
      <c r="I188" s="33" t="s">
        <v>483</v>
      </c>
      <c r="J188" s="18" t="s">
        <v>728</v>
      </c>
    </row>
    <row r="189" ht="42" customHeight="1" spans="1:10">
      <c r="A189" s="160" t="s">
        <v>449</v>
      </c>
      <c r="B189" s="33" t="s">
        <v>721</v>
      </c>
      <c r="C189" s="33" t="s">
        <v>477</v>
      </c>
      <c r="D189" s="33" t="s">
        <v>489</v>
      </c>
      <c r="E189" s="18" t="s">
        <v>729</v>
      </c>
      <c r="F189" s="33" t="s">
        <v>480</v>
      </c>
      <c r="G189" s="18" t="s">
        <v>486</v>
      </c>
      <c r="H189" s="33" t="s">
        <v>487</v>
      </c>
      <c r="I189" s="33" t="s">
        <v>483</v>
      </c>
      <c r="J189" s="18" t="s">
        <v>730</v>
      </c>
    </row>
    <row r="190" ht="42" customHeight="1" spans="1:10">
      <c r="A190" s="160" t="s">
        <v>449</v>
      </c>
      <c r="B190" s="33" t="s">
        <v>721</v>
      </c>
      <c r="C190" s="33" t="s">
        <v>494</v>
      </c>
      <c r="D190" s="33" t="s">
        <v>495</v>
      </c>
      <c r="E190" s="18" t="s">
        <v>731</v>
      </c>
      <c r="F190" s="33" t="s">
        <v>497</v>
      </c>
      <c r="G190" s="18" t="s">
        <v>548</v>
      </c>
      <c r="H190" s="33" t="s">
        <v>487</v>
      </c>
      <c r="I190" s="33" t="s">
        <v>483</v>
      </c>
      <c r="J190" s="18" t="s">
        <v>732</v>
      </c>
    </row>
    <row r="191" ht="42" customHeight="1" spans="1:10">
      <c r="A191" s="160" t="s">
        <v>449</v>
      </c>
      <c r="B191" s="33" t="s">
        <v>721</v>
      </c>
      <c r="C191" s="33" t="s">
        <v>499</v>
      </c>
      <c r="D191" s="33" t="s">
        <v>500</v>
      </c>
      <c r="E191" s="18" t="s">
        <v>733</v>
      </c>
      <c r="F191" s="33" t="s">
        <v>497</v>
      </c>
      <c r="G191" s="18" t="s">
        <v>548</v>
      </c>
      <c r="H191" s="33" t="s">
        <v>487</v>
      </c>
      <c r="I191" s="33" t="s">
        <v>483</v>
      </c>
      <c r="J191" s="18" t="s">
        <v>734</v>
      </c>
    </row>
    <row r="192" ht="42" customHeight="1" spans="1:10">
      <c r="A192" s="160" t="s">
        <v>318</v>
      </c>
      <c r="B192" s="33" t="s">
        <v>735</v>
      </c>
      <c r="C192" s="33" t="s">
        <v>477</v>
      </c>
      <c r="D192" s="33" t="s">
        <v>478</v>
      </c>
      <c r="E192" s="18" t="s">
        <v>736</v>
      </c>
      <c r="F192" s="33" t="s">
        <v>480</v>
      </c>
      <c r="G192" s="18" t="s">
        <v>85</v>
      </c>
      <c r="H192" s="33" t="s">
        <v>482</v>
      </c>
      <c r="I192" s="33" t="s">
        <v>483</v>
      </c>
      <c r="J192" s="18" t="s">
        <v>737</v>
      </c>
    </row>
    <row r="193" ht="42" customHeight="1" spans="1:10">
      <c r="A193" s="160" t="s">
        <v>318</v>
      </c>
      <c r="B193" s="33" t="s">
        <v>735</v>
      </c>
      <c r="C193" s="33" t="s">
        <v>477</v>
      </c>
      <c r="D193" s="33" t="s">
        <v>489</v>
      </c>
      <c r="E193" s="18" t="s">
        <v>738</v>
      </c>
      <c r="F193" s="33" t="s">
        <v>480</v>
      </c>
      <c r="G193" s="18" t="s">
        <v>739</v>
      </c>
      <c r="H193" s="33" t="s">
        <v>740</v>
      </c>
      <c r="I193" s="33" t="s">
        <v>569</v>
      </c>
      <c r="J193" s="18" t="s">
        <v>741</v>
      </c>
    </row>
    <row r="194" ht="42" customHeight="1" spans="1:10">
      <c r="A194" s="160" t="s">
        <v>318</v>
      </c>
      <c r="B194" s="33" t="s">
        <v>735</v>
      </c>
      <c r="C194" s="33" t="s">
        <v>494</v>
      </c>
      <c r="D194" s="33" t="s">
        <v>495</v>
      </c>
      <c r="E194" s="18" t="s">
        <v>742</v>
      </c>
      <c r="F194" s="33" t="s">
        <v>480</v>
      </c>
      <c r="G194" s="18" t="s">
        <v>486</v>
      </c>
      <c r="H194" s="33" t="s">
        <v>487</v>
      </c>
      <c r="I194" s="33" t="s">
        <v>569</v>
      </c>
      <c r="J194" s="18" t="s">
        <v>743</v>
      </c>
    </row>
    <row r="195" ht="42" customHeight="1" spans="1:10">
      <c r="A195" s="160" t="s">
        <v>318</v>
      </c>
      <c r="B195" s="33" t="s">
        <v>735</v>
      </c>
      <c r="C195" s="33" t="s">
        <v>499</v>
      </c>
      <c r="D195" s="33" t="s">
        <v>500</v>
      </c>
      <c r="E195" s="18" t="s">
        <v>744</v>
      </c>
      <c r="F195" s="33" t="s">
        <v>497</v>
      </c>
      <c r="G195" s="18" t="s">
        <v>551</v>
      </c>
      <c r="H195" s="33" t="s">
        <v>487</v>
      </c>
      <c r="I195" s="33" t="s">
        <v>483</v>
      </c>
      <c r="J195" s="18" t="s">
        <v>745</v>
      </c>
    </row>
    <row r="196" ht="42" customHeight="1" spans="1:10">
      <c r="A196" s="160" t="s">
        <v>318</v>
      </c>
      <c r="B196" s="33" t="s">
        <v>735</v>
      </c>
      <c r="C196" s="33" t="s">
        <v>746</v>
      </c>
      <c r="D196" s="33" t="s">
        <v>747</v>
      </c>
      <c r="E196" s="18" t="s">
        <v>748</v>
      </c>
      <c r="F196" s="33" t="s">
        <v>480</v>
      </c>
      <c r="G196" s="18" t="s">
        <v>749</v>
      </c>
      <c r="H196" s="33" t="s">
        <v>750</v>
      </c>
      <c r="I196" s="33" t="s">
        <v>483</v>
      </c>
      <c r="J196" s="18" t="s">
        <v>751</v>
      </c>
    </row>
    <row r="197" ht="42" customHeight="1" spans="1:10">
      <c r="A197" s="160" t="s">
        <v>353</v>
      </c>
      <c r="B197" s="33" t="s">
        <v>752</v>
      </c>
      <c r="C197" s="33" t="s">
        <v>477</v>
      </c>
      <c r="D197" s="33" t="s">
        <v>478</v>
      </c>
      <c r="E197" s="18" t="s">
        <v>753</v>
      </c>
      <c r="F197" s="33" t="s">
        <v>497</v>
      </c>
      <c r="G197" s="18" t="s">
        <v>754</v>
      </c>
      <c r="H197" s="33" t="s">
        <v>482</v>
      </c>
      <c r="I197" s="33" t="s">
        <v>483</v>
      </c>
      <c r="J197" s="18" t="s">
        <v>753</v>
      </c>
    </row>
    <row r="198" ht="42" customHeight="1" spans="1:10">
      <c r="A198" s="160" t="s">
        <v>353</v>
      </c>
      <c r="B198" s="33" t="s">
        <v>752</v>
      </c>
      <c r="C198" s="33" t="s">
        <v>477</v>
      </c>
      <c r="D198" s="33" t="s">
        <v>478</v>
      </c>
      <c r="E198" s="18" t="s">
        <v>755</v>
      </c>
      <c r="F198" s="33" t="s">
        <v>497</v>
      </c>
      <c r="G198" s="18" t="s">
        <v>91</v>
      </c>
      <c r="H198" s="33" t="s">
        <v>482</v>
      </c>
      <c r="I198" s="33" t="s">
        <v>483</v>
      </c>
      <c r="J198" s="18" t="s">
        <v>755</v>
      </c>
    </row>
    <row r="199" ht="42" customHeight="1" spans="1:10">
      <c r="A199" s="160" t="s">
        <v>353</v>
      </c>
      <c r="B199" s="33" t="s">
        <v>752</v>
      </c>
      <c r="C199" s="33" t="s">
        <v>477</v>
      </c>
      <c r="D199" s="33" t="s">
        <v>484</v>
      </c>
      <c r="E199" s="18" t="s">
        <v>756</v>
      </c>
      <c r="F199" s="33" t="s">
        <v>497</v>
      </c>
      <c r="G199" s="18" t="s">
        <v>757</v>
      </c>
      <c r="H199" s="33" t="s">
        <v>487</v>
      </c>
      <c r="I199" s="33" t="s">
        <v>483</v>
      </c>
      <c r="J199" s="18" t="s">
        <v>756</v>
      </c>
    </row>
    <row r="200" ht="42" customHeight="1" spans="1:10">
      <c r="A200" s="160" t="s">
        <v>353</v>
      </c>
      <c r="B200" s="33" t="s">
        <v>752</v>
      </c>
      <c r="C200" s="33" t="s">
        <v>477</v>
      </c>
      <c r="D200" s="33" t="s">
        <v>484</v>
      </c>
      <c r="E200" s="18" t="s">
        <v>758</v>
      </c>
      <c r="F200" s="33" t="s">
        <v>497</v>
      </c>
      <c r="G200" s="18" t="s">
        <v>504</v>
      </c>
      <c r="H200" s="33" t="s">
        <v>487</v>
      </c>
      <c r="I200" s="33" t="s">
        <v>483</v>
      </c>
      <c r="J200" s="18" t="s">
        <v>758</v>
      </c>
    </row>
    <row r="201" ht="42" customHeight="1" spans="1:10">
      <c r="A201" s="160" t="s">
        <v>353</v>
      </c>
      <c r="B201" s="33" t="s">
        <v>752</v>
      </c>
      <c r="C201" s="33" t="s">
        <v>494</v>
      </c>
      <c r="D201" s="33" t="s">
        <v>495</v>
      </c>
      <c r="E201" s="18" t="s">
        <v>759</v>
      </c>
      <c r="F201" s="33" t="s">
        <v>480</v>
      </c>
      <c r="G201" s="18" t="s">
        <v>760</v>
      </c>
      <c r="H201" s="33" t="s">
        <v>487</v>
      </c>
      <c r="I201" s="33" t="s">
        <v>569</v>
      </c>
      <c r="J201" s="18" t="s">
        <v>759</v>
      </c>
    </row>
    <row r="202" ht="42" customHeight="1" spans="1:10">
      <c r="A202" s="160" t="s">
        <v>353</v>
      </c>
      <c r="B202" s="33" t="s">
        <v>752</v>
      </c>
      <c r="C202" s="33" t="s">
        <v>494</v>
      </c>
      <c r="D202" s="33" t="s">
        <v>513</v>
      </c>
      <c r="E202" s="18" t="s">
        <v>761</v>
      </c>
      <c r="F202" s="33" t="s">
        <v>480</v>
      </c>
      <c r="G202" s="18" t="s">
        <v>762</v>
      </c>
      <c r="H202" s="33" t="s">
        <v>487</v>
      </c>
      <c r="I202" s="33" t="s">
        <v>569</v>
      </c>
      <c r="J202" s="18" t="s">
        <v>761</v>
      </c>
    </row>
    <row r="203" ht="42" customHeight="1" spans="1:10">
      <c r="A203" s="160" t="s">
        <v>353</v>
      </c>
      <c r="B203" s="33" t="s">
        <v>752</v>
      </c>
      <c r="C203" s="33" t="s">
        <v>499</v>
      </c>
      <c r="D203" s="33" t="s">
        <v>500</v>
      </c>
      <c r="E203" s="18" t="s">
        <v>763</v>
      </c>
      <c r="F203" s="33" t="s">
        <v>497</v>
      </c>
      <c r="G203" s="18" t="s">
        <v>498</v>
      </c>
      <c r="H203" s="33" t="s">
        <v>487</v>
      </c>
      <c r="I203" s="33" t="s">
        <v>483</v>
      </c>
      <c r="J203" s="18" t="s">
        <v>763</v>
      </c>
    </row>
    <row r="204" ht="42" customHeight="1" spans="1:10">
      <c r="A204" s="160" t="s">
        <v>316</v>
      </c>
      <c r="B204" s="33" t="s">
        <v>764</v>
      </c>
      <c r="C204" s="33" t="s">
        <v>477</v>
      </c>
      <c r="D204" s="33" t="s">
        <v>478</v>
      </c>
      <c r="E204" s="18" t="s">
        <v>736</v>
      </c>
      <c r="F204" s="33" t="s">
        <v>480</v>
      </c>
      <c r="G204" s="18" t="s">
        <v>85</v>
      </c>
      <c r="H204" s="33" t="s">
        <v>482</v>
      </c>
      <c r="I204" s="33" t="s">
        <v>483</v>
      </c>
      <c r="J204" s="18" t="s">
        <v>737</v>
      </c>
    </row>
    <row r="205" ht="42" customHeight="1" spans="1:10">
      <c r="A205" s="160" t="s">
        <v>316</v>
      </c>
      <c r="B205" s="33" t="s">
        <v>764</v>
      </c>
      <c r="C205" s="33" t="s">
        <v>477</v>
      </c>
      <c r="D205" s="33" t="s">
        <v>489</v>
      </c>
      <c r="E205" s="18" t="s">
        <v>738</v>
      </c>
      <c r="F205" s="33" t="s">
        <v>480</v>
      </c>
      <c r="G205" s="18" t="s">
        <v>739</v>
      </c>
      <c r="H205" s="33" t="s">
        <v>740</v>
      </c>
      <c r="I205" s="33" t="s">
        <v>569</v>
      </c>
      <c r="J205" s="18" t="s">
        <v>741</v>
      </c>
    </row>
    <row r="206" ht="42" customHeight="1" spans="1:10">
      <c r="A206" s="160" t="s">
        <v>316</v>
      </c>
      <c r="B206" s="33" t="s">
        <v>764</v>
      </c>
      <c r="C206" s="33" t="s">
        <v>494</v>
      </c>
      <c r="D206" s="33" t="s">
        <v>495</v>
      </c>
      <c r="E206" s="18" t="s">
        <v>765</v>
      </c>
      <c r="F206" s="33" t="s">
        <v>480</v>
      </c>
      <c r="G206" s="18" t="s">
        <v>486</v>
      </c>
      <c r="H206" s="33" t="s">
        <v>487</v>
      </c>
      <c r="I206" s="33" t="s">
        <v>569</v>
      </c>
      <c r="J206" s="18" t="s">
        <v>743</v>
      </c>
    </row>
    <row r="207" ht="42" customHeight="1" spans="1:10">
      <c r="A207" s="160" t="s">
        <v>316</v>
      </c>
      <c r="B207" s="33" t="s">
        <v>764</v>
      </c>
      <c r="C207" s="33" t="s">
        <v>499</v>
      </c>
      <c r="D207" s="33" t="s">
        <v>500</v>
      </c>
      <c r="E207" s="18" t="s">
        <v>744</v>
      </c>
      <c r="F207" s="33" t="s">
        <v>497</v>
      </c>
      <c r="G207" s="18" t="s">
        <v>551</v>
      </c>
      <c r="H207" s="33" t="s">
        <v>487</v>
      </c>
      <c r="I207" s="33" t="s">
        <v>483</v>
      </c>
      <c r="J207" s="18" t="s">
        <v>745</v>
      </c>
    </row>
    <row r="208" ht="42" customHeight="1" spans="1:10">
      <c r="A208" s="160" t="s">
        <v>316</v>
      </c>
      <c r="B208" s="33" t="s">
        <v>764</v>
      </c>
      <c r="C208" s="33" t="s">
        <v>746</v>
      </c>
      <c r="D208" s="33" t="s">
        <v>747</v>
      </c>
      <c r="E208" s="18" t="s">
        <v>748</v>
      </c>
      <c r="F208" s="33" t="s">
        <v>480</v>
      </c>
      <c r="G208" s="18" t="s">
        <v>766</v>
      </c>
      <c r="H208" s="33" t="s">
        <v>750</v>
      </c>
      <c r="I208" s="33" t="s">
        <v>483</v>
      </c>
      <c r="J208" s="18" t="s">
        <v>751</v>
      </c>
    </row>
    <row r="209" ht="42" customHeight="1" spans="1:10">
      <c r="A209" s="160" t="s">
        <v>429</v>
      </c>
      <c r="B209" s="33" t="s">
        <v>659</v>
      </c>
      <c r="C209" s="33" t="s">
        <v>477</v>
      </c>
      <c r="D209" s="33" t="s">
        <v>478</v>
      </c>
      <c r="E209" s="18" t="s">
        <v>660</v>
      </c>
      <c r="F209" s="33" t="s">
        <v>480</v>
      </c>
      <c r="G209" s="18" t="s">
        <v>84</v>
      </c>
      <c r="H209" s="33" t="s">
        <v>482</v>
      </c>
      <c r="I209" s="33" t="s">
        <v>483</v>
      </c>
      <c r="J209" s="18" t="s">
        <v>661</v>
      </c>
    </row>
    <row r="210" ht="42" customHeight="1" spans="1:10">
      <c r="A210" s="160" t="s">
        <v>429</v>
      </c>
      <c r="B210" s="33" t="s">
        <v>659</v>
      </c>
      <c r="C210" s="33" t="s">
        <v>477</v>
      </c>
      <c r="D210" s="33" t="s">
        <v>484</v>
      </c>
      <c r="E210" s="18" t="s">
        <v>662</v>
      </c>
      <c r="F210" s="33" t="s">
        <v>497</v>
      </c>
      <c r="G210" s="18" t="s">
        <v>551</v>
      </c>
      <c r="H210" s="33" t="s">
        <v>487</v>
      </c>
      <c r="I210" s="33" t="s">
        <v>483</v>
      </c>
      <c r="J210" s="18" t="s">
        <v>663</v>
      </c>
    </row>
    <row r="211" ht="42" customHeight="1" spans="1:10">
      <c r="A211" s="160" t="s">
        <v>429</v>
      </c>
      <c r="B211" s="33" t="s">
        <v>659</v>
      </c>
      <c r="C211" s="33" t="s">
        <v>494</v>
      </c>
      <c r="D211" s="33" t="s">
        <v>495</v>
      </c>
      <c r="E211" s="18" t="s">
        <v>664</v>
      </c>
      <c r="F211" s="33" t="s">
        <v>480</v>
      </c>
      <c r="G211" s="18" t="s">
        <v>665</v>
      </c>
      <c r="H211" s="33" t="s">
        <v>568</v>
      </c>
      <c r="I211" s="33" t="s">
        <v>483</v>
      </c>
      <c r="J211" s="18" t="s">
        <v>666</v>
      </c>
    </row>
    <row r="212" ht="42" customHeight="1" spans="1:10">
      <c r="A212" s="160" t="s">
        <v>429</v>
      </c>
      <c r="B212" s="33" t="s">
        <v>659</v>
      </c>
      <c r="C212" s="33" t="s">
        <v>494</v>
      </c>
      <c r="D212" s="33" t="s">
        <v>513</v>
      </c>
      <c r="E212" s="18" t="s">
        <v>667</v>
      </c>
      <c r="F212" s="33" t="s">
        <v>480</v>
      </c>
      <c r="G212" s="18" t="s">
        <v>668</v>
      </c>
      <c r="H212" s="33" t="s">
        <v>568</v>
      </c>
      <c r="I212" s="33" t="s">
        <v>483</v>
      </c>
      <c r="J212" s="18" t="s">
        <v>669</v>
      </c>
    </row>
    <row r="213" ht="42" customHeight="1" spans="1:10">
      <c r="A213" s="160" t="s">
        <v>429</v>
      </c>
      <c r="B213" s="33" t="s">
        <v>659</v>
      </c>
      <c r="C213" s="33" t="s">
        <v>499</v>
      </c>
      <c r="D213" s="33" t="s">
        <v>500</v>
      </c>
      <c r="E213" s="18" t="s">
        <v>670</v>
      </c>
      <c r="F213" s="33" t="s">
        <v>497</v>
      </c>
      <c r="G213" s="18" t="s">
        <v>498</v>
      </c>
      <c r="H213" s="33" t="s">
        <v>487</v>
      </c>
      <c r="I213" s="33" t="s">
        <v>483</v>
      </c>
      <c r="J213" s="18" t="s">
        <v>671</v>
      </c>
    </row>
    <row r="214" ht="42" customHeight="1" spans="1:10">
      <c r="A214" s="160" t="s">
        <v>379</v>
      </c>
      <c r="B214" s="33" t="s">
        <v>767</v>
      </c>
      <c r="C214" s="33" t="s">
        <v>477</v>
      </c>
      <c r="D214" s="33" t="s">
        <v>478</v>
      </c>
      <c r="E214" s="18" t="s">
        <v>768</v>
      </c>
      <c r="F214" s="33" t="s">
        <v>480</v>
      </c>
      <c r="G214" s="18" t="s">
        <v>632</v>
      </c>
      <c r="H214" s="33" t="s">
        <v>769</v>
      </c>
      <c r="I214" s="33" t="s">
        <v>569</v>
      </c>
      <c r="J214" s="18" t="s">
        <v>770</v>
      </c>
    </row>
    <row r="215" ht="42" customHeight="1" spans="1:10">
      <c r="A215" s="160" t="s">
        <v>379</v>
      </c>
      <c r="B215" s="33" t="s">
        <v>767</v>
      </c>
      <c r="C215" s="33" t="s">
        <v>477</v>
      </c>
      <c r="D215" s="33" t="s">
        <v>478</v>
      </c>
      <c r="E215" s="18" t="s">
        <v>771</v>
      </c>
      <c r="F215" s="33" t="s">
        <v>480</v>
      </c>
      <c r="G215" s="18" t="s">
        <v>632</v>
      </c>
      <c r="H215" s="33" t="s">
        <v>772</v>
      </c>
      <c r="I215" s="33" t="s">
        <v>483</v>
      </c>
      <c r="J215" s="18" t="s">
        <v>770</v>
      </c>
    </row>
    <row r="216" ht="42" customHeight="1" spans="1:10">
      <c r="A216" s="160" t="s">
        <v>379</v>
      </c>
      <c r="B216" s="33" t="s">
        <v>767</v>
      </c>
      <c r="C216" s="33" t="s">
        <v>477</v>
      </c>
      <c r="D216" s="33" t="s">
        <v>478</v>
      </c>
      <c r="E216" s="18" t="s">
        <v>773</v>
      </c>
      <c r="F216" s="33" t="s">
        <v>480</v>
      </c>
      <c r="G216" s="18" t="s">
        <v>774</v>
      </c>
      <c r="H216" s="33" t="s">
        <v>775</v>
      </c>
      <c r="I216" s="33" t="s">
        <v>483</v>
      </c>
      <c r="J216" s="18" t="s">
        <v>770</v>
      </c>
    </row>
    <row r="217" ht="42" customHeight="1" spans="1:10">
      <c r="A217" s="160" t="s">
        <v>379</v>
      </c>
      <c r="B217" s="33" t="s">
        <v>767</v>
      </c>
      <c r="C217" s="33" t="s">
        <v>477</v>
      </c>
      <c r="D217" s="33" t="s">
        <v>478</v>
      </c>
      <c r="E217" s="18" t="s">
        <v>776</v>
      </c>
      <c r="F217" s="33" t="s">
        <v>497</v>
      </c>
      <c r="G217" s="18" t="s">
        <v>551</v>
      </c>
      <c r="H217" s="33" t="s">
        <v>487</v>
      </c>
      <c r="I217" s="33" t="s">
        <v>483</v>
      </c>
      <c r="J217" s="18" t="s">
        <v>770</v>
      </c>
    </row>
    <row r="218" ht="42" customHeight="1" spans="1:10">
      <c r="A218" s="160" t="s">
        <v>379</v>
      </c>
      <c r="B218" s="33" t="s">
        <v>767</v>
      </c>
      <c r="C218" s="33" t="s">
        <v>477</v>
      </c>
      <c r="D218" s="33" t="s">
        <v>478</v>
      </c>
      <c r="E218" s="18" t="s">
        <v>777</v>
      </c>
      <c r="F218" s="33" t="s">
        <v>497</v>
      </c>
      <c r="G218" s="18" t="s">
        <v>778</v>
      </c>
      <c r="H218" s="33" t="s">
        <v>487</v>
      </c>
      <c r="I218" s="33" t="s">
        <v>483</v>
      </c>
      <c r="J218" s="18" t="s">
        <v>770</v>
      </c>
    </row>
    <row r="219" ht="42" customHeight="1" spans="1:10">
      <c r="A219" s="160" t="s">
        <v>379</v>
      </c>
      <c r="B219" s="33" t="s">
        <v>767</v>
      </c>
      <c r="C219" s="33" t="s">
        <v>477</v>
      </c>
      <c r="D219" s="33" t="s">
        <v>478</v>
      </c>
      <c r="E219" s="18" t="s">
        <v>779</v>
      </c>
      <c r="F219" s="33" t="s">
        <v>497</v>
      </c>
      <c r="G219" s="18" t="s">
        <v>91</v>
      </c>
      <c r="H219" s="33" t="s">
        <v>487</v>
      </c>
      <c r="I219" s="33" t="s">
        <v>483</v>
      </c>
      <c r="J219" s="18" t="s">
        <v>770</v>
      </c>
    </row>
    <row r="220" ht="42" customHeight="1" spans="1:10">
      <c r="A220" s="160" t="s">
        <v>379</v>
      </c>
      <c r="B220" s="33" t="s">
        <v>767</v>
      </c>
      <c r="C220" s="33" t="s">
        <v>477</v>
      </c>
      <c r="D220" s="33" t="s">
        <v>478</v>
      </c>
      <c r="E220" s="18" t="s">
        <v>780</v>
      </c>
      <c r="F220" s="33" t="s">
        <v>497</v>
      </c>
      <c r="G220" s="18" t="s">
        <v>517</v>
      </c>
      <c r="H220" s="33" t="s">
        <v>487</v>
      </c>
      <c r="I220" s="33" t="s">
        <v>483</v>
      </c>
      <c r="J220" s="18" t="s">
        <v>770</v>
      </c>
    </row>
    <row r="221" ht="42" customHeight="1" spans="1:10">
      <c r="A221" s="160" t="s">
        <v>379</v>
      </c>
      <c r="B221" s="33" t="s">
        <v>767</v>
      </c>
      <c r="C221" s="33" t="s">
        <v>477</v>
      </c>
      <c r="D221" s="33" t="s">
        <v>478</v>
      </c>
      <c r="E221" s="18" t="s">
        <v>781</v>
      </c>
      <c r="F221" s="33" t="s">
        <v>497</v>
      </c>
      <c r="G221" s="18" t="s">
        <v>517</v>
      </c>
      <c r="H221" s="33" t="s">
        <v>487</v>
      </c>
      <c r="I221" s="33" t="s">
        <v>483</v>
      </c>
      <c r="J221" s="18" t="s">
        <v>770</v>
      </c>
    </row>
    <row r="222" ht="42" customHeight="1" spans="1:10">
      <c r="A222" s="160" t="s">
        <v>379</v>
      </c>
      <c r="B222" s="33" t="s">
        <v>767</v>
      </c>
      <c r="C222" s="33" t="s">
        <v>477</v>
      </c>
      <c r="D222" s="33" t="s">
        <v>478</v>
      </c>
      <c r="E222" s="18" t="s">
        <v>782</v>
      </c>
      <c r="F222" s="33" t="s">
        <v>497</v>
      </c>
      <c r="G222" s="18" t="s">
        <v>517</v>
      </c>
      <c r="H222" s="33" t="s">
        <v>487</v>
      </c>
      <c r="I222" s="33" t="s">
        <v>483</v>
      </c>
      <c r="J222" s="18" t="s">
        <v>770</v>
      </c>
    </row>
    <row r="223" ht="42" customHeight="1" spans="1:10">
      <c r="A223" s="160" t="s">
        <v>379</v>
      </c>
      <c r="B223" s="33" t="s">
        <v>767</v>
      </c>
      <c r="C223" s="33" t="s">
        <v>477</v>
      </c>
      <c r="D223" s="33" t="s">
        <v>484</v>
      </c>
      <c r="E223" s="18" t="s">
        <v>783</v>
      </c>
      <c r="F223" s="33" t="s">
        <v>497</v>
      </c>
      <c r="G223" s="18" t="s">
        <v>517</v>
      </c>
      <c r="H223" s="33" t="s">
        <v>487</v>
      </c>
      <c r="I223" s="33" t="s">
        <v>483</v>
      </c>
      <c r="J223" s="18" t="s">
        <v>770</v>
      </c>
    </row>
    <row r="224" ht="42" customHeight="1" spans="1:10">
      <c r="A224" s="160" t="s">
        <v>379</v>
      </c>
      <c r="B224" s="33" t="s">
        <v>767</v>
      </c>
      <c r="C224" s="33" t="s">
        <v>477</v>
      </c>
      <c r="D224" s="33" t="s">
        <v>484</v>
      </c>
      <c r="E224" s="18" t="s">
        <v>784</v>
      </c>
      <c r="F224" s="33" t="s">
        <v>480</v>
      </c>
      <c r="G224" s="18" t="s">
        <v>85</v>
      </c>
      <c r="H224" s="33" t="s">
        <v>642</v>
      </c>
      <c r="I224" s="33" t="s">
        <v>483</v>
      </c>
      <c r="J224" s="18" t="s">
        <v>770</v>
      </c>
    </row>
    <row r="225" ht="42" customHeight="1" spans="1:10">
      <c r="A225" s="160" t="s">
        <v>379</v>
      </c>
      <c r="B225" s="33" t="s">
        <v>767</v>
      </c>
      <c r="C225" s="33" t="s">
        <v>477</v>
      </c>
      <c r="D225" s="33" t="s">
        <v>484</v>
      </c>
      <c r="E225" s="18" t="s">
        <v>785</v>
      </c>
      <c r="F225" s="33" t="s">
        <v>480</v>
      </c>
      <c r="G225" s="18" t="s">
        <v>551</v>
      </c>
      <c r="H225" s="33" t="s">
        <v>487</v>
      </c>
      <c r="I225" s="33" t="s">
        <v>483</v>
      </c>
      <c r="J225" s="18" t="s">
        <v>770</v>
      </c>
    </row>
    <row r="226" ht="42" customHeight="1" spans="1:10">
      <c r="A226" s="160" t="s">
        <v>379</v>
      </c>
      <c r="B226" s="33" t="s">
        <v>767</v>
      </c>
      <c r="C226" s="33" t="s">
        <v>477</v>
      </c>
      <c r="D226" s="33" t="s">
        <v>484</v>
      </c>
      <c r="E226" s="18" t="s">
        <v>786</v>
      </c>
      <c r="F226" s="33" t="s">
        <v>480</v>
      </c>
      <c r="G226" s="18" t="s">
        <v>787</v>
      </c>
      <c r="H226" s="33" t="s">
        <v>487</v>
      </c>
      <c r="I226" s="33" t="s">
        <v>483</v>
      </c>
      <c r="J226" s="18" t="s">
        <v>770</v>
      </c>
    </row>
    <row r="227" ht="42" customHeight="1" spans="1:10">
      <c r="A227" s="160" t="s">
        <v>379</v>
      </c>
      <c r="B227" s="33" t="s">
        <v>767</v>
      </c>
      <c r="C227" s="33" t="s">
        <v>477</v>
      </c>
      <c r="D227" s="33" t="s">
        <v>484</v>
      </c>
      <c r="E227" s="18" t="s">
        <v>788</v>
      </c>
      <c r="F227" s="33" t="s">
        <v>480</v>
      </c>
      <c r="G227" s="18" t="s">
        <v>504</v>
      </c>
      <c r="H227" s="33" t="s">
        <v>487</v>
      </c>
      <c r="I227" s="33" t="s">
        <v>483</v>
      </c>
      <c r="J227" s="18" t="s">
        <v>770</v>
      </c>
    </row>
    <row r="228" ht="42" customHeight="1" spans="1:10">
      <c r="A228" s="160" t="s">
        <v>379</v>
      </c>
      <c r="B228" s="33" t="s">
        <v>767</v>
      </c>
      <c r="C228" s="33" t="s">
        <v>477</v>
      </c>
      <c r="D228" s="33" t="s">
        <v>484</v>
      </c>
      <c r="E228" s="18" t="s">
        <v>789</v>
      </c>
      <c r="F228" s="33" t="s">
        <v>497</v>
      </c>
      <c r="G228" s="18" t="s">
        <v>790</v>
      </c>
      <c r="H228" s="33" t="s">
        <v>487</v>
      </c>
      <c r="I228" s="33" t="s">
        <v>483</v>
      </c>
      <c r="J228" s="18" t="s">
        <v>770</v>
      </c>
    </row>
    <row r="229" ht="42" customHeight="1" spans="1:10">
      <c r="A229" s="160" t="s">
        <v>379</v>
      </c>
      <c r="B229" s="33" t="s">
        <v>767</v>
      </c>
      <c r="C229" s="33" t="s">
        <v>477</v>
      </c>
      <c r="D229" s="33" t="s">
        <v>489</v>
      </c>
      <c r="E229" s="18" t="s">
        <v>791</v>
      </c>
      <c r="F229" s="33" t="s">
        <v>497</v>
      </c>
      <c r="G229" s="18" t="s">
        <v>551</v>
      </c>
      <c r="H229" s="33" t="s">
        <v>487</v>
      </c>
      <c r="I229" s="33" t="s">
        <v>483</v>
      </c>
      <c r="J229" s="18" t="s">
        <v>770</v>
      </c>
    </row>
    <row r="230" ht="42" customHeight="1" spans="1:10">
      <c r="A230" s="160" t="s">
        <v>379</v>
      </c>
      <c r="B230" s="33" t="s">
        <v>767</v>
      </c>
      <c r="C230" s="33" t="s">
        <v>477</v>
      </c>
      <c r="D230" s="33" t="s">
        <v>489</v>
      </c>
      <c r="E230" s="18" t="s">
        <v>792</v>
      </c>
      <c r="F230" s="33" t="s">
        <v>497</v>
      </c>
      <c r="G230" s="18" t="s">
        <v>87</v>
      </c>
      <c r="H230" s="33" t="s">
        <v>793</v>
      </c>
      <c r="I230" s="33" t="s">
        <v>483</v>
      </c>
      <c r="J230" s="18" t="s">
        <v>770</v>
      </c>
    </row>
    <row r="231" ht="42" customHeight="1" spans="1:10">
      <c r="A231" s="160" t="s">
        <v>379</v>
      </c>
      <c r="B231" s="33" t="s">
        <v>767</v>
      </c>
      <c r="C231" s="33" t="s">
        <v>494</v>
      </c>
      <c r="D231" s="33" t="s">
        <v>495</v>
      </c>
      <c r="E231" s="18" t="s">
        <v>612</v>
      </c>
      <c r="F231" s="33" t="s">
        <v>480</v>
      </c>
      <c r="G231" s="18" t="s">
        <v>794</v>
      </c>
      <c r="H231" s="33" t="s">
        <v>487</v>
      </c>
      <c r="I231" s="33" t="s">
        <v>483</v>
      </c>
      <c r="J231" s="18" t="s">
        <v>770</v>
      </c>
    </row>
    <row r="232" ht="42" customHeight="1" spans="1:10">
      <c r="A232" s="160" t="s">
        <v>379</v>
      </c>
      <c r="B232" s="33" t="s">
        <v>767</v>
      </c>
      <c r="C232" s="33" t="s">
        <v>494</v>
      </c>
      <c r="D232" s="33" t="s">
        <v>495</v>
      </c>
      <c r="E232" s="18" t="s">
        <v>795</v>
      </c>
      <c r="F232" s="33" t="s">
        <v>480</v>
      </c>
      <c r="G232" s="18" t="s">
        <v>794</v>
      </c>
      <c r="H232" s="33" t="s">
        <v>487</v>
      </c>
      <c r="I232" s="33" t="s">
        <v>483</v>
      </c>
      <c r="J232" s="18" t="s">
        <v>770</v>
      </c>
    </row>
    <row r="233" ht="42" customHeight="1" spans="1:10">
      <c r="A233" s="160" t="s">
        <v>379</v>
      </c>
      <c r="B233" s="33" t="s">
        <v>767</v>
      </c>
      <c r="C233" s="33" t="s">
        <v>494</v>
      </c>
      <c r="D233" s="33" t="s">
        <v>495</v>
      </c>
      <c r="E233" s="18" t="s">
        <v>796</v>
      </c>
      <c r="F233" s="33" t="s">
        <v>480</v>
      </c>
      <c r="G233" s="18" t="s">
        <v>794</v>
      </c>
      <c r="H233" s="33" t="s">
        <v>487</v>
      </c>
      <c r="I233" s="33" t="s">
        <v>483</v>
      </c>
      <c r="J233" s="18" t="s">
        <v>770</v>
      </c>
    </row>
    <row r="234" ht="42" customHeight="1" spans="1:10">
      <c r="A234" s="160" t="s">
        <v>379</v>
      </c>
      <c r="B234" s="33" t="s">
        <v>767</v>
      </c>
      <c r="C234" s="33" t="s">
        <v>494</v>
      </c>
      <c r="D234" s="33" t="s">
        <v>495</v>
      </c>
      <c r="E234" s="18" t="s">
        <v>797</v>
      </c>
      <c r="F234" s="33" t="s">
        <v>497</v>
      </c>
      <c r="G234" s="18" t="s">
        <v>504</v>
      </c>
      <c r="H234" s="33" t="s">
        <v>487</v>
      </c>
      <c r="I234" s="33" t="s">
        <v>483</v>
      </c>
      <c r="J234" s="18" t="s">
        <v>770</v>
      </c>
    </row>
    <row r="235" ht="42" customHeight="1" spans="1:10">
      <c r="A235" s="160" t="s">
        <v>379</v>
      </c>
      <c r="B235" s="33" t="s">
        <v>767</v>
      </c>
      <c r="C235" s="33" t="s">
        <v>494</v>
      </c>
      <c r="D235" s="33" t="s">
        <v>495</v>
      </c>
      <c r="E235" s="18" t="s">
        <v>798</v>
      </c>
      <c r="F235" s="33" t="s">
        <v>497</v>
      </c>
      <c r="G235" s="18" t="s">
        <v>498</v>
      </c>
      <c r="H235" s="33" t="s">
        <v>487</v>
      </c>
      <c r="I235" s="33" t="s">
        <v>483</v>
      </c>
      <c r="J235" s="18" t="s">
        <v>770</v>
      </c>
    </row>
    <row r="236" ht="42" customHeight="1" spans="1:10">
      <c r="A236" s="160" t="s">
        <v>379</v>
      </c>
      <c r="B236" s="33" t="s">
        <v>767</v>
      </c>
      <c r="C236" s="33" t="s">
        <v>494</v>
      </c>
      <c r="D236" s="33" t="s">
        <v>513</v>
      </c>
      <c r="E236" s="18" t="s">
        <v>799</v>
      </c>
      <c r="F236" s="33" t="s">
        <v>480</v>
      </c>
      <c r="G236" s="18" t="s">
        <v>800</v>
      </c>
      <c r="H236" s="33" t="s">
        <v>487</v>
      </c>
      <c r="I236" s="33" t="s">
        <v>483</v>
      </c>
      <c r="J236" s="18" t="s">
        <v>770</v>
      </c>
    </row>
    <row r="237" ht="42" customHeight="1" spans="1:10">
      <c r="A237" s="160" t="s">
        <v>379</v>
      </c>
      <c r="B237" s="33" t="s">
        <v>767</v>
      </c>
      <c r="C237" s="33" t="s">
        <v>494</v>
      </c>
      <c r="D237" s="33" t="s">
        <v>513</v>
      </c>
      <c r="E237" s="18" t="s">
        <v>801</v>
      </c>
      <c r="F237" s="33" t="s">
        <v>480</v>
      </c>
      <c r="G237" s="18" t="s">
        <v>802</v>
      </c>
      <c r="H237" s="33" t="s">
        <v>487</v>
      </c>
      <c r="I237" s="33" t="s">
        <v>483</v>
      </c>
      <c r="J237" s="18" t="s">
        <v>770</v>
      </c>
    </row>
    <row r="238" ht="42" customHeight="1" spans="1:10">
      <c r="A238" s="160" t="s">
        <v>379</v>
      </c>
      <c r="B238" s="33" t="s">
        <v>767</v>
      </c>
      <c r="C238" s="33" t="s">
        <v>494</v>
      </c>
      <c r="D238" s="33" t="s">
        <v>513</v>
      </c>
      <c r="E238" s="18" t="s">
        <v>803</v>
      </c>
      <c r="F238" s="33" t="s">
        <v>497</v>
      </c>
      <c r="G238" s="18" t="s">
        <v>84</v>
      </c>
      <c r="H238" s="33" t="s">
        <v>482</v>
      </c>
      <c r="I238" s="33" t="s">
        <v>483</v>
      </c>
      <c r="J238" s="18" t="s">
        <v>770</v>
      </c>
    </row>
    <row r="239" ht="42" customHeight="1" spans="1:10">
      <c r="A239" s="160" t="s">
        <v>379</v>
      </c>
      <c r="B239" s="33" t="s">
        <v>767</v>
      </c>
      <c r="C239" s="33" t="s">
        <v>499</v>
      </c>
      <c r="D239" s="33" t="s">
        <v>500</v>
      </c>
      <c r="E239" s="18" t="s">
        <v>804</v>
      </c>
      <c r="F239" s="33" t="s">
        <v>497</v>
      </c>
      <c r="G239" s="18" t="s">
        <v>498</v>
      </c>
      <c r="H239" s="33" t="s">
        <v>487</v>
      </c>
      <c r="I239" s="33" t="s">
        <v>483</v>
      </c>
      <c r="J239" s="18" t="s">
        <v>770</v>
      </c>
    </row>
    <row r="240" ht="42" customHeight="1" spans="1:10">
      <c r="A240" s="160" t="s">
        <v>379</v>
      </c>
      <c r="B240" s="33" t="s">
        <v>767</v>
      </c>
      <c r="C240" s="33" t="s">
        <v>499</v>
      </c>
      <c r="D240" s="33" t="s">
        <v>500</v>
      </c>
      <c r="E240" s="18" t="s">
        <v>805</v>
      </c>
      <c r="F240" s="33" t="s">
        <v>497</v>
      </c>
      <c r="G240" s="18" t="s">
        <v>548</v>
      </c>
      <c r="H240" s="33" t="s">
        <v>487</v>
      </c>
      <c r="I240" s="33" t="s">
        <v>483</v>
      </c>
      <c r="J240" s="18" t="s">
        <v>770</v>
      </c>
    </row>
    <row r="241" ht="42" customHeight="1" spans="1:10">
      <c r="A241" s="160" t="s">
        <v>379</v>
      </c>
      <c r="B241" s="33" t="s">
        <v>767</v>
      </c>
      <c r="C241" s="33" t="s">
        <v>499</v>
      </c>
      <c r="D241" s="33" t="s">
        <v>500</v>
      </c>
      <c r="E241" s="18" t="s">
        <v>806</v>
      </c>
      <c r="F241" s="33" t="s">
        <v>497</v>
      </c>
      <c r="G241" s="18" t="s">
        <v>551</v>
      </c>
      <c r="H241" s="33" t="s">
        <v>487</v>
      </c>
      <c r="I241" s="33" t="s">
        <v>483</v>
      </c>
      <c r="J241" s="18" t="s">
        <v>770</v>
      </c>
    </row>
    <row r="242" ht="42" customHeight="1" spans="1:10">
      <c r="A242" s="160" t="s">
        <v>363</v>
      </c>
      <c r="B242" s="33" t="s">
        <v>807</v>
      </c>
      <c r="C242" s="33" t="s">
        <v>477</v>
      </c>
      <c r="D242" s="33" t="s">
        <v>478</v>
      </c>
      <c r="E242" s="18" t="s">
        <v>808</v>
      </c>
      <c r="F242" s="33" t="s">
        <v>480</v>
      </c>
      <c r="G242" s="18" t="s">
        <v>605</v>
      </c>
      <c r="H242" s="33" t="s">
        <v>482</v>
      </c>
      <c r="I242" s="33" t="s">
        <v>483</v>
      </c>
      <c r="J242" s="18" t="s">
        <v>809</v>
      </c>
    </row>
    <row r="243" ht="42" customHeight="1" spans="1:10">
      <c r="A243" s="160" t="s">
        <v>363</v>
      </c>
      <c r="B243" s="33" t="s">
        <v>807</v>
      </c>
      <c r="C243" s="33" t="s">
        <v>477</v>
      </c>
      <c r="D243" s="33" t="s">
        <v>484</v>
      </c>
      <c r="E243" s="18" t="s">
        <v>810</v>
      </c>
      <c r="F243" s="33" t="s">
        <v>480</v>
      </c>
      <c r="G243" s="18" t="s">
        <v>486</v>
      </c>
      <c r="H243" s="33" t="s">
        <v>487</v>
      </c>
      <c r="I243" s="33" t="s">
        <v>483</v>
      </c>
      <c r="J243" s="18" t="s">
        <v>811</v>
      </c>
    </row>
    <row r="244" ht="42" customHeight="1" spans="1:10">
      <c r="A244" s="160" t="s">
        <v>363</v>
      </c>
      <c r="B244" s="33" t="s">
        <v>807</v>
      </c>
      <c r="C244" s="33" t="s">
        <v>477</v>
      </c>
      <c r="D244" s="33" t="s">
        <v>489</v>
      </c>
      <c r="E244" s="18" t="s">
        <v>812</v>
      </c>
      <c r="F244" s="33" t="s">
        <v>480</v>
      </c>
      <c r="G244" s="18" t="s">
        <v>486</v>
      </c>
      <c r="H244" s="33" t="s">
        <v>487</v>
      </c>
      <c r="I244" s="33" t="s">
        <v>483</v>
      </c>
      <c r="J244" s="18" t="s">
        <v>813</v>
      </c>
    </row>
    <row r="245" ht="42" customHeight="1" spans="1:10">
      <c r="A245" s="160" t="s">
        <v>363</v>
      </c>
      <c r="B245" s="33" t="s">
        <v>807</v>
      </c>
      <c r="C245" s="33" t="s">
        <v>494</v>
      </c>
      <c r="D245" s="33" t="s">
        <v>495</v>
      </c>
      <c r="E245" s="18" t="s">
        <v>814</v>
      </c>
      <c r="F245" s="33" t="s">
        <v>497</v>
      </c>
      <c r="G245" s="18" t="s">
        <v>815</v>
      </c>
      <c r="H245" s="33" t="s">
        <v>487</v>
      </c>
      <c r="I245" s="33" t="s">
        <v>483</v>
      </c>
      <c r="J245" s="18" t="s">
        <v>816</v>
      </c>
    </row>
    <row r="246" ht="42" customHeight="1" spans="1:10">
      <c r="A246" s="160" t="s">
        <v>363</v>
      </c>
      <c r="B246" s="33" t="s">
        <v>807</v>
      </c>
      <c r="C246" s="33" t="s">
        <v>499</v>
      </c>
      <c r="D246" s="33" t="s">
        <v>500</v>
      </c>
      <c r="E246" s="18" t="s">
        <v>817</v>
      </c>
      <c r="F246" s="33" t="s">
        <v>497</v>
      </c>
      <c r="G246" s="18" t="s">
        <v>551</v>
      </c>
      <c r="H246" s="33" t="s">
        <v>487</v>
      </c>
      <c r="I246" s="33" t="s">
        <v>483</v>
      </c>
      <c r="J246" s="18" t="s">
        <v>818</v>
      </c>
    </row>
    <row r="247" ht="42" customHeight="1" spans="1:10">
      <c r="A247" s="160" t="s">
        <v>363</v>
      </c>
      <c r="B247" s="33" t="s">
        <v>807</v>
      </c>
      <c r="C247" s="33" t="s">
        <v>746</v>
      </c>
      <c r="D247" s="33" t="s">
        <v>747</v>
      </c>
      <c r="E247" s="18" t="s">
        <v>819</v>
      </c>
      <c r="F247" s="33" t="s">
        <v>480</v>
      </c>
      <c r="G247" s="18" t="s">
        <v>820</v>
      </c>
      <c r="H247" s="33" t="s">
        <v>750</v>
      </c>
      <c r="I247" s="33" t="s">
        <v>483</v>
      </c>
      <c r="J247" s="18" t="s">
        <v>819</v>
      </c>
    </row>
    <row r="248" ht="42" customHeight="1" spans="1:10">
      <c r="A248" s="160" t="s">
        <v>335</v>
      </c>
      <c r="B248" s="33" t="s">
        <v>821</v>
      </c>
      <c r="C248" s="33" t="s">
        <v>477</v>
      </c>
      <c r="D248" s="33" t="s">
        <v>478</v>
      </c>
      <c r="E248" s="18" t="s">
        <v>722</v>
      </c>
      <c r="F248" s="33" t="s">
        <v>497</v>
      </c>
      <c r="G248" s="18" t="s">
        <v>517</v>
      </c>
      <c r="H248" s="33" t="s">
        <v>487</v>
      </c>
      <c r="I248" s="33" t="s">
        <v>483</v>
      </c>
      <c r="J248" s="18" t="s">
        <v>822</v>
      </c>
    </row>
    <row r="249" ht="42" customHeight="1" spans="1:10">
      <c r="A249" s="160" t="s">
        <v>335</v>
      </c>
      <c r="B249" s="33" t="s">
        <v>821</v>
      </c>
      <c r="C249" s="33" t="s">
        <v>477</v>
      </c>
      <c r="D249" s="33" t="s">
        <v>478</v>
      </c>
      <c r="E249" s="18" t="s">
        <v>724</v>
      </c>
      <c r="F249" s="33" t="s">
        <v>497</v>
      </c>
      <c r="G249" s="18" t="s">
        <v>823</v>
      </c>
      <c r="H249" s="33" t="s">
        <v>482</v>
      </c>
      <c r="I249" s="33" t="s">
        <v>483</v>
      </c>
      <c r="J249" s="18" t="s">
        <v>822</v>
      </c>
    </row>
    <row r="250" ht="42" customHeight="1" spans="1:10">
      <c r="A250" s="160" t="s">
        <v>335</v>
      </c>
      <c r="B250" s="33" t="s">
        <v>821</v>
      </c>
      <c r="C250" s="33" t="s">
        <v>477</v>
      </c>
      <c r="D250" s="33" t="s">
        <v>484</v>
      </c>
      <c r="E250" s="18" t="s">
        <v>727</v>
      </c>
      <c r="F250" s="33" t="s">
        <v>497</v>
      </c>
      <c r="G250" s="18" t="s">
        <v>551</v>
      </c>
      <c r="H250" s="33" t="s">
        <v>487</v>
      </c>
      <c r="I250" s="33" t="s">
        <v>483</v>
      </c>
      <c r="J250" s="18" t="s">
        <v>822</v>
      </c>
    </row>
    <row r="251" ht="42" customHeight="1" spans="1:10">
      <c r="A251" s="160" t="s">
        <v>335</v>
      </c>
      <c r="B251" s="33" t="s">
        <v>821</v>
      </c>
      <c r="C251" s="33" t="s">
        <v>477</v>
      </c>
      <c r="D251" s="33" t="s">
        <v>489</v>
      </c>
      <c r="E251" s="18" t="s">
        <v>729</v>
      </c>
      <c r="F251" s="33" t="s">
        <v>480</v>
      </c>
      <c r="G251" s="18" t="s">
        <v>824</v>
      </c>
      <c r="H251" s="33" t="s">
        <v>487</v>
      </c>
      <c r="I251" s="33" t="s">
        <v>483</v>
      </c>
      <c r="J251" s="18" t="s">
        <v>822</v>
      </c>
    </row>
    <row r="252" ht="42" customHeight="1" spans="1:10">
      <c r="A252" s="160" t="s">
        <v>335</v>
      </c>
      <c r="B252" s="33" t="s">
        <v>821</v>
      </c>
      <c r="C252" s="33" t="s">
        <v>494</v>
      </c>
      <c r="D252" s="33" t="s">
        <v>495</v>
      </c>
      <c r="E252" s="18" t="s">
        <v>731</v>
      </c>
      <c r="F252" s="33" t="s">
        <v>497</v>
      </c>
      <c r="G252" s="18" t="s">
        <v>548</v>
      </c>
      <c r="H252" s="33" t="s">
        <v>487</v>
      </c>
      <c r="I252" s="33" t="s">
        <v>483</v>
      </c>
      <c r="J252" s="18" t="s">
        <v>825</v>
      </c>
    </row>
    <row r="253" ht="42" customHeight="1" spans="1:10">
      <c r="A253" s="160" t="s">
        <v>335</v>
      </c>
      <c r="B253" s="33" t="s">
        <v>821</v>
      </c>
      <c r="C253" s="33" t="s">
        <v>499</v>
      </c>
      <c r="D253" s="33" t="s">
        <v>500</v>
      </c>
      <c r="E253" s="18" t="s">
        <v>733</v>
      </c>
      <c r="F253" s="33" t="s">
        <v>497</v>
      </c>
      <c r="G253" s="18" t="s">
        <v>548</v>
      </c>
      <c r="H253" s="33" t="s">
        <v>487</v>
      </c>
      <c r="I253" s="33" t="s">
        <v>483</v>
      </c>
      <c r="J253" s="18" t="s">
        <v>822</v>
      </c>
    </row>
    <row r="254" ht="42" customHeight="1" spans="1:10">
      <c r="A254" s="160" t="s">
        <v>365</v>
      </c>
      <c r="B254" s="33" t="s">
        <v>826</v>
      </c>
      <c r="C254" s="33" t="s">
        <v>477</v>
      </c>
      <c r="D254" s="33" t="s">
        <v>478</v>
      </c>
      <c r="E254" s="18" t="s">
        <v>827</v>
      </c>
      <c r="F254" s="33" t="s">
        <v>480</v>
      </c>
      <c r="G254" s="18" t="s">
        <v>498</v>
      </c>
      <c r="H254" s="33" t="s">
        <v>487</v>
      </c>
      <c r="I254" s="33" t="s">
        <v>483</v>
      </c>
      <c r="J254" s="18" t="s">
        <v>828</v>
      </c>
    </row>
    <row r="255" ht="42" customHeight="1" spans="1:10">
      <c r="A255" s="160" t="s">
        <v>365</v>
      </c>
      <c r="B255" s="33" t="s">
        <v>826</v>
      </c>
      <c r="C255" s="33" t="s">
        <v>477</v>
      </c>
      <c r="D255" s="33" t="s">
        <v>478</v>
      </c>
      <c r="E255" s="18" t="s">
        <v>829</v>
      </c>
      <c r="F255" s="33" t="s">
        <v>480</v>
      </c>
      <c r="G255" s="18" t="s">
        <v>548</v>
      </c>
      <c r="H255" s="33" t="s">
        <v>487</v>
      </c>
      <c r="I255" s="33" t="s">
        <v>483</v>
      </c>
      <c r="J255" s="18" t="s">
        <v>828</v>
      </c>
    </row>
    <row r="256" ht="42" customHeight="1" spans="1:10">
      <c r="A256" s="160" t="s">
        <v>365</v>
      </c>
      <c r="B256" s="33" t="s">
        <v>826</v>
      </c>
      <c r="C256" s="33" t="s">
        <v>477</v>
      </c>
      <c r="D256" s="33" t="s">
        <v>478</v>
      </c>
      <c r="E256" s="18" t="s">
        <v>830</v>
      </c>
      <c r="F256" s="33" t="s">
        <v>480</v>
      </c>
      <c r="G256" s="18" t="s">
        <v>551</v>
      </c>
      <c r="H256" s="33" t="s">
        <v>487</v>
      </c>
      <c r="I256" s="33" t="s">
        <v>483</v>
      </c>
      <c r="J256" s="18" t="s">
        <v>828</v>
      </c>
    </row>
    <row r="257" ht="42" customHeight="1" spans="1:10">
      <c r="A257" s="160" t="s">
        <v>365</v>
      </c>
      <c r="B257" s="33" t="s">
        <v>826</v>
      </c>
      <c r="C257" s="33" t="s">
        <v>477</v>
      </c>
      <c r="D257" s="33" t="s">
        <v>478</v>
      </c>
      <c r="E257" s="18" t="s">
        <v>831</v>
      </c>
      <c r="F257" s="33" t="s">
        <v>480</v>
      </c>
      <c r="G257" s="18" t="s">
        <v>504</v>
      </c>
      <c r="H257" s="33" t="s">
        <v>487</v>
      </c>
      <c r="I257" s="33" t="s">
        <v>483</v>
      </c>
      <c r="J257" s="18" t="s">
        <v>828</v>
      </c>
    </row>
    <row r="258" ht="42" customHeight="1" spans="1:10">
      <c r="A258" s="160" t="s">
        <v>365</v>
      </c>
      <c r="B258" s="33" t="s">
        <v>826</v>
      </c>
      <c r="C258" s="33" t="s">
        <v>477</v>
      </c>
      <c r="D258" s="33" t="s">
        <v>478</v>
      </c>
      <c r="E258" s="18" t="s">
        <v>832</v>
      </c>
      <c r="F258" s="33" t="s">
        <v>480</v>
      </c>
      <c r="G258" s="18" t="s">
        <v>498</v>
      </c>
      <c r="H258" s="33" t="s">
        <v>487</v>
      </c>
      <c r="I258" s="33" t="s">
        <v>483</v>
      </c>
      <c r="J258" s="18" t="s">
        <v>828</v>
      </c>
    </row>
    <row r="259" ht="42" customHeight="1" spans="1:10">
      <c r="A259" s="160" t="s">
        <v>365</v>
      </c>
      <c r="B259" s="33" t="s">
        <v>826</v>
      </c>
      <c r="C259" s="33" t="s">
        <v>477</v>
      </c>
      <c r="D259" s="33" t="s">
        <v>478</v>
      </c>
      <c r="E259" s="18" t="s">
        <v>833</v>
      </c>
      <c r="F259" s="33" t="s">
        <v>480</v>
      </c>
      <c r="G259" s="18" t="s">
        <v>498</v>
      </c>
      <c r="H259" s="33" t="s">
        <v>487</v>
      </c>
      <c r="I259" s="33" t="s">
        <v>483</v>
      </c>
      <c r="J259" s="18" t="s">
        <v>828</v>
      </c>
    </row>
    <row r="260" ht="42" customHeight="1" spans="1:10">
      <c r="A260" s="160" t="s">
        <v>365</v>
      </c>
      <c r="B260" s="33" t="s">
        <v>826</v>
      </c>
      <c r="C260" s="33" t="s">
        <v>477</v>
      </c>
      <c r="D260" s="33" t="s">
        <v>478</v>
      </c>
      <c r="E260" s="18" t="s">
        <v>834</v>
      </c>
      <c r="F260" s="33" t="s">
        <v>480</v>
      </c>
      <c r="G260" s="18" t="s">
        <v>551</v>
      </c>
      <c r="H260" s="33" t="s">
        <v>487</v>
      </c>
      <c r="I260" s="33" t="s">
        <v>483</v>
      </c>
      <c r="J260" s="18" t="s">
        <v>828</v>
      </c>
    </row>
    <row r="261" ht="42" customHeight="1" spans="1:10">
      <c r="A261" s="160" t="s">
        <v>365</v>
      </c>
      <c r="B261" s="33" t="s">
        <v>826</v>
      </c>
      <c r="C261" s="33" t="s">
        <v>477</v>
      </c>
      <c r="D261" s="33" t="s">
        <v>478</v>
      </c>
      <c r="E261" s="18" t="s">
        <v>835</v>
      </c>
      <c r="F261" s="33" t="s">
        <v>480</v>
      </c>
      <c r="G261" s="18" t="s">
        <v>551</v>
      </c>
      <c r="H261" s="33" t="s">
        <v>487</v>
      </c>
      <c r="I261" s="33" t="s">
        <v>483</v>
      </c>
      <c r="J261" s="18" t="s">
        <v>828</v>
      </c>
    </row>
    <row r="262" ht="42" customHeight="1" spans="1:10">
      <c r="A262" s="160" t="s">
        <v>365</v>
      </c>
      <c r="B262" s="33" t="s">
        <v>826</v>
      </c>
      <c r="C262" s="33" t="s">
        <v>477</v>
      </c>
      <c r="D262" s="33" t="s">
        <v>478</v>
      </c>
      <c r="E262" s="18" t="s">
        <v>836</v>
      </c>
      <c r="F262" s="33" t="s">
        <v>480</v>
      </c>
      <c r="G262" s="18" t="s">
        <v>551</v>
      </c>
      <c r="H262" s="33" t="s">
        <v>487</v>
      </c>
      <c r="I262" s="33" t="s">
        <v>483</v>
      </c>
      <c r="J262" s="18" t="s">
        <v>828</v>
      </c>
    </row>
    <row r="263" ht="42" customHeight="1" spans="1:10">
      <c r="A263" s="160" t="s">
        <v>365</v>
      </c>
      <c r="B263" s="33" t="s">
        <v>826</v>
      </c>
      <c r="C263" s="33" t="s">
        <v>477</v>
      </c>
      <c r="D263" s="33" t="s">
        <v>478</v>
      </c>
      <c r="E263" s="18" t="s">
        <v>837</v>
      </c>
      <c r="F263" s="33" t="s">
        <v>480</v>
      </c>
      <c r="G263" s="18" t="s">
        <v>584</v>
      </c>
      <c r="H263" s="33" t="s">
        <v>487</v>
      </c>
      <c r="I263" s="33" t="s">
        <v>483</v>
      </c>
      <c r="J263" s="18" t="s">
        <v>828</v>
      </c>
    </row>
    <row r="264" ht="42" customHeight="1" spans="1:10">
      <c r="A264" s="160" t="s">
        <v>365</v>
      </c>
      <c r="B264" s="33" t="s">
        <v>826</v>
      </c>
      <c r="C264" s="33" t="s">
        <v>477</v>
      </c>
      <c r="D264" s="33" t="s">
        <v>478</v>
      </c>
      <c r="E264" s="18" t="s">
        <v>838</v>
      </c>
      <c r="F264" s="33" t="s">
        <v>480</v>
      </c>
      <c r="G264" s="18" t="s">
        <v>616</v>
      </c>
      <c r="H264" s="33" t="s">
        <v>487</v>
      </c>
      <c r="I264" s="33" t="s">
        <v>483</v>
      </c>
      <c r="J264" s="18" t="s">
        <v>828</v>
      </c>
    </row>
    <row r="265" ht="42" customHeight="1" spans="1:10">
      <c r="A265" s="160" t="s">
        <v>365</v>
      </c>
      <c r="B265" s="33" t="s">
        <v>826</v>
      </c>
      <c r="C265" s="33" t="s">
        <v>477</v>
      </c>
      <c r="D265" s="33" t="s">
        <v>478</v>
      </c>
      <c r="E265" s="18" t="s">
        <v>839</v>
      </c>
      <c r="F265" s="33" t="s">
        <v>497</v>
      </c>
      <c r="G265" s="18" t="s">
        <v>790</v>
      </c>
      <c r="H265" s="33" t="s">
        <v>487</v>
      </c>
      <c r="I265" s="33" t="s">
        <v>483</v>
      </c>
      <c r="J265" s="18" t="s">
        <v>828</v>
      </c>
    </row>
    <row r="266" ht="42" customHeight="1" spans="1:10">
      <c r="A266" s="160" t="s">
        <v>365</v>
      </c>
      <c r="B266" s="33" t="s">
        <v>826</v>
      </c>
      <c r="C266" s="33" t="s">
        <v>477</v>
      </c>
      <c r="D266" s="33" t="s">
        <v>478</v>
      </c>
      <c r="E266" s="18" t="s">
        <v>840</v>
      </c>
      <c r="F266" s="33" t="s">
        <v>497</v>
      </c>
      <c r="G266" s="18" t="s">
        <v>551</v>
      </c>
      <c r="H266" s="33" t="s">
        <v>487</v>
      </c>
      <c r="I266" s="33" t="s">
        <v>483</v>
      </c>
      <c r="J266" s="18" t="s">
        <v>828</v>
      </c>
    </row>
    <row r="267" ht="42" customHeight="1" spans="1:10">
      <c r="A267" s="160" t="s">
        <v>365</v>
      </c>
      <c r="B267" s="33" t="s">
        <v>826</v>
      </c>
      <c r="C267" s="33" t="s">
        <v>477</v>
      </c>
      <c r="D267" s="33" t="s">
        <v>478</v>
      </c>
      <c r="E267" s="18" t="s">
        <v>841</v>
      </c>
      <c r="F267" s="33" t="s">
        <v>497</v>
      </c>
      <c r="G267" s="18" t="s">
        <v>790</v>
      </c>
      <c r="H267" s="33" t="s">
        <v>487</v>
      </c>
      <c r="I267" s="33" t="s">
        <v>483</v>
      </c>
      <c r="J267" s="18" t="s">
        <v>828</v>
      </c>
    </row>
    <row r="268" ht="42" customHeight="1" spans="1:10">
      <c r="A268" s="160" t="s">
        <v>365</v>
      </c>
      <c r="B268" s="33" t="s">
        <v>826</v>
      </c>
      <c r="C268" s="33" t="s">
        <v>477</v>
      </c>
      <c r="D268" s="33" t="s">
        <v>478</v>
      </c>
      <c r="E268" s="18" t="s">
        <v>829</v>
      </c>
      <c r="F268" s="33" t="s">
        <v>497</v>
      </c>
      <c r="G268" s="18" t="s">
        <v>548</v>
      </c>
      <c r="H268" s="33" t="s">
        <v>487</v>
      </c>
      <c r="I268" s="33" t="s">
        <v>483</v>
      </c>
      <c r="J268" s="18" t="s">
        <v>828</v>
      </c>
    </row>
    <row r="269" ht="42" customHeight="1" spans="1:10">
      <c r="A269" s="160" t="s">
        <v>365</v>
      </c>
      <c r="B269" s="33" t="s">
        <v>826</v>
      </c>
      <c r="C269" s="33" t="s">
        <v>477</v>
      </c>
      <c r="D269" s="33" t="s">
        <v>478</v>
      </c>
      <c r="E269" s="18" t="s">
        <v>830</v>
      </c>
      <c r="F269" s="33" t="s">
        <v>497</v>
      </c>
      <c r="G269" s="18" t="s">
        <v>551</v>
      </c>
      <c r="H269" s="33" t="s">
        <v>487</v>
      </c>
      <c r="I269" s="33" t="s">
        <v>483</v>
      </c>
      <c r="J269" s="18" t="s">
        <v>828</v>
      </c>
    </row>
    <row r="270" ht="42" customHeight="1" spans="1:10">
      <c r="A270" s="160" t="s">
        <v>365</v>
      </c>
      <c r="B270" s="33" t="s">
        <v>826</v>
      </c>
      <c r="C270" s="33" t="s">
        <v>477</v>
      </c>
      <c r="D270" s="33" t="s">
        <v>478</v>
      </c>
      <c r="E270" s="18" t="s">
        <v>842</v>
      </c>
      <c r="F270" s="33" t="s">
        <v>497</v>
      </c>
      <c r="G270" s="18" t="s">
        <v>843</v>
      </c>
      <c r="H270" s="33" t="s">
        <v>487</v>
      </c>
      <c r="I270" s="33" t="s">
        <v>483</v>
      </c>
      <c r="J270" s="18" t="s">
        <v>828</v>
      </c>
    </row>
    <row r="271" ht="42" customHeight="1" spans="1:10">
      <c r="A271" s="160" t="s">
        <v>365</v>
      </c>
      <c r="B271" s="33" t="s">
        <v>826</v>
      </c>
      <c r="C271" s="33" t="s">
        <v>477</v>
      </c>
      <c r="D271" s="33" t="s">
        <v>478</v>
      </c>
      <c r="E271" s="18" t="s">
        <v>844</v>
      </c>
      <c r="F271" s="33" t="s">
        <v>497</v>
      </c>
      <c r="G271" s="18" t="s">
        <v>843</v>
      </c>
      <c r="H271" s="33" t="s">
        <v>487</v>
      </c>
      <c r="I271" s="33" t="s">
        <v>483</v>
      </c>
      <c r="J271" s="18" t="s">
        <v>828</v>
      </c>
    </row>
    <row r="272" ht="42" customHeight="1" spans="1:10">
      <c r="A272" s="160" t="s">
        <v>365</v>
      </c>
      <c r="B272" s="33" t="s">
        <v>826</v>
      </c>
      <c r="C272" s="33" t="s">
        <v>477</v>
      </c>
      <c r="D272" s="33" t="s">
        <v>484</v>
      </c>
      <c r="E272" s="18" t="s">
        <v>845</v>
      </c>
      <c r="F272" s="33" t="s">
        <v>480</v>
      </c>
      <c r="G272" s="18" t="s">
        <v>846</v>
      </c>
      <c r="H272" s="33" t="s">
        <v>482</v>
      </c>
      <c r="I272" s="33" t="s">
        <v>483</v>
      </c>
      <c r="J272" s="18" t="s">
        <v>828</v>
      </c>
    </row>
    <row r="273" ht="42" customHeight="1" spans="1:10">
      <c r="A273" s="160" t="s">
        <v>365</v>
      </c>
      <c r="B273" s="33" t="s">
        <v>826</v>
      </c>
      <c r="C273" s="33" t="s">
        <v>477</v>
      </c>
      <c r="D273" s="33" t="s">
        <v>484</v>
      </c>
      <c r="E273" s="18" t="s">
        <v>847</v>
      </c>
      <c r="F273" s="33" t="s">
        <v>480</v>
      </c>
      <c r="G273" s="18" t="s">
        <v>848</v>
      </c>
      <c r="H273" s="33" t="s">
        <v>482</v>
      </c>
      <c r="I273" s="33" t="s">
        <v>483</v>
      </c>
      <c r="J273" s="18" t="s">
        <v>828</v>
      </c>
    </row>
    <row r="274" ht="42" customHeight="1" spans="1:10">
      <c r="A274" s="160" t="s">
        <v>365</v>
      </c>
      <c r="B274" s="33" t="s">
        <v>826</v>
      </c>
      <c r="C274" s="33" t="s">
        <v>477</v>
      </c>
      <c r="D274" s="33" t="s">
        <v>484</v>
      </c>
      <c r="E274" s="18" t="s">
        <v>849</v>
      </c>
      <c r="F274" s="33" t="s">
        <v>480</v>
      </c>
      <c r="G274" s="18" t="s">
        <v>498</v>
      </c>
      <c r="H274" s="33" t="s">
        <v>487</v>
      </c>
      <c r="I274" s="33" t="s">
        <v>483</v>
      </c>
      <c r="J274" s="18" t="s">
        <v>828</v>
      </c>
    </row>
    <row r="275" ht="42" customHeight="1" spans="1:10">
      <c r="A275" s="160" t="s">
        <v>365</v>
      </c>
      <c r="B275" s="33" t="s">
        <v>826</v>
      </c>
      <c r="C275" s="33" t="s">
        <v>477</v>
      </c>
      <c r="D275" s="33" t="s">
        <v>484</v>
      </c>
      <c r="E275" s="18" t="s">
        <v>850</v>
      </c>
      <c r="F275" s="33" t="s">
        <v>480</v>
      </c>
      <c r="G275" s="18" t="s">
        <v>551</v>
      </c>
      <c r="H275" s="33" t="s">
        <v>487</v>
      </c>
      <c r="I275" s="33" t="s">
        <v>483</v>
      </c>
      <c r="J275" s="18" t="s">
        <v>828</v>
      </c>
    </row>
    <row r="276" ht="42" customHeight="1" spans="1:10">
      <c r="A276" s="160" t="s">
        <v>365</v>
      </c>
      <c r="B276" s="33" t="s">
        <v>826</v>
      </c>
      <c r="C276" s="33" t="s">
        <v>477</v>
      </c>
      <c r="D276" s="33" t="s">
        <v>484</v>
      </c>
      <c r="E276" s="18" t="s">
        <v>851</v>
      </c>
      <c r="F276" s="33" t="s">
        <v>480</v>
      </c>
      <c r="G276" s="18" t="s">
        <v>486</v>
      </c>
      <c r="H276" s="33" t="s">
        <v>487</v>
      </c>
      <c r="I276" s="33" t="s">
        <v>483</v>
      </c>
      <c r="J276" s="18" t="s">
        <v>828</v>
      </c>
    </row>
    <row r="277" ht="42" customHeight="1" spans="1:10">
      <c r="A277" s="160" t="s">
        <v>365</v>
      </c>
      <c r="B277" s="33" t="s">
        <v>826</v>
      </c>
      <c r="C277" s="33" t="s">
        <v>477</v>
      </c>
      <c r="D277" s="33" t="s">
        <v>484</v>
      </c>
      <c r="E277" s="18" t="s">
        <v>852</v>
      </c>
      <c r="F277" s="33" t="s">
        <v>480</v>
      </c>
      <c r="G277" s="18" t="s">
        <v>790</v>
      </c>
      <c r="H277" s="33" t="s">
        <v>487</v>
      </c>
      <c r="I277" s="33" t="s">
        <v>483</v>
      </c>
      <c r="J277" s="18" t="s">
        <v>828</v>
      </c>
    </row>
    <row r="278" ht="42" customHeight="1" spans="1:10">
      <c r="A278" s="160" t="s">
        <v>365</v>
      </c>
      <c r="B278" s="33" t="s">
        <v>826</v>
      </c>
      <c r="C278" s="33" t="s">
        <v>477</v>
      </c>
      <c r="D278" s="33" t="s">
        <v>484</v>
      </c>
      <c r="E278" s="18" t="s">
        <v>853</v>
      </c>
      <c r="F278" s="33" t="s">
        <v>480</v>
      </c>
      <c r="G278" s="18" t="s">
        <v>790</v>
      </c>
      <c r="H278" s="33" t="s">
        <v>487</v>
      </c>
      <c r="I278" s="33" t="s">
        <v>483</v>
      </c>
      <c r="J278" s="18" t="s">
        <v>828</v>
      </c>
    </row>
    <row r="279" ht="42" customHeight="1" spans="1:10">
      <c r="A279" s="160" t="s">
        <v>365</v>
      </c>
      <c r="B279" s="33" t="s">
        <v>826</v>
      </c>
      <c r="C279" s="33" t="s">
        <v>494</v>
      </c>
      <c r="D279" s="33" t="s">
        <v>513</v>
      </c>
      <c r="E279" s="18" t="s">
        <v>854</v>
      </c>
      <c r="F279" s="33" t="s">
        <v>480</v>
      </c>
      <c r="G279" s="18" t="s">
        <v>719</v>
      </c>
      <c r="H279" s="33" t="s">
        <v>568</v>
      </c>
      <c r="I279" s="33" t="s">
        <v>569</v>
      </c>
      <c r="J279" s="18" t="s">
        <v>828</v>
      </c>
    </row>
    <row r="280" ht="42" customHeight="1" spans="1:10">
      <c r="A280" s="160" t="s">
        <v>365</v>
      </c>
      <c r="B280" s="33" t="s">
        <v>826</v>
      </c>
      <c r="C280" s="33" t="s">
        <v>499</v>
      </c>
      <c r="D280" s="33" t="s">
        <v>500</v>
      </c>
      <c r="E280" s="18" t="s">
        <v>500</v>
      </c>
      <c r="F280" s="33" t="s">
        <v>480</v>
      </c>
      <c r="G280" s="18" t="s">
        <v>498</v>
      </c>
      <c r="H280" s="33" t="s">
        <v>487</v>
      </c>
      <c r="I280" s="33" t="s">
        <v>483</v>
      </c>
      <c r="J280" s="18" t="s">
        <v>828</v>
      </c>
    </row>
    <row r="281" ht="42" customHeight="1" spans="1:10">
      <c r="A281" s="160" t="s">
        <v>441</v>
      </c>
      <c r="B281" s="33" t="s">
        <v>721</v>
      </c>
      <c r="C281" s="33" t="s">
        <v>477</v>
      </c>
      <c r="D281" s="33" t="s">
        <v>478</v>
      </c>
      <c r="E281" s="18" t="s">
        <v>722</v>
      </c>
      <c r="F281" s="33" t="s">
        <v>497</v>
      </c>
      <c r="G281" s="18" t="s">
        <v>517</v>
      </c>
      <c r="H281" s="33" t="s">
        <v>487</v>
      </c>
      <c r="I281" s="33" t="s">
        <v>483</v>
      </c>
      <c r="J281" s="18" t="s">
        <v>723</v>
      </c>
    </row>
    <row r="282" ht="42" customHeight="1" spans="1:10">
      <c r="A282" s="160" t="s">
        <v>441</v>
      </c>
      <c r="B282" s="33" t="s">
        <v>721</v>
      </c>
      <c r="C282" s="33" t="s">
        <v>477</v>
      </c>
      <c r="D282" s="33" t="s">
        <v>478</v>
      </c>
      <c r="E282" s="18" t="s">
        <v>724</v>
      </c>
      <c r="F282" s="33" t="s">
        <v>480</v>
      </c>
      <c r="G282" s="18" t="s">
        <v>725</v>
      </c>
      <c r="H282" s="33" t="s">
        <v>482</v>
      </c>
      <c r="I282" s="33" t="s">
        <v>483</v>
      </c>
      <c r="J282" s="18" t="s">
        <v>726</v>
      </c>
    </row>
    <row r="283" ht="42" customHeight="1" spans="1:10">
      <c r="A283" s="160" t="s">
        <v>441</v>
      </c>
      <c r="B283" s="33" t="s">
        <v>721</v>
      </c>
      <c r="C283" s="33" t="s">
        <v>477</v>
      </c>
      <c r="D283" s="33" t="s">
        <v>484</v>
      </c>
      <c r="E283" s="18" t="s">
        <v>727</v>
      </c>
      <c r="F283" s="33" t="s">
        <v>497</v>
      </c>
      <c r="G283" s="18" t="s">
        <v>551</v>
      </c>
      <c r="H283" s="33" t="s">
        <v>487</v>
      </c>
      <c r="I283" s="33" t="s">
        <v>483</v>
      </c>
      <c r="J283" s="18" t="s">
        <v>728</v>
      </c>
    </row>
    <row r="284" ht="42" customHeight="1" spans="1:10">
      <c r="A284" s="160" t="s">
        <v>441</v>
      </c>
      <c r="B284" s="33" t="s">
        <v>721</v>
      </c>
      <c r="C284" s="33" t="s">
        <v>477</v>
      </c>
      <c r="D284" s="33" t="s">
        <v>489</v>
      </c>
      <c r="E284" s="18" t="s">
        <v>729</v>
      </c>
      <c r="F284" s="33" t="s">
        <v>480</v>
      </c>
      <c r="G284" s="18" t="s">
        <v>486</v>
      </c>
      <c r="H284" s="33" t="s">
        <v>487</v>
      </c>
      <c r="I284" s="33" t="s">
        <v>483</v>
      </c>
      <c r="J284" s="18" t="s">
        <v>730</v>
      </c>
    </row>
    <row r="285" ht="42" customHeight="1" spans="1:10">
      <c r="A285" s="160" t="s">
        <v>441</v>
      </c>
      <c r="B285" s="33" t="s">
        <v>721</v>
      </c>
      <c r="C285" s="33" t="s">
        <v>494</v>
      </c>
      <c r="D285" s="33" t="s">
        <v>495</v>
      </c>
      <c r="E285" s="18" t="s">
        <v>731</v>
      </c>
      <c r="F285" s="33" t="s">
        <v>497</v>
      </c>
      <c r="G285" s="18" t="s">
        <v>548</v>
      </c>
      <c r="H285" s="33" t="s">
        <v>487</v>
      </c>
      <c r="I285" s="33" t="s">
        <v>483</v>
      </c>
      <c r="J285" s="18" t="s">
        <v>732</v>
      </c>
    </row>
    <row r="286" ht="42" customHeight="1" spans="1:10">
      <c r="A286" s="160" t="s">
        <v>441</v>
      </c>
      <c r="B286" s="33" t="s">
        <v>721</v>
      </c>
      <c r="C286" s="33" t="s">
        <v>499</v>
      </c>
      <c r="D286" s="33" t="s">
        <v>500</v>
      </c>
      <c r="E286" s="18" t="s">
        <v>733</v>
      </c>
      <c r="F286" s="33" t="s">
        <v>497</v>
      </c>
      <c r="G286" s="18" t="s">
        <v>548</v>
      </c>
      <c r="H286" s="33" t="s">
        <v>487</v>
      </c>
      <c r="I286" s="33" t="s">
        <v>483</v>
      </c>
      <c r="J286" s="18" t="s">
        <v>734</v>
      </c>
    </row>
    <row r="287" ht="42" customHeight="1" spans="1:10">
      <c r="A287" s="160" t="s">
        <v>383</v>
      </c>
      <c r="B287" s="33" t="s">
        <v>721</v>
      </c>
      <c r="C287" s="33" t="s">
        <v>477</v>
      </c>
      <c r="D287" s="33" t="s">
        <v>478</v>
      </c>
      <c r="E287" s="18" t="s">
        <v>722</v>
      </c>
      <c r="F287" s="33" t="s">
        <v>497</v>
      </c>
      <c r="G287" s="18" t="s">
        <v>517</v>
      </c>
      <c r="H287" s="33" t="s">
        <v>487</v>
      </c>
      <c r="I287" s="33" t="s">
        <v>483</v>
      </c>
      <c r="J287" s="18" t="s">
        <v>723</v>
      </c>
    </row>
    <row r="288" ht="42" customHeight="1" spans="1:10">
      <c r="A288" s="160" t="s">
        <v>383</v>
      </c>
      <c r="B288" s="33" t="s">
        <v>721</v>
      </c>
      <c r="C288" s="33" t="s">
        <v>477</v>
      </c>
      <c r="D288" s="33" t="s">
        <v>478</v>
      </c>
      <c r="E288" s="18" t="s">
        <v>724</v>
      </c>
      <c r="F288" s="33" t="s">
        <v>480</v>
      </c>
      <c r="G288" s="18" t="s">
        <v>725</v>
      </c>
      <c r="H288" s="33" t="s">
        <v>482</v>
      </c>
      <c r="I288" s="33" t="s">
        <v>483</v>
      </c>
      <c r="J288" s="18" t="s">
        <v>726</v>
      </c>
    </row>
    <row r="289" ht="42" customHeight="1" spans="1:10">
      <c r="A289" s="160" t="s">
        <v>383</v>
      </c>
      <c r="B289" s="33" t="s">
        <v>721</v>
      </c>
      <c r="C289" s="33" t="s">
        <v>477</v>
      </c>
      <c r="D289" s="33" t="s">
        <v>484</v>
      </c>
      <c r="E289" s="18" t="s">
        <v>727</v>
      </c>
      <c r="F289" s="33" t="s">
        <v>497</v>
      </c>
      <c r="G289" s="18" t="s">
        <v>551</v>
      </c>
      <c r="H289" s="33" t="s">
        <v>487</v>
      </c>
      <c r="I289" s="33" t="s">
        <v>483</v>
      </c>
      <c r="J289" s="18" t="s">
        <v>728</v>
      </c>
    </row>
    <row r="290" ht="42" customHeight="1" spans="1:10">
      <c r="A290" s="160" t="s">
        <v>383</v>
      </c>
      <c r="B290" s="33" t="s">
        <v>721</v>
      </c>
      <c r="C290" s="33" t="s">
        <v>477</v>
      </c>
      <c r="D290" s="33" t="s">
        <v>489</v>
      </c>
      <c r="E290" s="18" t="s">
        <v>729</v>
      </c>
      <c r="F290" s="33" t="s">
        <v>480</v>
      </c>
      <c r="G290" s="18" t="s">
        <v>486</v>
      </c>
      <c r="H290" s="33" t="s">
        <v>487</v>
      </c>
      <c r="I290" s="33" t="s">
        <v>483</v>
      </c>
      <c r="J290" s="18" t="s">
        <v>730</v>
      </c>
    </row>
    <row r="291" ht="42" customHeight="1" spans="1:10">
      <c r="A291" s="160" t="s">
        <v>383</v>
      </c>
      <c r="B291" s="33" t="s">
        <v>721</v>
      </c>
      <c r="C291" s="33" t="s">
        <v>494</v>
      </c>
      <c r="D291" s="33" t="s">
        <v>495</v>
      </c>
      <c r="E291" s="18" t="s">
        <v>731</v>
      </c>
      <c r="F291" s="33" t="s">
        <v>497</v>
      </c>
      <c r="G291" s="18" t="s">
        <v>548</v>
      </c>
      <c r="H291" s="33" t="s">
        <v>487</v>
      </c>
      <c r="I291" s="33" t="s">
        <v>483</v>
      </c>
      <c r="J291" s="18" t="s">
        <v>732</v>
      </c>
    </row>
    <row r="292" ht="42" customHeight="1" spans="1:10">
      <c r="A292" s="160" t="s">
        <v>383</v>
      </c>
      <c r="B292" s="33" t="s">
        <v>721</v>
      </c>
      <c r="C292" s="33" t="s">
        <v>499</v>
      </c>
      <c r="D292" s="33" t="s">
        <v>500</v>
      </c>
      <c r="E292" s="18" t="s">
        <v>733</v>
      </c>
      <c r="F292" s="33" t="s">
        <v>497</v>
      </c>
      <c r="G292" s="18" t="s">
        <v>548</v>
      </c>
      <c r="H292" s="33" t="s">
        <v>487</v>
      </c>
      <c r="I292" s="33" t="s">
        <v>483</v>
      </c>
      <c r="J292" s="18" t="s">
        <v>734</v>
      </c>
    </row>
    <row r="293" ht="42" customHeight="1" spans="1:10">
      <c r="A293" s="160" t="s">
        <v>411</v>
      </c>
      <c r="B293" s="33" t="s">
        <v>855</v>
      </c>
      <c r="C293" s="33" t="s">
        <v>477</v>
      </c>
      <c r="D293" s="33" t="s">
        <v>478</v>
      </c>
      <c r="E293" s="18" t="s">
        <v>856</v>
      </c>
      <c r="F293" s="33" t="s">
        <v>480</v>
      </c>
      <c r="G293" s="18" t="s">
        <v>857</v>
      </c>
      <c r="H293" s="33" t="s">
        <v>482</v>
      </c>
      <c r="I293" s="33" t="s">
        <v>483</v>
      </c>
      <c r="J293" s="18" t="s">
        <v>856</v>
      </c>
    </row>
    <row r="294" ht="42" customHeight="1" spans="1:10">
      <c r="A294" s="160" t="s">
        <v>411</v>
      </c>
      <c r="B294" s="33" t="s">
        <v>855</v>
      </c>
      <c r="C294" s="33" t="s">
        <v>477</v>
      </c>
      <c r="D294" s="33" t="s">
        <v>478</v>
      </c>
      <c r="E294" s="18" t="s">
        <v>858</v>
      </c>
      <c r="F294" s="33" t="s">
        <v>497</v>
      </c>
      <c r="G294" s="18" t="s">
        <v>486</v>
      </c>
      <c r="H294" s="33" t="s">
        <v>482</v>
      </c>
      <c r="I294" s="33" t="s">
        <v>483</v>
      </c>
      <c r="J294" s="18" t="s">
        <v>858</v>
      </c>
    </row>
    <row r="295" ht="42" customHeight="1" spans="1:10">
      <c r="A295" s="160" t="s">
        <v>411</v>
      </c>
      <c r="B295" s="33" t="s">
        <v>855</v>
      </c>
      <c r="C295" s="33" t="s">
        <v>477</v>
      </c>
      <c r="D295" s="33" t="s">
        <v>478</v>
      </c>
      <c r="E295" s="18" t="s">
        <v>859</v>
      </c>
      <c r="F295" s="33" t="s">
        <v>480</v>
      </c>
      <c r="G295" s="18" t="s">
        <v>860</v>
      </c>
      <c r="H295" s="33" t="s">
        <v>861</v>
      </c>
      <c r="I295" s="33" t="s">
        <v>483</v>
      </c>
      <c r="J295" s="18" t="s">
        <v>859</v>
      </c>
    </row>
    <row r="296" ht="42" customHeight="1" spans="1:10">
      <c r="A296" s="160" t="s">
        <v>411</v>
      </c>
      <c r="B296" s="33" t="s">
        <v>855</v>
      </c>
      <c r="C296" s="33" t="s">
        <v>477</v>
      </c>
      <c r="D296" s="33" t="s">
        <v>478</v>
      </c>
      <c r="E296" s="18" t="s">
        <v>862</v>
      </c>
      <c r="F296" s="33" t="s">
        <v>480</v>
      </c>
      <c r="G296" s="18" t="s">
        <v>820</v>
      </c>
      <c r="H296" s="33" t="s">
        <v>861</v>
      </c>
      <c r="I296" s="33" t="s">
        <v>483</v>
      </c>
      <c r="J296" s="18" t="s">
        <v>862</v>
      </c>
    </row>
    <row r="297" ht="42" customHeight="1" spans="1:10">
      <c r="A297" s="160" t="s">
        <v>411</v>
      </c>
      <c r="B297" s="33" t="s">
        <v>855</v>
      </c>
      <c r="C297" s="33" t="s">
        <v>477</v>
      </c>
      <c r="D297" s="33" t="s">
        <v>478</v>
      </c>
      <c r="E297" s="18" t="s">
        <v>863</v>
      </c>
      <c r="F297" s="33" t="s">
        <v>497</v>
      </c>
      <c r="G297" s="18" t="s">
        <v>84</v>
      </c>
      <c r="H297" s="33" t="s">
        <v>482</v>
      </c>
      <c r="I297" s="33" t="s">
        <v>483</v>
      </c>
      <c r="J297" s="18" t="s">
        <v>864</v>
      </c>
    </row>
    <row r="298" ht="42" customHeight="1" spans="1:10">
      <c r="A298" s="160" t="s">
        <v>411</v>
      </c>
      <c r="B298" s="33" t="s">
        <v>855</v>
      </c>
      <c r="C298" s="33" t="s">
        <v>477</v>
      </c>
      <c r="D298" s="33" t="s">
        <v>478</v>
      </c>
      <c r="E298" s="18" t="s">
        <v>865</v>
      </c>
      <c r="F298" s="33" t="s">
        <v>480</v>
      </c>
      <c r="G298" s="18" t="s">
        <v>632</v>
      </c>
      <c r="H298" s="33" t="s">
        <v>775</v>
      </c>
      <c r="I298" s="33" t="s">
        <v>483</v>
      </c>
      <c r="J298" s="18" t="s">
        <v>865</v>
      </c>
    </row>
    <row r="299" ht="42" customHeight="1" spans="1:10">
      <c r="A299" s="160" t="s">
        <v>411</v>
      </c>
      <c r="B299" s="33" t="s">
        <v>855</v>
      </c>
      <c r="C299" s="33" t="s">
        <v>477</v>
      </c>
      <c r="D299" s="33" t="s">
        <v>478</v>
      </c>
      <c r="E299" s="18" t="s">
        <v>866</v>
      </c>
      <c r="F299" s="33" t="s">
        <v>497</v>
      </c>
      <c r="G299" s="18" t="s">
        <v>83</v>
      </c>
      <c r="H299" s="33" t="s">
        <v>482</v>
      </c>
      <c r="I299" s="33" t="s">
        <v>483</v>
      </c>
      <c r="J299" s="18" t="s">
        <v>866</v>
      </c>
    </row>
    <row r="300" ht="42" customHeight="1" spans="1:10">
      <c r="A300" s="160" t="s">
        <v>411</v>
      </c>
      <c r="B300" s="33" t="s">
        <v>855</v>
      </c>
      <c r="C300" s="33" t="s">
        <v>477</v>
      </c>
      <c r="D300" s="33" t="s">
        <v>478</v>
      </c>
      <c r="E300" s="18" t="s">
        <v>867</v>
      </c>
      <c r="F300" s="33" t="s">
        <v>497</v>
      </c>
      <c r="G300" s="18" t="s">
        <v>632</v>
      </c>
      <c r="H300" s="33" t="s">
        <v>633</v>
      </c>
      <c r="I300" s="33" t="s">
        <v>483</v>
      </c>
      <c r="J300" s="18" t="s">
        <v>867</v>
      </c>
    </row>
    <row r="301" ht="42" customHeight="1" spans="1:10">
      <c r="A301" s="160" t="s">
        <v>411</v>
      </c>
      <c r="B301" s="33" t="s">
        <v>855</v>
      </c>
      <c r="C301" s="33" t="s">
        <v>477</v>
      </c>
      <c r="D301" s="33" t="s">
        <v>478</v>
      </c>
      <c r="E301" s="18" t="s">
        <v>868</v>
      </c>
      <c r="F301" s="33" t="s">
        <v>480</v>
      </c>
      <c r="G301" s="18" t="s">
        <v>632</v>
      </c>
      <c r="H301" s="33" t="s">
        <v>775</v>
      </c>
      <c r="I301" s="33" t="s">
        <v>483</v>
      </c>
      <c r="J301" s="18" t="s">
        <v>868</v>
      </c>
    </row>
    <row r="302" ht="42" customHeight="1" spans="1:10">
      <c r="A302" s="160" t="s">
        <v>411</v>
      </c>
      <c r="B302" s="33" t="s">
        <v>855</v>
      </c>
      <c r="C302" s="33" t="s">
        <v>477</v>
      </c>
      <c r="D302" s="33" t="s">
        <v>478</v>
      </c>
      <c r="E302" s="18" t="s">
        <v>869</v>
      </c>
      <c r="F302" s="33" t="s">
        <v>480</v>
      </c>
      <c r="G302" s="18" t="s">
        <v>83</v>
      </c>
      <c r="H302" s="33" t="s">
        <v>482</v>
      </c>
      <c r="I302" s="33" t="s">
        <v>483</v>
      </c>
      <c r="J302" s="18" t="s">
        <v>869</v>
      </c>
    </row>
    <row r="303" ht="42" customHeight="1" spans="1:10">
      <c r="A303" s="160" t="s">
        <v>411</v>
      </c>
      <c r="B303" s="33" t="s">
        <v>855</v>
      </c>
      <c r="C303" s="33" t="s">
        <v>477</v>
      </c>
      <c r="D303" s="33" t="s">
        <v>478</v>
      </c>
      <c r="E303" s="18" t="s">
        <v>870</v>
      </c>
      <c r="F303" s="33" t="s">
        <v>480</v>
      </c>
      <c r="G303" s="18" t="s">
        <v>83</v>
      </c>
      <c r="H303" s="33" t="s">
        <v>775</v>
      </c>
      <c r="I303" s="33" t="s">
        <v>483</v>
      </c>
      <c r="J303" s="18" t="s">
        <v>870</v>
      </c>
    </row>
    <row r="304" ht="42" customHeight="1" spans="1:10">
      <c r="A304" s="160" t="s">
        <v>411</v>
      </c>
      <c r="B304" s="33" t="s">
        <v>855</v>
      </c>
      <c r="C304" s="33" t="s">
        <v>477</v>
      </c>
      <c r="D304" s="33" t="s">
        <v>478</v>
      </c>
      <c r="E304" s="18" t="s">
        <v>871</v>
      </c>
      <c r="F304" s="33" t="s">
        <v>480</v>
      </c>
      <c r="G304" s="18" t="s">
        <v>632</v>
      </c>
      <c r="H304" s="33" t="s">
        <v>775</v>
      </c>
      <c r="I304" s="33" t="s">
        <v>483</v>
      </c>
      <c r="J304" s="18" t="s">
        <v>871</v>
      </c>
    </row>
    <row r="305" ht="42" customHeight="1" spans="1:10">
      <c r="A305" s="160" t="s">
        <v>411</v>
      </c>
      <c r="B305" s="33" t="s">
        <v>855</v>
      </c>
      <c r="C305" s="33" t="s">
        <v>477</v>
      </c>
      <c r="D305" s="33" t="s">
        <v>478</v>
      </c>
      <c r="E305" s="18" t="s">
        <v>872</v>
      </c>
      <c r="F305" s="33" t="s">
        <v>480</v>
      </c>
      <c r="G305" s="18" t="s">
        <v>632</v>
      </c>
      <c r="H305" s="33" t="s">
        <v>775</v>
      </c>
      <c r="I305" s="33" t="s">
        <v>483</v>
      </c>
      <c r="J305" s="18" t="s">
        <v>872</v>
      </c>
    </row>
    <row r="306" ht="42" customHeight="1" spans="1:10">
      <c r="A306" s="160" t="s">
        <v>411</v>
      </c>
      <c r="B306" s="33" t="s">
        <v>855</v>
      </c>
      <c r="C306" s="33" t="s">
        <v>477</v>
      </c>
      <c r="D306" s="33" t="s">
        <v>478</v>
      </c>
      <c r="E306" s="18" t="s">
        <v>873</v>
      </c>
      <c r="F306" s="33" t="s">
        <v>480</v>
      </c>
      <c r="G306" s="18" t="s">
        <v>84</v>
      </c>
      <c r="H306" s="33" t="s">
        <v>775</v>
      </c>
      <c r="I306" s="33" t="s">
        <v>483</v>
      </c>
      <c r="J306" s="18" t="s">
        <v>873</v>
      </c>
    </row>
    <row r="307" ht="42" customHeight="1" spans="1:10">
      <c r="A307" s="160" t="s">
        <v>411</v>
      </c>
      <c r="B307" s="33" t="s">
        <v>855</v>
      </c>
      <c r="C307" s="33" t="s">
        <v>477</v>
      </c>
      <c r="D307" s="33" t="s">
        <v>484</v>
      </c>
      <c r="E307" s="18" t="s">
        <v>559</v>
      </c>
      <c r="F307" s="33" t="s">
        <v>497</v>
      </c>
      <c r="G307" s="18" t="s">
        <v>551</v>
      </c>
      <c r="H307" s="33" t="s">
        <v>487</v>
      </c>
      <c r="I307" s="33" t="s">
        <v>483</v>
      </c>
      <c r="J307" s="18" t="s">
        <v>559</v>
      </c>
    </row>
    <row r="308" ht="42" customHeight="1" spans="1:10">
      <c r="A308" s="160" t="s">
        <v>411</v>
      </c>
      <c r="B308" s="33" t="s">
        <v>855</v>
      </c>
      <c r="C308" s="33" t="s">
        <v>477</v>
      </c>
      <c r="D308" s="33" t="s">
        <v>484</v>
      </c>
      <c r="E308" s="18" t="s">
        <v>874</v>
      </c>
      <c r="F308" s="33" t="s">
        <v>497</v>
      </c>
      <c r="G308" s="18" t="s">
        <v>551</v>
      </c>
      <c r="H308" s="33" t="s">
        <v>487</v>
      </c>
      <c r="I308" s="33" t="s">
        <v>483</v>
      </c>
      <c r="J308" s="18" t="s">
        <v>874</v>
      </c>
    </row>
    <row r="309" ht="42" customHeight="1" spans="1:10">
      <c r="A309" s="160" t="s">
        <v>411</v>
      </c>
      <c r="B309" s="33" t="s">
        <v>855</v>
      </c>
      <c r="C309" s="33" t="s">
        <v>477</v>
      </c>
      <c r="D309" s="33" t="s">
        <v>484</v>
      </c>
      <c r="E309" s="18" t="s">
        <v>875</v>
      </c>
      <c r="F309" s="33" t="s">
        <v>497</v>
      </c>
      <c r="G309" s="18" t="s">
        <v>778</v>
      </c>
      <c r="H309" s="33" t="s">
        <v>487</v>
      </c>
      <c r="I309" s="33" t="s">
        <v>483</v>
      </c>
      <c r="J309" s="18" t="s">
        <v>875</v>
      </c>
    </row>
    <row r="310" ht="42" customHeight="1" spans="1:10">
      <c r="A310" s="160" t="s">
        <v>411</v>
      </c>
      <c r="B310" s="33" t="s">
        <v>855</v>
      </c>
      <c r="C310" s="33" t="s">
        <v>477</v>
      </c>
      <c r="D310" s="33" t="s">
        <v>484</v>
      </c>
      <c r="E310" s="18" t="s">
        <v>876</v>
      </c>
      <c r="F310" s="33" t="s">
        <v>497</v>
      </c>
      <c r="G310" s="18" t="s">
        <v>91</v>
      </c>
      <c r="H310" s="33" t="s">
        <v>487</v>
      </c>
      <c r="I310" s="33" t="s">
        <v>483</v>
      </c>
      <c r="J310" s="18" t="s">
        <v>876</v>
      </c>
    </row>
    <row r="311" ht="42" customHeight="1" spans="1:10">
      <c r="A311" s="160" t="s">
        <v>411</v>
      </c>
      <c r="B311" s="33" t="s">
        <v>855</v>
      </c>
      <c r="C311" s="33" t="s">
        <v>477</v>
      </c>
      <c r="D311" s="33" t="s">
        <v>484</v>
      </c>
      <c r="E311" s="18" t="s">
        <v>877</v>
      </c>
      <c r="F311" s="33" t="s">
        <v>497</v>
      </c>
      <c r="G311" s="18" t="s">
        <v>790</v>
      </c>
      <c r="H311" s="33" t="s">
        <v>487</v>
      </c>
      <c r="I311" s="33" t="s">
        <v>483</v>
      </c>
      <c r="J311" s="18" t="s">
        <v>877</v>
      </c>
    </row>
    <row r="312" ht="42" customHeight="1" spans="1:10">
      <c r="A312" s="160" t="s">
        <v>411</v>
      </c>
      <c r="B312" s="33" t="s">
        <v>855</v>
      </c>
      <c r="C312" s="33" t="s">
        <v>477</v>
      </c>
      <c r="D312" s="33" t="s">
        <v>484</v>
      </c>
      <c r="E312" s="18" t="s">
        <v>878</v>
      </c>
      <c r="F312" s="33" t="s">
        <v>497</v>
      </c>
      <c r="G312" s="18" t="s">
        <v>91</v>
      </c>
      <c r="H312" s="33" t="s">
        <v>487</v>
      </c>
      <c r="I312" s="33" t="s">
        <v>483</v>
      </c>
      <c r="J312" s="18" t="s">
        <v>878</v>
      </c>
    </row>
    <row r="313" ht="42" customHeight="1" spans="1:10">
      <c r="A313" s="160" t="s">
        <v>411</v>
      </c>
      <c r="B313" s="33" t="s">
        <v>855</v>
      </c>
      <c r="C313" s="33" t="s">
        <v>477</v>
      </c>
      <c r="D313" s="33" t="s">
        <v>484</v>
      </c>
      <c r="E313" s="18" t="s">
        <v>879</v>
      </c>
      <c r="F313" s="33" t="s">
        <v>497</v>
      </c>
      <c r="G313" s="18" t="s">
        <v>880</v>
      </c>
      <c r="H313" s="33" t="s">
        <v>487</v>
      </c>
      <c r="I313" s="33" t="s">
        <v>483</v>
      </c>
      <c r="J313" s="18" t="s">
        <v>879</v>
      </c>
    </row>
    <row r="314" ht="42" customHeight="1" spans="1:10">
      <c r="A314" s="160" t="s">
        <v>411</v>
      </c>
      <c r="B314" s="33" t="s">
        <v>855</v>
      </c>
      <c r="C314" s="33" t="s">
        <v>477</v>
      </c>
      <c r="D314" s="33" t="s">
        <v>484</v>
      </c>
      <c r="E314" s="18" t="s">
        <v>881</v>
      </c>
      <c r="F314" s="33" t="s">
        <v>497</v>
      </c>
      <c r="G314" s="18" t="s">
        <v>551</v>
      </c>
      <c r="H314" s="33" t="s">
        <v>487</v>
      </c>
      <c r="I314" s="33" t="s">
        <v>483</v>
      </c>
      <c r="J314" s="18" t="s">
        <v>881</v>
      </c>
    </row>
    <row r="315" ht="42" customHeight="1" spans="1:10">
      <c r="A315" s="160" t="s">
        <v>411</v>
      </c>
      <c r="B315" s="33" t="s">
        <v>855</v>
      </c>
      <c r="C315" s="33" t="s">
        <v>477</v>
      </c>
      <c r="D315" s="33" t="s">
        <v>489</v>
      </c>
      <c r="E315" s="18" t="s">
        <v>882</v>
      </c>
      <c r="F315" s="33" t="s">
        <v>497</v>
      </c>
      <c r="G315" s="18" t="s">
        <v>87</v>
      </c>
      <c r="H315" s="33" t="s">
        <v>883</v>
      </c>
      <c r="I315" s="33" t="s">
        <v>483</v>
      </c>
      <c r="J315" s="18" t="s">
        <v>882</v>
      </c>
    </row>
    <row r="316" ht="42" customHeight="1" spans="1:10">
      <c r="A316" s="160" t="s">
        <v>411</v>
      </c>
      <c r="B316" s="33" t="s">
        <v>855</v>
      </c>
      <c r="C316" s="33" t="s">
        <v>494</v>
      </c>
      <c r="D316" s="33" t="s">
        <v>495</v>
      </c>
      <c r="E316" s="18" t="s">
        <v>884</v>
      </c>
      <c r="F316" s="33" t="s">
        <v>480</v>
      </c>
      <c r="G316" s="18" t="s">
        <v>632</v>
      </c>
      <c r="H316" s="33" t="s">
        <v>775</v>
      </c>
      <c r="I316" s="33" t="s">
        <v>483</v>
      </c>
      <c r="J316" s="18" t="s">
        <v>884</v>
      </c>
    </row>
    <row r="317" ht="42" customHeight="1" spans="1:10">
      <c r="A317" s="160" t="s">
        <v>411</v>
      </c>
      <c r="B317" s="33" t="s">
        <v>855</v>
      </c>
      <c r="C317" s="33" t="s">
        <v>494</v>
      </c>
      <c r="D317" s="33" t="s">
        <v>495</v>
      </c>
      <c r="E317" s="18" t="s">
        <v>885</v>
      </c>
      <c r="F317" s="33" t="s">
        <v>497</v>
      </c>
      <c r="G317" s="18" t="s">
        <v>790</v>
      </c>
      <c r="H317" s="33" t="s">
        <v>487</v>
      </c>
      <c r="I317" s="33" t="s">
        <v>483</v>
      </c>
      <c r="J317" s="18" t="s">
        <v>885</v>
      </c>
    </row>
    <row r="318" ht="42" customHeight="1" spans="1:10">
      <c r="A318" s="160" t="s">
        <v>411</v>
      </c>
      <c r="B318" s="33" t="s">
        <v>855</v>
      </c>
      <c r="C318" s="33" t="s">
        <v>494</v>
      </c>
      <c r="D318" s="33" t="s">
        <v>495</v>
      </c>
      <c r="E318" s="18" t="s">
        <v>886</v>
      </c>
      <c r="F318" s="33" t="s">
        <v>497</v>
      </c>
      <c r="G318" s="18" t="s">
        <v>83</v>
      </c>
      <c r="H318" s="33" t="s">
        <v>633</v>
      </c>
      <c r="I318" s="33" t="s">
        <v>483</v>
      </c>
      <c r="J318" s="18" t="s">
        <v>886</v>
      </c>
    </row>
    <row r="319" ht="42" customHeight="1" spans="1:10">
      <c r="A319" s="160" t="s">
        <v>411</v>
      </c>
      <c r="B319" s="33" t="s">
        <v>855</v>
      </c>
      <c r="C319" s="33" t="s">
        <v>494</v>
      </c>
      <c r="D319" s="33" t="s">
        <v>495</v>
      </c>
      <c r="E319" s="18" t="s">
        <v>887</v>
      </c>
      <c r="F319" s="33" t="s">
        <v>497</v>
      </c>
      <c r="G319" s="18" t="s">
        <v>592</v>
      </c>
      <c r="H319" s="33" t="s">
        <v>888</v>
      </c>
      <c r="I319" s="33" t="s">
        <v>483</v>
      </c>
      <c r="J319" s="18" t="s">
        <v>887</v>
      </c>
    </row>
    <row r="320" ht="42" customHeight="1" spans="1:10">
      <c r="A320" s="160" t="s">
        <v>411</v>
      </c>
      <c r="B320" s="33" t="s">
        <v>855</v>
      </c>
      <c r="C320" s="33" t="s">
        <v>494</v>
      </c>
      <c r="D320" s="33" t="s">
        <v>495</v>
      </c>
      <c r="E320" s="18" t="s">
        <v>889</v>
      </c>
      <c r="F320" s="33" t="s">
        <v>480</v>
      </c>
      <c r="G320" s="18" t="s">
        <v>890</v>
      </c>
      <c r="H320" s="33" t="s">
        <v>487</v>
      </c>
      <c r="I320" s="33" t="s">
        <v>483</v>
      </c>
      <c r="J320" s="18" t="s">
        <v>889</v>
      </c>
    </row>
    <row r="321" ht="42" customHeight="1" spans="1:10">
      <c r="A321" s="160" t="s">
        <v>411</v>
      </c>
      <c r="B321" s="33" t="s">
        <v>855</v>
      </c>
      <c r="C321" s="33" t="s">
        <v>494</v>
      </c>
      <c r="D321" s="33" t="s">
        <v>495</v>
      </c>
      <c r="E321" s="18" t="s">
        <v>891</v>
      </c>
      <c r="F321" s="33" t="s">
        <v>497</v>
      </c>
      <c r="G321" s="18" t="s">
        <v>84</v>
      </c>
      <c r="H321" s="33" t="s">
        <v>633</v>
      </c>
      <c r="I321" s="33" t="s">
        <v>483</v>
      </c>
      <c r="J321" s="18" t="s">
        <v>891</v>
      </c>
    </row>
    <row r="322" ht="42" customHeight="1" spans="1:10">
      <c r="A322" s="160" t="s">
        <v>411</v>
      </c>
      <c r="B322" s="33" t="s">
        <v>855</v>
      </c>
      <c r="C322" s="33" t="s">
        <v>494</v>
      </c>
      <c r="D322" s="33" t="s">
        <v>513</v>
      </c>
      <c r="E322" s="18" t="s">
        <v>803</v>
      </c>
      <c r="F322" s="33" t="s">
        <v>497</v>
      </c>
      <c r="G322" s="18" t="s">
        <v>83</v>
      </c>
      <c r="H322" s="33" t="s">
        <v>482</v>
      </c>
      <c r="I322" s="33" t="s">
        <v>483</v>
      </c>
      <c r="J322" s="18" t="s">
        <v>803</v>
      </c>
    </row>
    <row r="323" ht="42" customHeight="1" spans="1:10">
      <c r="A323" s="160" t="s">
        <v>411</v>
      </c>
      <c r="B323" s="33" t="s">
        <v>855</v>
      </c>
      <c r="C323" s="33" t="s">
        <v>494</v>
      </c>
      <c r="D323" s="33" t="s">
        <v>513</v>
      </c>
      <c r="E323" s="18" t="s">
        <v>892</v>
      </c>
      <c r="F323" s="33" t="s">
        <v>573</v>
      </c>
      <c r="G323" s="18" t="s">
        <v>893</v>
      </c>
      <c r="H323" s="33" t="s">
        <v>487</v>
      </c>
      <c r="I323" s="33" t="s">
        <v>483</v>
      </c>
      <c r="J323" s="18" t="s">
        <v>892</v>
      </c>
    </row>
    <row r="324" ht="42" customHeight="1" spans="1:10">
      <c r="A324" s="160" t="s">
        <v>411</v>
      </c>
      <c r="B324" s="33" t="s">
        <v>855</v>
      </c>
      <c r="C324" s="33" t="s">
        <v>499</v>
      </c>
      <c r="D324" s="33" t="s">
        <v>500</v>
      </c>
      <c r="E324" s="18" t="s">
        <v>894</v>
      </c>
      <c r="F324" s="33" t="s">
        <v>497</v>
      </c>
      <c r="G324" s="18" t="s">
        <v>551</v>
      </c>
      <c r="H324" s="33" t="s">
        <v>487</v>
      </c>
      <c r="I324" s="33" t="s">
        <v>483</v>
      </c>
      <c r="J324" s="18" t="s">
        <v>894</v>
      </c>
    </row>
    <row r="325" ht="42" customHeight="1" spans="1:10">
      <c r="A325" s="160" t="s">
        <v>411</v>
      </c>
      <c r="B325" s="33" t="s">
        <v>855</v>
      </c>
      <c r="C325" s="33" t="s">
        <v>499</v>
      </c>
      <c r="D325" s="33" t="s">
        <v>500</v>
      </c>
      <c r="E325" s="18" t="s">
        <v>804</v>
      </c>
      <c r="F325" s="33" t="s">
        <v>497</v>
      </c>
      <c r="G325" s="18" t="s">
        <v>895</v>
      </c>
      <c r="H325" s="33" t="s">
        <v>487</v>
      </c>
      <c r="I325" s="33" t="s">
        <v>483</v>
      </c>
      <c r="J325" s="18" t="s">
        <v>804</v>
      </c>
    </row>
    <row r="326" ht="42" customHeight="1" spans="1:10">
      <c r="A326" s="160" t="s">
        <v>411</v>
      </c>
      <c r="B326" s="33" t="s">
        <v>855</v>
      </c>
      <c r="C326" s="33" t="s">
        <v>499</v>
      </c>
      <c r="D326" s="33" t="s">
        <v>500</v>
      </c>
      <c r="E326" s="18" t="s">
        <v>806</v>
      </c>
      <c r="F326" s="33" t="s">
        <v>497</v>
      </c>
      <c r="G326" s="18" t="s">
        <v>551</v>
      </c>
      <c r="H326" s="33" t="s">
        <v>487</v>
      </c>
      <c r="I326" s="33" t="s">
        <v>483</v>
      </c>
      <c r="J326" s="18" t="s">
        <v>806</v>
      </c>
    </row>
    <row r="327" ht="42" customHeight="1" spans="1:10">
      <c r="A327" s="160" t="s">
        <v>411</v>
      </c>
      <c r="B327" s="33" t="s">
        <v>855</v>
      </c>
      <c r="C327" s="33" t="s">
        <v>499</v>
      </c>
      <c r="D327" s="33" t="s">
        <v>500</v>
      </c>
      <c r="E327" s="18" t="s">
        <v>896</v>
      </c>
      <c r="F327" s="33" t="s">
        <v>497</v>
      </c>
      <c r="G327" s="18" t="s">
        <v>551</v>
      </c>
      <c r="H327" s="33" t="s">
        <v>487</v>
      </c>
      <c r="I327" s="33" t="s">
        <v>483</v>
      </c>
      <c r="J327" s="18" t="s">
        <v>896</v>
      </c>
    </row>
    <row r="328" ht="42" customHeight="1" spans="1:10">
      <c r="A328" s="160" t="s">
        <v>411</v>
      </c>
      <c r="B328" s="33" t="s">
        <v>855</v>
      </c>
      <c r="C328" s="33" t="s">
        <v>499</v>
      </c>
      <c r="D328" s="33" t="s">
        <v>500</v>
      </c>
      <c r="E328" s="18" t="s">
        <v>897</v>
      </c>
      <c r="F328" s="33" t="s">
        <v>497</v>
      </c>
      <c r="G328" s="18" t="s">
        <v>548</v>
      </c>
      <c r="H328" s="33" t="s">
        <v>487</v>
      </c>
      <c r="I328" s="33" t="s">
        <v>483</v>
      </c>
      <c r="J328" s="18" t="s">
        <v>897</v>
      </c>
    </row>
    <row r="329" ht="42" customHeight="1" spans="1:10">
      <c r="A329" s="160" t="s">
        <v>411</v>
      </c>
      <c r="B329" s="33" t="s">
        <v>855</v>
      </c>
      <c r="C329" s="33" t="s">
        <v>499</v>
      </c>
      <c r="D329" s="33" t="s">
        <v>500</v>
      </c>
      <c r="E329" s="18" t="s">
        <v>898</v>
      </c>
      <c r="F329" s="33" t="s">
        <v>497</v>
      </c>
      <c r="G329" s="18" t="s">
        <v>548</v>
      </c>
      <c r="H329" s="33" t="s">
        <v>487</v>
      </c>
      <c r="I329" s="33" t="s">
        <v>483</v>
      </c>
      <c r="J329" s="18" t="s">
        <v>898</v>
      </c>
    </row>
    <row r="330" ht="42" customHeight="1" spans="1:10">
      <c r="A330" s="160" t="s">
        <v>323</v>
      </c>
      <c r="B330" s="33" t="s">
        <v>899</v>
      </c>
      <c r="C330" s="33" t="s">
        <v>477</v>
      </c>
      <c r="D330" s="33" t="s">
        <v>478</v>
      </c>
      <c r="E330" s="18" t="s">
        <v>900</v>
      </c>
      <c r="F330" s="33" t="s">
        <v>480</v>
      </c>
      <c r="G330" s="18" t="s">
        <v>901</v>
      </c>
      <c r="H330" s="33" t="s">
        <v>482</v>
      </c>
      <c r="I330" s="33" t="s">
        <v>483</v>
      </c>
      <c r="J330" s="18" t="s">
        <v>902</v>
      </c>
    </row>
    <row r="331" ht="42" customHeight="1" spans="1:10">
      <c r="A331" s="160" t="s">
        <v>323</v>
      </c>
      <c r="B331" s="33" t="s">
        <v>899</v>
      </c>
      <c r="C331" s="33" t="s">
        <v>477</v>
      </c>
      <c r="D331" s="33" t="s">
        <v>484</v>
      </c>
      <c r="E331" s="18" t="s">
        <v>536</v>
      </c>
      <c r="F331" s="33" t="s">
        <v>480</v>
      </c>
      <c r="G331" s="18" t="s">
        <v>486</v>
      </c>
      <c r="H331" s="33" t="s">
        <v>487</v>
      </c>
      <c r="I331" s="33" t="s">
        <v>483</v>
      </c>
      <c r="J331" s="18" t="s">
        <v>903</v>
      </c>
    </row>
    <row r="332" ht="42" customHeight="1" spans="1:10">
      <c r="A332" s="160" t="s">
        <v>323</v>
      </c>
      <c r="B332" s="33" t="s">
        <v>899</v>
      </c>
      <c r="C332" s="33" t="s">
        <v>477</v>
      </c>
      <c r="D332" s="33" t="s">
        <v>484</v>
      </c>
      <c r="E332" s="18" t="s">
        <v>535</v>
      </c>
      <c r="F332" s="33" t="s">
        <v>480</v>
      </c>
      <c r="G332" s="18" t="s">
        <v>486</v>
      </c>
      <c r="H332" s="33" t="s">
        <v>487</v>
      </c>
      <c r="I332" s="33" t="s">
        <v>483</v>
      </c>
      <c r="J332" s="18" t="s">
        <v>904</v>
      </c>
    </row>
    <row r="333" ht="42" customHeight="1" spans="1:10">
      <c r="A333" s="160" t="s">
        <v>323</v>
      </c>
      <c r="B333" s="33" t="s">
        <v>899</v>
      </c>
      <c r="C333" s="33" t="s">
        <v>477</v>
      </c>
      <c r="D333" s="33" t="s">
        <v>489</v>
      </c>
      <c r="E333" s="18" t="s">
        <v>905</v>
      </c>
      <c r="F333" s="33" t="s">
        <v>480</v>
      </c>
      <c r="G333" s="18" t="s">
        <v>486</v>
      </c>
      <c r="H333" s="33" t="s">
        <v>487</v>
      </c>
      <c r="I333" s="33" t="s">
        <v>483</v>
      </c>
      <c r="J333" s="18" t="s">
        <v>906</v>
      </c>
    </row>
    <row r="334" ht="42" customHeight="1" spans="1:10">
      <c r="A334" s="160" t="s">
        <v>323</v>
      </c>
      <c r="B334" s="33" t="s">
        <v>899</v>
      </c>
      <c r="C334" s="33" t="s">
        <v>494</v>
      </c>
      <c r="D334" s="33" t="s">
        <v>495</v>
      </c>
      <c r="E334" s="18" t="s">
        <v>542</v>
      </c>
      <c r="F334" s="33" t="s">
        <v>480</v>
      </c>
      <c r="G334" s="18" t="s">
        <v>509</v>
      </c>
      <c r="H334" s="33" t="s">
        <v>487</v>
      </c>
      <c r="I334" s="33" t="s">
        <v>483</v>
      </c>
      <c r="J334" s="18" t="s">
        <v>907</v>
      </c>
    </row>
    <row r="335" ht="42" customHeight="1" spans="1:10">
      <c r="A335" s="160" t="s">
        <v>323</v>
      </c>
      <c r="B335" s="33" t="s">
        <v>899</v>
      </c>
      <c r="C335" s="33" t="s">
        <v>494</v>
      </c>
      <c r="D335" s="33" t="s">
        <v>495</v>
      </c>
      <c r="E335" s="18" t="s">
        <v>908</v>
      </c>
      <c r="F335" s="33" t="s">
        <v>480</v>
      </c>
      <c r="G335" s="18" t="s">
        <v>517</v>
      </c>
      <c r="H335" s="33" t="s">
        <v>487</v>
      </c>
      <c r="I335" s="33" t="s">
        <v>483</v>
      </c>
      <c r="J335" s="18" t="s">
        <v>909</v>
      </c>
    </row>
    <row r="336" ht="42" customHeight="1" spans="1:10">
      <c r="A336" s="160" t="s">
        <v>323</v>
      </c>
      <c r="B336" s="33" t="s">
        <v>899</v>
      </c>
      <c r="C336" s="33" t="s">
        <v>499</v>
      </c>
      <c r="D336" s="33" t="s">
        <v>500</v>
      </c>
      <c r="E336" s="18" t="s">
        <v>618</v>
      </c>
      <c r="F336" s="33" t="s">
        <v>497</v>
      </c>
      <c r="G336" s="18" t="s">
        <v>517</v>
      </c>
      <c r="H336" s="33" t="s">
        <v>487</v>
      </c>
      <c r="I336" s="33" t="s">
        <v>483</v>
      </c>
      <c r="J336" s="18" t="s">
        <v>910</v>
      </c>
    </row>
    <row r="337" ht="42" customHeight="1" spans="1:10">
      <c r="A337" s="160" t="s">
        <v>323</v>
      </c>
      <c r="B337" s="33" t="s">
        <v>899</v>
      </c>
      <c r="C337" s="33" t="s">
        <v>746</v>
      </c>
      <c r="D337" s="33" t="s">
        <v>747</v>
      </c>
      <c r="E337" s="18" t="s">
        <v>911</v>
      </c>
      <c r="F337" s="33" t="s">
        <v>480</v>
      </c>
      <c r="G337" s="18" t="s">
        <v>912</v>
      </c>
      <c r="H337" s="33" t="s">
        <v>750</v>
      </c>
      <c r="I337" s="33" t="s">
        <v>483</v>
      </c>
      <c r="J337" s="18" t="s">
        <v>819</v>
      </c>
    </row>
    <row r="338" ht="42" customHeight="1" spans="1:10">
      <c r="A338" s="160" t="s">
        <v>401</v>
      </c>
      <c r="B338" s="33" t="s">
        <v>913</v>
      </c>
      <c r="C338" s="33" t="s">
        <v>477</v>
      </c>
      <c r="D338" s="33" t="s">
        <v>478</v>
      </c>
      <c r="E338" s="18" t="s">
        <v>914</v>
      </c>
      <c r="F338" s="33" t="s">
        <v>480</v>
      </c>
      <c r="G338" s="18" t="s">
        <v>486</v>
      </c>
      <c r="H338" s="33" t="s">
        <v>487</v>
      </c>
      <c r="I338" s="33" t="s">
        <v>483</v>
      </c>
      <c r="J338" s="18" t="s">
        <v>914</v>
      </c>
    </row>
    <row r="339" ht="42" customHeight="1" spans="1:10">
      <c r="A339" s="160" t="s">
        <v>401</v>
      </c>
      <c r="B339" s="33" t="s">
        <v>913</v>
      </c>
      <c r="C339" s="33" t="s">
        <v>477</v>
      </c>
      <c r="D339" s="33" t="s">
        <v>478</v>
      </c>
      <c r="E339" s="18" t="s">
        <v>915</v>
      </c>
      <c r="F339" s="33" t="s">
        <v>480</v>
      </c>
      <c r="G339" s="18" t="s">
        <v>486</v>
      </c>
      <c r="H339" s="33" t="s">
        <v>487</v>
      </c>
      <c r="I339" s="33" t="s">
        <v>483</v>
      </c>
      <c r="J339" s="18" t="s">
        <v>915</v>
      </c>
    </row>
    <row r="340" ht="42" customHeight="1" spans="1:10">
      <c r="A340" s="160" t="s">
        <v>401</v>
      </c>
      <c r="B340" s="33" t="s">
        <v>913</v>
      </c>
      <c r="C340" s="33" t="s">
        <v>494</v>
      </c>
      <c r="D340" s="33" t="s">
        <v>680</v>
      </c>
      <c r="E340" s="18" t="s">
        <v>681</v>
      </c>
      <c r="F340" s="33" t="s">
        <v>480</v>
      </c>
      <c r="G340" s="18" t="s">
        <v>682</v>
      </c>
      <c r="H340" s="33" t="s">
        <v>487</v>
      </c>
      <c r="I340" s="33" t="s">
        <v>569</v>
      </c>
      <c r="J340" s="18" t="s">
        <v>916</v>
      </c>
    </row>
    <row r="341" ht="42" customHeight="1" spans="1:10">
      <c r="A341" s="160" t="s">
        <v>401</v>
      </c>
      <c r="B341" s="33" t="s">
        <v>913</v>
      </c>
      <c r="C341" s="33" t="s">
        <v>494</v>
      </c>
      <c r="D341" s="33" t="s">
        <v>495</v>
      </c>
      <c r="E341" s="18" t="s">
        <v>917</v>
      </c>
      <c r="F341" s="33" t="s">
        <v>480</v>
      </c>
      <c r="G341" s="18" t="s">
        <v>677</v>
      </c>
      <c r="H341" s="33" t="s">
        <v>482</v>
      </c>
      <c r="I341" s="33" t="s">
        <v>483</v>
      </c>
      <c r="J341" s="18" t="s">
        <v>917</v>
      </c>
    </row>
    <row r="342" ht="42" customHeight="1" spans="1:10">
      <c r="A342" s="160" t="s">
        <v>401</v>
      </c>
      <c r="B342" s="33" t="s">
        <v>913</v>
      </c>
      <c r="C342" s="33" t="s">
        <v>494</v>
      </c>
      <c r="D342" s="33" t="s">
        <v>513</v>
      </c>
      <c r="E342" s="18" t="s">
        <v>918</v>
      </c>
      <c r="F342" s="33" t="s">
        <v>480</v>
      </c>
      <c r="G342" s="18" t="s">
        <v>567</v>
      </c>
      <c r="H342" s="33" t="s">
        <v>487</v>
      </c>
      <c r="I342" s="33" t="s">
        <v>569</v>
      </c>
      <c r="J342" s="18" t="s">
        <v>918</v>
      </c>
    </row>
    <row r="343" ht="42" customHeight="1" spans="1:10">
      <c r="A343" s="160" t="s">
        <v>401</v>
      </c>
      <c r="B343" s="33" t="s">
        <v>913</v>
      </c>
      <c r="C343" s="33" t="s">
        <v>499</v>
      </c>
      <c r="D343" s="33" t="s">
        <v>500</v>
      </c>
      <c r="E343" s="18" t="s">
        <v>684</v>
      </c>
      <c r="F343" s="33" t="s">
        <v>497</v>
      </c>
      <c r="G343" s="18" t="s">
        <v>551</v>
      </c>
      <c r="H343" s="33" t="s">
        <v>487</v>
      </c>
      <c r="I343" s="33" t="s">
        <v>483</v>
      </c>
      <c r="J343" s="18" t="s">
        <v>684</v>
      </c>
    </row>
    <row r="344" ht="42" customHeight="1" spans="1:10">
      <c r="A344" s="160" t="s">
        <v>409</v>
      </c>
      <c r="B344" s="33" t="s">
        <v>620</v>
      </c>
      <c r="C344" s="33" t="s">
        <v>477</v>
      </c>
      <c r="D344" s="33" t="s">
        <v>478</v>
      </c>
      <c r="E344" s="18" t="s">
        <v>621</v>
      </c>
      <c r="F344" s="33" t="s">
        <v>589</v>
      </c>
      <c r="G344" s="18" t="s">
        <v>622</v>
      </c>
      <c r="H344" s="33" t="s">
        <v>487</v>
      </c>
      <c r="I344" s="33" t="s">
        <v>483</v>
      </c>
      <c r="J344" s="18" t="s">
        <v>621</v>
      </c>
    </row>
    <row r="345" ht="42" customHeight="1" spans="1:10">
      <c r="A345" s="160" t="s">
        <v>409</v>
      </c>
      <c r="B345" s="33" t="s">
        <v>620</v>
      </c>
      <c r="C345" s="33" t="s">
        <v>477</v>
      </c>
      <c r="D345" s="33" t="s">
        <v>478</v>
      </c>
      <c r="E345" s="18" t="s">
        <v>623</v>
      </c>
      <c r="F345" s="33" t="s">
        <v>497</v>
      </c>
      <c r="G345" s="18" t="s">
        <v>624</v>
      </c>
      <c r="H345" s="33" t="s">
        <v>487</v>
      </c>
      <c r="I345" s="33" t="s">
        <v>483</v>
      </c>
      <c r="J345" s="18" t="s">
        <v>623</v>
      </c>
    </row>
    <row r="346" ht="42" customHeight="1" spans="1:10">
      <c r="A346" s="160" t="s">
        <v>409</v>
      </c>
      <c r="B346" s="33" t="s">
        <v>620</v>
      </c>
      <c r="C346" s="33" t="s">
        <v>477</v>
      </c>
      <c r="D346" s="33" t="s">
        <v>478</v>
      </c>
      <c r="E346" s="18" t="s">
        <v>625</v>
      </c>
      <c r="F346" s="33" t="s">
        <v>480</v>
      </c>
      <c r="G346" s="18" t="s">
        <v>486</v>
      </c>
      <c r="H346" s="33" t="s">
        <v>487</v>
      </c>
      <c r="I346" s="33" t="s">
        <v>483</v>
      </c>
      <c r="J346" s="18" t="s">
        <v>625</v>
      </c>
    </row>
    <row r="347" ht="42" customHeight="1" spans="1:10">
      <c r="A347" s="160" t="s">
        <v>409</v>
      </c>
      <c r="B347" s="33" t="s">
        <v>620</v>
      </c>
      <c r="C347" s="33" t="s">
        <v>477</v>
      </c>
      <c r="D347" s="33" t="s">
        <v>484</v>
      </c>
      <c r="E347" s="18" t="s">
        <v>626</v>
      </c>
      <c r="F347" s="33" t="s">
        <v>497</v>
      </c>
      <c r="G347" s="18" t="s">
        <v>586</v>
      </c>
      <c r="H347" s="33" t="s">
        <v>487</v>
      </c>
      <c r="I347" s="33" t="s">
        <v>483</v>
      </c>
      <c r="J347" s="18" t="s">
        <v>626</v>
      </c>
    </row>
    <row r="348" ht="42" customHeight="1" spans="1:10">
      <c r="A348" s="160" t="s">
        <v>409</v>
      </c>
      <c r="B348" s="33" t="s">
        <v>620</v>
      </c>
      <c r="C348" s="33" t="s">
        <v>477</v>
      </c>
      <c r="D348" s="33" t="s">
        <v>484</v>
      </c>
      <c r="E348" s="18" t="s">
        <v>627</v>
      </c>
      <c r="F348" s="33" t="s">
        <v>497</v>
      </c>
      <c r="G348" s="18" t="s">
        <v>84</v>
      </c>
      <c r="H348" s="33" t="s">
        <v>628</v>
      </c>
      <c r="I348" s="33" t="s">
        <v>569</v>
      </c>
      <c r="J348" s="18" t="s">
        <v>627</v>
      </c>
    </row>
    <row r="349" ht="42" customHeight="1" spans="1:10">
      <c r="A349" s="160" t="s">
        <v>409</v>
      </c>
      <c r="B349" s="33" t="s">
        <v>620</v>
      </c>
      <c r="C349" s="33" t="s">
        <v>494</v>
      </c>
      <c r="D349" s="33" t="s">
        <v>495</v>
      </c>
      <c r="E349" s="18" t="s">
        <v>629</v>
      </c>
      <c r="F349" s="33" t="s">
        <v>480</v>
      </c>
      <c r="G349" s="18" t="s">
        <v>630</v>
      </c>
      <c r="H349" s="33" t="s">
        <v>487</v>
      </c>
      <c r="I349" s="33" t="s">
        <v>483</v>
      </c>
      <c r="J349" s="18" t="s">
        <v>629</v>
      </c>
    </row>
    <row r="350" ht="42" customHeight="1" spans="1:10">
      <c r="A350" s="160" t="s">
        <v>409</v>
      </c>
      <c r="B350" s="33" t="s">
        <v>620</v>
      </c>
      <c r="C350" s="33" t="s">
        <v>494</v>
      </c>
      <c r="D350" s="33" t="s">
        <v>495</v>
      </c>
      <c r="E350" s="18" t="s">
        <v>631</v>
      </c>
      <c r="F350" s="33" t="s">
        <v>497</v>
      </c>
      <c r="G350" s="18" t="s">
        <v>632</v>
      </c>
      <c r="H350" s="33" t="s">
        <v>633</v>
      </c>
      <c r="I350" s="33" t="s">
        <v>483</v>
      </c>
      <c r="J350" s="18" t="s">
        <v>631</v>
      </c>
    </row>
    <row r="351" ht="42" customHeight="1" spans="1:10">
      <c r="A351" s="160" t="s">
        <v>409</v>
      </c>
      <c r="B351" s="33" t="s">
        <v>620</v>
      </c>
      <c r="C351" s="33" t="s">
        <v>494</v>
      </c>
      <c r="D351" s="33" t="s">
        <v>495</v>
      </c>
      <c r="E351" s="18" t="s">
        <v>634</v>
      </c>
      <c r="F351" s="33" t="s">
        <v>480</v>
      </c>
      <c r="G351" s="18" t="s">
        <v>486</v>
      </c>
      <c r="H351" s="33" t="s">
        <v>487</v>
      </c>
      <c r="I351" s="33" t="s">
        <v>483</v>
      </c>
      <c r="J351" s="18" t="s">
        <v>634</v>
      </c>
    </row>
    <row r="352" ht="42" customHeight="1" spans="1:10">
      <c r="A352" s="160" t="s">
        <v>409</v>
      </c>
      <c r="B352" s="33" t="s">
        <v>620</v>
      </c>
      <c r="C352" s="33" t="s">
        <v>499</v>
      </c>
      <c r="D352" s="33" t="s">
        <v>500</v>
      </c>
      <c r="E352" s="18" t="s">
        <v>635</v>
      </c>
      <c r="F352" s="33" t="s">
        <v>497</v>
      </c>
      <c r="G352" s="18" t="s">
        <v>636</v>
      </c>
      <c r="H352" s="33" t="s">
        <v>487</v>
      </c>
      <c r="I352" s="33" t="s">
        <v>483</v>
      </c>
      <c r="J352" s="18" t="s">
        <v>635</v>
      </c>
    </row>
    <row r="353" ht="42" customHeight="1" spans="1:10">
      <c r="A353" s="160" t="s">
        <v>409</v>
      </c>
      <c r="B353" s="33" t="s">
        <v>620</v>
      </c>
      <c r="C353" s="33" t="s">
        <v>499</v>
      </c>
      <c r="D353" s="33" t="s">
        <v>500</v>
      </c>
      <c r="E353" s="18" t="s">
        <v>637</v>
      </c>
      <c r="F353" s="33" t="s">
        <v>497</v>
      </c>
      <c r="G353" s="18" t="s">
        <v>551</v>
      </c>
      <c r="H353" s="33" t="s">
        <v>487</v>
      </c>
      <c r="I353" s="33" t="s">
        <v>483</v>
      </c>
      <c r="J353" s="18" t="s">
        <v>637</v>
      </c>
    </row>
    <row r="354" ht="42" customHeight="1" spans="1:10">
      <c r="A354" s="160" t="s">
        <v>409</v>
      </c>
      <c r="B354" s="33" t="s">
        <v>620</v>
      </c>
      <c r="C354" s="33" t="s">
        <v>499</v>
      </c>
      <c r="D354" s="33" t="s">
        <v>500</v>
      </c>
      <c r="E354" s="18" t="s">
        <v>638</v>
      </c>
      <c r="F354" s="33" t="s">
        <v>497</v>
      </c>
      <c r="G354" s="18" t="s">
        <v>639</v>
      </c>
      <c r="H354" s="33" t="s">
        <v>487</v>
      </c>
      <c r="I354" s="33" t="s">
        <v>483</v>
      </c>
      <c r="J354" s="18" t="s">
        <v>638</v>
      </c>
    </row>
    <row r="355" ht="42" customHeight="1" spans="1:10">
      <c r="A355" s="160" t="s">
        <v>339</v>
      </c>
      <c r="B355" s="33" t="s">
        <v>919</v>
      </c>
      <c r="C355" s="33" t="s">
        <v>477</v>
      </c>
      <c r="D355" s="33" t="s">
        <v>478</v>
      </c>
      <c r="E355" s="18" t="s">
        <v>920</v>
      </c>
      <c r="F355" s="33" t="s">
        <v>497</v>
      </c>
      <c r="G355" s="18" t="s">
        <v>584</v>
      </c>
      <c r="H355" s="33" t="s">
        <v>861</v>
      </c>
      <c r="I355" s="33" t="s">
        <v>483</v>
      </c>
      <c r="J355" s="18" t="s">
        <v>921</v>
      </c>
    </row>
    <row r="356" ht="42" customHeight="1" spans="1:10">
      <c r="A356" s="160" t="s">
        <v>339</v>
      </c>
      <c r="B356" s="33" t="s">
        <v>919</v>
      </c>
      <c r="C356" s="33" t="s">
        <v>477</v>
      </c>
      <c r="D356" s="33" t="s">
        <v>484</v>
      </c>
      <c r="E356" s="18" t="s">
        <v>922</v>
      </c>
      <c r="F356" s="33" t="s">
        <v>497</v>
      </c>
      <c r="G356" s="18" t="s">
        <v>757</v>
      </c>
      <c r="H356" s="33" t="s">
        <v>487</v>
      </c>
      <c r="I356" s="33" t="s">
        <v>483</v>
      </c>
      <c r="J356" s="18" t="s">
        <v>923</v>
      </c>
    </row>
    <row r="357" ht="42" customHeight="1" spans="1:10">
      <c r="A357" s="160" t="s">
        <v>339</v>
      </c>
      <c r="B357" s="33" t="s">
        <v>919</v>
      </c>
      <c r="C357" s="33" t="s">
        <v>494</v>
      </c>
      <c r="D357" s="33" t="s">
        <v>495</v>
      </c>
      <c r="E357" s="18" t="s">
        <v>924</v>
      </c>
      <c r="F357" s="33" t="s">
        <v>480</v>
      </c>
      <c r="G357" s="18" t="s">
        <v>668</v>
      </c>
      <c r="H357" s="33" t="s">
        <v>487</v>
      </c>
      <c r="I357" s="33" t="s">
        <v>569</v>
      </c>
      <c r="J357" s="18" t="s">
        <v>925</v>
      </c>
    </row>
    <row r="358" ht="42" customHeight="1" spans="1:10">
      <c r="A358" s="160" t="s">
        <v>339</v>
      </c>
      <c r="B358" s="33" t="s">
        <v>919</v>
      </c>
      <c r="C358" s="33" t="s">
        <v>494</v>
      </c>
      <c r="D358" s="33" t="s">
        <v>513</v>
      </c>
      <c r="E358" s="18" t="s">
        <v>926</v>
      </c>
      <c r="F358" s="33" t="s">
        <v>497</v>
      </c>
      <c r="G358" s="18" t="s">
        <v>551</v>
      </c>
      <c r="H358" s="33" t="s">
        <v>487</v>
      </c>
      <c r="I358" s="33" t="s">
        <v>483</v>
      </c>
      <c r="J358" s="18" t="s">
        <v>926</v>
      </c>
    </row>
    <row r="359" ht="42" customHeight="1" spans="1:10">
      <c r="A359" s="160" t="s">
        <v>339</v>
      </c>
      <c r="B359" s="33" t="s">
        <v>919</v>
      </c>
      <c r="C359" s="33" t="s">
        <v>499</v>
      </c>
      <c r="D359" s="33" t="s">
        <v>500</v>
      </c>
      <c r="E359" s="18" t="s">
        <v>927</v>
      </c>
      <c r="F359" s="33" t="s">
        <v>497</v>
      </c>
      <c r="G359" s="18" t="s">
        <v>517</v>
      </c>
      <c r="H359" s="33" t="s">
        <v>487</v>
      </c>
      <c r="I359" s="33" t="s">
        <v>483</v>
      </c>
      <c r="J359" s="18" t="s">
        <v>928</v>
      </c>
    </row>
    <row r="360" ht="42" customHeight="1" spans="1:10">
      <c r="A360" s="160" t="s">
        <v>339</v>
      </c>
      <c r="B360" s="33" t="s">
        <v>919</v>
      </c>
      <c r="C360" s="33" t="s">
        <v>746</v>
      </c>
      <c r="D360" s="33" t="s">
        <v>747</v>
      </c>
      <c r="E360" s="18" t="s">
        <v>929</v>
      </c>
      <c r="F360" s="33" t="s">
        <v>589</v>
      </c>
      <c r="G360" s="18" t="s">
        <v>517</v>
      </c>
      <c r="H360" s="33" t="s">
        <v>930</v>
      </c>
      <c r="I360" s="33" t="s">
        <v>483</v>
      </c>
      <c r="J360" s="18" t="s">
        <v>931</v>
      </c>
    </row>
    <row r="361" ht="42" customHeight="1" spans="1:10">
      <c r="A361" s="160" t="s">
        <v>349</v>
      </c>
      <c r="B361" s="33" t="s">
        <v>721</v>
      </c>
      <c r="C361" s="33" t="s">
        <v>477</v>
      </c>
      <c r="D361" s="33" t="s">
        <v>478</v>
      </c>
      <c r="E361" s="18" t="s">
        <v>722</v>
      </c>
      <c r="F361" s="33" t="s">
        <v>497</v>
      </c>
      <c r="G361" s="18" t="s">
        <v>517</v>
      </c>
      <c r="H361" s="33" t="s">
        <v>487</v>
      </c>
      <c r="I361" s="33" t="s">
        <v>483</v>
      </c>
      <c r="J361" s="18" t="s">
        <v>722</v>
      </c>
    </row>
    <row r="362" ht="42" customHeight="1" spans="1:10">
      <c r="A362" s="160" t="s">
        <v>349</v>
      </c>
      <c r="B362" s="33" t="s">
        <v>721</v>
      </c>
      <c r="C362" s="33" t="s">
        <v>477</v>
      </c>
      <c r="D362" s="33" t="s">
        <v>478</v>
      </c>
      <c r="E362" s="18" t="s">
        <v>724</v>
      </c>
      <c r="F362" s="33" t="s">
        <v>480</v>
      </c>
      <c r="G362" s="18" t="s">
        <v>823</v>
      </c>
      <c r="H362" s="33" t="s">
        <v>482</v>
      </c>
      <c r="I362" s="33" t="s">
        <v>483</v>
      </c>
      <c r="J362" s="18" t="s">
        <v>724</v>
      </c>
    </row>
    <row r="363" ht="42" customHeight="1" spans="1:10">
      <c r="A363" s="160" t="s">
        <v>349</v>
      </c>
      <c r="B363" s="33" t="s">
        <v>721</v>
      </c>
      <c r="C363" s="33" t="s">
        <v>477</v>
      </c>
      <c r="D363" s="33" t="s">
        <v>484</v>
      </c>
      <c r="E363" s="18" t="s">
        <v>727</v>
      </c>
      <c r="F363" s="33" t="s">
        <v>480</v>
      </c>
      <c r="G363" s="18" t="s">
        <v>551</v>
      </c>
      <c r="H363" s="33" t="s">
        <v>487</v>
      </c>
      <c r="I363" s="33" t="s">
        <v>483</v>
      </c>
      <c r="J363" s="18" t="s">
        <v>727</v>
      </c>
    </row>
    <row r="364" ht="42" customHeight="1" spans="1:10">
      <c r="A364" s="160" t="s">
        <v>349</v>
      </c>
      <c r="B364" s="33" t="s">
        <v>721</v>
      </c>
      <c r="C364" s="33" t="s">
        <v>477</v>
      </c>
      <c r="D364" s="33" t="s">
        <v>489</v>
      </c>
      <c r="E364" s="18" t="s">
        <v>729</v>
      </c>
      <c r="F364" s="33" t="s">
        <v>480</v>
      </c>
      <c r="G364" s="18" t="s">
        <v>486</v>
      </c>
      <c r="H364" s="33" t="s">
        <v>487</v>
      </c>
      <c r="I364" s="33" t="s">
        <v>483</v>
      </c>
      <c r="J364" s="18" t="s">
        <v>729</v>
      </c>
    </row>
    <row r="365" ht="42" customHeight="1" spans="1:10">
      <c r="A365" s="160" t="s">
        <v>349</v>
      </c>
      <c r="B365" s="33" t="s">
        <v>721</v>
      </c>
      <c r="C365" s="33" t="s">
        <v>494</v>
      </c>
      <c r="D365" s="33" t="s">
        <v>495</v>
      </c>
      <c r="E365" s="18" t="s">
        <v>731</v>
      </c>
      <c r="F365" s="33" t="s">
        <v>497</v>
      </c>
      <c r="G365" s="18" t="s">
        <v>548</v>
      </c>
      <c r="H365" s="33" t="s">
        <v>487</v>
      </c>
      <c r="I365" s="33" t="s">
        <v>483</v>
      </c>
      <c r="J365" s="18" t="s">
        <v>731</v>
      </c>
    </row>
    <row r="366" ht="42" customHeight="1" spans="1:10">
      <c r="A366" s="160" t="s">
        <v>349</v>
      </c>
      <c r="B366" s="33" t="s">
        <v>721</v>
      </c>
      <c r="C366" s="33" t="s">
        <v>499</v>
      </c>
      <c r="D366" s="33" t="s">
        <v>500</v>
      </c>
      <c r="E366" s="18" t="s">
        <v>733</v>
      </c>
      <c r="F366" s="33" t="s">
        <v>497</v>
      </c>
      <c r="G366" s="18" t="s">
        <v>548</v>
      </c>
      <c r="H366" s="33" t="s">
        <v>487</v>
      </c>
      <c r="I366" s="33" t="s">
        <v>483</v>
      </c>
      <c r="J366" s="18" t="s">
        <v>733</v>
      </c>
    </row>
    <row r="367" ht="42" customHeight="1" spans="1:10">
      <c r="A367" s="160" t="s">
        <v>437</v>
      </c>
      <c r="B367" s="33" t="s">
        <v>652</v>
      </c>
      <c r="C367" s="33" t="s">
        <v>477</v>
      </c>
      <c r="D367" s="33" t="s">
        <v>478</v>
      </c>
      <c r="E367" s="18" t="s">
        <v>621</v>
      </c>
      <c r="F367" s="33" t="s">
        <v>480</v>
      </c>
      <c r="G367" s="18" t="s">
        <v>624</v>
      </c>
      <c r="H367" s="33" t="s">
        <v>487</v>
      </c>
      <c r="I367" s="33" t="s">
        <v>483</v>
      </c>
      <c r="J367" s="18" t="s">
        <v>653</v>
      </c>
    </row>
    <row r="368" ht="42" customHeight="1" spans="1:10">
      <c r="A368" s="160" t="s">
        <v>437</v>
      </c>
      <c r="B368" s="33" t="s">
        <v>652</v>
      </c>
      <c r="C368" s="33" t="s">
        <v>477</v>
      </c>
      <c r="D368" s="33" t="s">
        <v>478</v>
      </c>
      <c r="E368" s="18" t="s">
        <v>654</v>
      </c>
      <c r="F368" s="33" t="s">
        <v>480</v>
      </c>
      <c r="G368" s="18" t="s">
        <v>655</v>
      </c>
      <c r="H368" s="33" t="s">
        <v>487</v>
      </c>
      <c r="I368" s="33" t="s">
        <v>483</v>
      </c>
      <c r="J368" s="18" t="s">
        <v>653</v>
      </c>
    </row>
    <row r="369" ht="42" customHeight="1" spans="1:10">
      <c r="A369" s="160" t="s">
        <v>437</v>
      </c>
      <c r="B369" s="33" t="s">
        <v>652</v>
      </c>
      <c r="C369" s="33" t="s">
        <v>477</v>
      </c>
      <c r="D369" s="33" t="s">
        <v>484</v>
      </c>
      <c r="E369" s="18" t="s">
        <v>656</v>
      </c>
      <c r="F369" s="33" t="s">
        <v>480</v>
      </c>
      <c r="G369" s="18" t="s">
        <v>486</v>
      </c>
      <c r="H369" s="33" t="s">
        <v>487</v>
      </c>
      <c r="I369" s="33" t="s">
        <v>483</v>
      </c>
      <c r="J369" s="18" t="s">
        <v>606</v>
      </c>
    </row>
    <row r="370" ht="42" customHeight="1" spans="1:10">
      <c r="A370" s="160" t="s">
        <v>437</v>
      </c>
      <c r="B370" s="33" t="s">
        <v>652</v>
      </c>
      <c r="C370" s="33" t="s">
        <v>494</v>
      </c>
      <c r="D370" s="33" t="s">
        <v>495</v>
      </c>
      <c r="E370" s="18" t="s">
        <v>657</v>
      </c>
      <c r="F370" s="33" t="s">
        <v>480</v>
      </c>
      <c r="G370" s="18" t="s">
        <v>658</v>
      </c>
      <c r="H370" s="33" t="s">
        <v>487</v>
      </c>
      <c r="I370" s="33" t="s">
        <v>483</v>
      </c>
      <c r="J370" s="18" t="s">
        <v>614</v>
      </c>
    </row>
    <row r="371" ht="42" customHeight="1" spans="1:10">
      <c r="A371" s="160" t="s">
        <v>437</v>
      </c>
      <c r="B371" s="33" t="s">
        <v>652</v>
      </c>
      <c r="C371" s="33" t="s">
        <v>494</v>
      </c>
      <c r="D371" s="33" t="s">
        <v>495</v>
      </c>
      <c r="E371" s="18" t="s">
        <v>615</v>
      </c>
      <c r="F371" s="33" t="s">
        <v>589</v>
      </c>
      <c r="G371" s="18" t="s">
        <v>616</v>
      </c>
      <c r="H371" s="33" t="s">
        <v>487</v>
      </c>
      <c r="I371" s="33" t="s">
        <v>483</v>
      </c>
      <c r="J371" s="18" t="s">
        <v>617</v>
      </c>
    </row>
    <row r="372" ht="42" customHeight="1" spans="1:10">
      <c r="A372" s="160" t="s">
        <v>437</v>
      </c>
      <c r="B372" s="33" t="s">
        <v>652</v>
      </c>
      <c r="C372" s="33" t="s">
        <v>499</v>
      </c>
      <c r="D372" s="33" t="s">
        <v>500</v>
      </c>
      <c r="E372" s="18" t="s">
        <v>618</v>
      </c>
      <c r="F372" s="33" t="s">
        <v>589</v>
      </c>
      <c r="G372" s="18" t="s">
        <v>486</v>
      </c>
      <c r="H372" s="33" t="s">
        <v>487</v>
      </c>
      <c r="I372" s="33" t="s">
        <v>483</v>
      </c>
      <c r="J372" s="18" t="s">
        <v>619</v>
      </c>
    </row>
    <row r="373" ht="42" customHeight="1" spans="1:10">
      <c r="A373" s="160" t="s">
        <v>361</v>
      </c>
      <c r="B373" s="33" t="s">
        <v>549</v>
      </c>
      <c r="C373" s="33" t="s">
        <v>477</v>
      </c>
      <c r="D373" s="33" t="s">
        <v>478</v>
      </c>
      <c r="E373" s="18" t="s">
        <v>550</v>
      </c>
      <c r="F373" s="33" t="s">
        <v>497</v>
      </c>
      <c r="G373" s="18" t="s">
        <v>551</v>
      </c>
      <c r="H373" s="33" t="s">
        <v>487</v>
      </c>
      <c r="I373" s="33" t="s">
        <v>483</v>
      </c>
      <c r="J373" s="18" t="s">
        <v>552</v>
      </c>
    </row>
    <row r="374" ht="42" customHeight="1" spans="1:10">
      <c r="A374" s="160" t="s">
        <v>361</v>
      </c>
      <c r="B374" s="33" t="s">
        <v>549</v>
      </c>
      <c r="C374" s="33" t="s">
        <v>477</v>
      </c>
      <c r="D374" s="33" t="s">
        <v>478</v>
      </c>
      <c r="E374" s="18" t="s">
        <v>553</v>
      </c>
      <c r="F374" s="33" t="s">
        <v>497</v>
      </c>
      <c r="G374" s="18" t="s">
        <v>548</v>
      </c>
      <c r="H374" s="33" t="s">
        <v>487</v>
      </c>
      <c r="I374" s="33" t="s">
        <v>483</v>
      </c>
      <c r="J374" s="18" t="s">
        <v>552</v>
      </c>
    </row>
    <row r="375" ht="42" customHeight="1" spans="1:10">
      <c r="A375" s="160" t="s">
        <v>361</v>
      </c>
      <c r="B375" s="33" t="s">
        <v>549</v>
      </c>
      <c r="C375" s="33" t="s">
        <v>477</v>
      </c>
      <c r="D375" s="33" t="s">
        <v>478</v>
      </c>
      <c r="E375" s="18" t="s">
        <v>554</v>
      </c>
      <c r="F375" s="33" t="s">
        <v>497</v>
      </c>
      <c r="G375" s="18" t="s">
        <v>548</v>
      </c>
      <c r="H375" s="33" t="s">
        <v>487</v>
      </c>
      <c r="I375" s="33" t="s">
        <v>483</v>
      </c>
      <c r="J375" s="18" t="s">
        <v>552</v>
      </c>
    </row>
    <row r="376" ht="42" customHeight="1" spans="1:10">
      <c r="A376" s="160" t="s">
        <v>361</v>
      </c>
      <c r="B376" s="33" t="s">
        <v>549</v>
      </c>
      <c r="C376" s="33" t="s">
        <v>477</v>
      </c>
      <c r="D376" s="33" t="s">
        <v>478</v>
      </c>
      <c r="E376" s="18" t="s">
        <v>555</v>
      </c>
      <c r="F376" s="33" t="s">
        <v>497</v>
      </c>
      <c r="G376" s="18" t="s">
        <v>517</v>
      </c>
      <c r="H376" s="33" t="s">
        <v>487</v>
      </c>
      <c r="I376" s="33" t="s">
        <v>483</v>
      </c>
      <c r="J376" s="18" t="s">
        <v>552</v>
      </c>
    </row>
    <row r="377" ht="42" customHeight="1" spans="1:10">
      <c r="A377" s="160" t="s">
        <v>361</v>
      </c>
      <c r="B377" s="33" t="s">
        <v>549</v>
      </c>
      <c r="C377" s="33" t="s">
        <v>477</v>
      </c>
      <c r="D377" s="33" t="s">
        <v>478</v>
      </c>
      <c r="E377" s="18" t="s">
        <v>556</v>
      </c>
      <c r="F377" s="33" t="s">
        <v>480</v>
      </c>
      <c r="G377" s="18" t="s">
        <v>486</v>
      </c>
      <c r="H377" s="33" t="s">
        <v>487</v>
      </c>
      <c r="I377" s="33" t="s">
        <v>483</v>
      </c>
      <c r="J377" s="18" t="s">
        <v>552</v>
      </c>
    </row>
    <row r="378" ht="42" customHeight="1" spans="1:10">
      <c r="A378" s="160" t="s">
        <v>361</v>
      </c>
      <c r="B378" s="33" t="s">
        <v>549</v>
      </c>
      <c r="C378" s="33" t="s">
        <v>477</v>
      </c>
      <c r="D378" s="33" t="s">
        <v>478</v>
      </c>
      <c r="E378" s="18" t="s">
        <v>557</v>
      </c>
      <c r="F378" s="33" t="s">
        <v>480</v>
      </c>
      <c r="G378" s="18" t="s">
        <v>486</v>
      </c>
      <c r="H378" s="33" t="s">
        <v>487</v>
      </c>
      <c r="I378" s="33" t="s">
        <v>483</v>
      </c>
      <c r="J378" s="18" t="s">
        <v>552</v>
      </c>
    </row>
    <row r="379" ht="42" customHeight="1" spans="1:10">
      <c r="A379" s="160" t="s">
        <v>361</v>
      </c>
      <c r="B379" s="33" t="s">
        <v>549</v>
      </c>
      <c r="C379" s="33" t="s">
        <v>477</v>
      </c>
      <c r="D379" s="33" t="s">
        <v>478</v>
      </c>
      <c r="E379" s="18" t="s">
        <v>558</v>
      </c>
      <c r="F379" s="33" t="s">
        <v>480</v>
      </c>
      <c r="G379" s="18" t="s">
        <v>486</v>
      </c>
      <c r="H379" s="33" t="s">
        <v>487</v>
      </c>
      <c r="I379" s="33" t="s">
        <v>483</v>
      </c>
      <c r="J379" s="18" t="s">
        <v>552</v>
      </c>
    </row>
    <row r="380" ht="42" customHeight="1" spans="1:10">
      <c r="A380" s="160" t="s">
        <v>361</v>
      </c>
      <c r="B380" s="33" t="s">
        <v>549</v>
      </c>
      <c r="C380" s="33" t="s">
        <v>477</v>
      </c>
      <c r="D380" s="33" t="s">
        <v>484</v>
      </c>
      <c r="E380" s="18" t="s">
        <v>559</v>
      </c>
      <c r="F380" s="33" t="s">
        <v>497</v>
      </c>
      <c r="G380" s="18" t="s">
        <v>551</v>
      </c>
      <c r="H380" s="33" t="s">
        <v>487</v>
      </c>
      <c r="I380" s="33" t="s">
        <v>483</v>
      </c>
      <c r="J380" s="18" t="s">
        <v>552</v>
      </c>
    </row>
    <row r="381" ht="42" customHeight="1" spans="1:10">
      <c r="A381" s="160" t="s">
        <v>361</v>
      </c>
      <c r="B381" s="33" t="s">
        <v>549</v>
      </c>
      <c r="C381" s="33" t="s">
        <v>477</v>
      </c>
      <c r="D381" s="33" t="s">
        <v>484</v>
      </c>
      <c r="E381" s="18" t="s">
        <v>560</v>
      </c>
      <c r="F381" s="33" t="s">
        <v>497</v>
      </c>
      <c r="G381" s="18" t="s">
        <v>517</v>
      </c>
      <c r="H381" s="33" t="s">
        <v>487</v>
      </c>
      <c r="I381" s="33" t="s">
        <v>483</v>
      </c>
      <c r="J381" s="18" t="s">
        <v>552</v>
      </c>
    </row>
    <row r="382" ht="42" customHeight="1" spans="1:10">
      <c r="A382" s="160" t="s">
        <v>361</v>
      </c>
      <c r="B382" s="33" t="s">
        <v>549</v>
      </c>
      <c r="C382" s="33" t="s">
        <v>477</v>
      </c>
      <c r="D382" s="33" t="s">
        <v>484</v>
      </c>
      <c r="E382" s="18" t="s">
        <v>561</v>
      </c>
      <c r="F382" s="33" t="s">
        <v>497</v>
      </c>
      <c r="G382" s="18" t="s">
        <v>551</v>
      </c>
      <c r="H382" s="33" t="s">
        <v>487</v>
      </c>
      <c r="I382" s="33" t="s">
        <v>483</v>
      </c>
      <c r="J382" s="18" t="s">
        <v>552</v>
      </c>
    </row>
    <row r="383" ht="42" customHeight="1" spans="1:10">
      <c r="A383" s="160" t="s">
        <v>361</v>
      </c>
      <c r="B383" s="33" t="s">
        <v>549</v>
      </c>
      <c r="C383" s="33" t="s">
        <v>477</v>
      </c>
      <c r="D383" s="33" t="s">
        <v>484</v>
      </c>
      <c r="E383" s="18" t="s">
        <v>562</v>
      </c>
      <c r="F383" s="33" t="s">
        <v>480</v>
      </c>
      <c r="G383" s="18" t="s">
        <v>486</v>
      </c>
      <c r="H383" s="33" t="s">
        <v>487</v>
      </c>
      <c r="I383" s="33" t="s">
        <v>483</v>
      </c>
      <c r="J383" s="18" t="s">
        <v>552</v>
      </c>
    </row>
    <row r="384" ht="42" customHeight="1" spans="1:10">
      <c r="A384" s="160" t="s">
        <v>361</v>
      </c>
      <c r="B384" s="33" t="s">
        <v>549</v>
      </c>
      <c r="C384" s="33" t="s">
        <v>477</v>
      </c>
      <c r="D384" s="33" t="s">
        <v>484</v>
      </c>
      <c r="E384" s="18" t="s">
        <v>563</v>
      </c>
      <c r="F384" s="33" t="s">
        <v>497</v>
      </c>
      <c r="G384" s="18" t="s">
        <v>498</v>
      </c>
      <c r="H384" s="33" t="s">
        <v>487</v>
      </c>
      <c r="I384" s="33" t="s">
        <v>483</v>
      </c>
      <c r="J384" s="18" t="s">
        <v>552</v>
      </c>
    </row>
    <row r="385" ht="42" customHeight="1" spans="1:10">
      <c r="A385" s="160" t="s">
        <v>361</v>
      </c>
      <c r="B385" s="33" t="s">
        <v>549</v>
      </c>
      <c r="C385" s="33" t="s">
        <v>494</v>
      </c>
      <c r="D385" s="33" t="s">
        <v>495</v>
      </c>
      <c r="E385" s="18" t="s">
        <v>564</v>
      </c>
      <c r="F385" s="33" t="s">
        <v>480</v>
      </c>
      <c r="G385" s="18" t="s">
        <v>486</v>
      </c>
      <c r="H385" s="33" t="s">
        <v>487</v>
      </c>
      <c r="I385" s="33" t="s">
        <v>483</v>
      </c>
      <c r="J385" s="18" t="s">
        <v>552</v>
      </c>
    </row>
    <row r="386" ht="42" customHeight="1" spans="1:10">
      <c r="A386" s="160" t="s">
        <v>361</v>
      </c>
      <c r="B386" s="33" t="s">
        <v>549</v>
      </c>
      <c r="C386" s="33" t="s">
        <v>494</v>
      </c>
      <c r="D386" s="33" t="s">
        <v>513</v>
      </c>
      <c r="E386" s="18" t="s">
        <v>565</v>
      </c>
      <c r="F386" s="33" t="s">
        <v>480</v>
      </c>
      <c r="G386" s="18" t="s">
        <v>486</v>
      </c>
      <c r="H386" s="33" t="s">
        <v>487</v>
      </c>
      <c r="I386" s="33" t="s">
        <v>483</v>
      </c>
      <c r="J386" s="18" t="s">
        <v>552</v>
      </c>
    </row>
    <row r="387" ht="42" customHeight="1" spans="1:10">
      <c r="A387" s="160" t="s">
        <v>361</v>
      </c>
      <c r="B387" s="33" t="s">
        <v>549</v>
      </c>
      <c r="C387" s="33" t="s">
        <v>494</v>
      </c>
      <c r="D387" s="33" t="s">
        <v>513</v>
      </c>
      <c r="E387" s="18" t="s">
        <v>566</v>
      </c>
      <c r="F387" s="33" t="s">
        <v>480</v>
      </c>
      <c r="G387" s="18" t="s">
        <v>567</v>
      </c>
      <c r="H387" s="33" t="s">
        <v>568</v>
      </c>
      <c r="I387" s="33" t="s">
        <v>569</v>
      </c>
      <c r="J387" s="18" t="s">
        <v>552</v>
      </c>
    </row>
    <row r="388" ht="42" customHeight="1" spans="1:10">
      <c r="A388" s="160" t="s">
        <v>361</v>
      </c>
      <c r="B388" s="33" t="s">
        <v>549</v>
      </c>
      <c r="C388" s="33" t="s">
        <v>494</v>
      </c>
      <c r="D388" s="33" t="s">
        <v>513</v>
      </c>
      <c r="E388" s="18" t="s">
        <v>570</v>
      </c>
      <c r="F388" s="33" t="s">
        <v>480</v>
      </c>
      <c r="G388" s="18" t="s">
        <v>567</v>
      </c>
      <c r="H388" s="33" t="s">
        <v>568</v>
      </c>
      <c r="I388" s="33" t="s">
        <v>569</v>
      </c>
      <c r="J388" s="18" t="s">
        <v>552</v>
      </c>
    </row>
    <row r="389" ht="42" customHeight="1" spans="1:10">
      <c r="A389" s="160" t="s">
        <v>361</v>
      </c>
      <c r="B389" s="33" t="s">
        <v>549</v>
      </c>
      <c r="C389" s="33" t="s">
        <v>494</v>
      </c>
      <c r="D389" s="33" t="s">
        <v>513</v>
      </c>
      <c r="E389" s="18" t="s">
        <v>571</v>
      </c>
      <c r="F389" s="33" t="s">
        <v>480</v>
      </c>
      <c r="G389" s="18" t="s">
        <v>486</v>
      </c>
      <c r="H389" s="33" t="s">
        <v>487</v>
      </c>
      <c r="I389" s="33" t="s">
        <v>483</v>
      </c>
      <c r="J389" s="18" t="s">
        <v>552</v>
      </c>
    </row>
    <row r="390" ht="42" customHeight="1" spans="1:10">
      <c r="A390" s="160" t="s">
        <v>361</v>
      </c>
      <c r="B390" s="33" t="s">
        <v>549</v>
      </c>
      <c r="C390" s="33" t="s">
        <v>499</v>
      </c>
      <c r="D390" s="33" t="s">
        <v>500</v>
      </c>
      <c r="E390" s="18" t="s">
        <v>572</v>
      </c>
      <c r="F390" s="33" t="s">
        <v>573</v>
      </c>
      <c r="G390" s="18" t="s">
        <v>548</v>
      </c>
      <c r="H390" s="33" t="s">
        <v>487</v>
      </c>
      <c r="I390" s="33" t="s">
        <v>483</v>
      </c>
      <c r="J390" s="18" t="s">
        <v>552</v>
      </c>
    </row>
    <row r="391" ht="42" customHeight="1" spans="1:10">
      <c r="A391" s="160" t="s">
        <v>387</v>
      </c>
      <c r="B391" s="33" t="s">
        <v>932</v>
      </c>
      <c r="C391" s="33" t="s">
        <v>477</v>
      </c>
      <c r="D391" s="33" t="s">
        <v>478</v>
      </c>
      <c r="E391" s="18" t="s">
        <v>933</v>
      </c>
      <c r="F391" s="33" t="s">
        <v>480</v>
      </c>
      <c r="G391" s="18" t="s">
        <v>86</v>
      </c>
      <c r="H391" s="33" t="s">
        <v>775</v>
      </c>
      <c r="I391" s="33" t="s">
        <v>483</v>
      </c>
      <c r="J391" s="18" t="s">
        <v>934</v>
      </c>
    </row>
    <row r="392" ht="42" customHeight="1" spans="1:10">
      <c r="A392" s="160" t="s">
        <v>387</v>
      </c>
      <c r="B392" s="33" t="s">
        <v>932</v>
      </c>
      <c r="C392" s="33" t="s">
        <v>477</v>
      </c>
      <c r="D392" s="33" t="s">
        <v>478</v>
      </c>
      <c r="E392" s="18" t="s">
        <v>935</v>
      </c>
      <c r="F392" s="33" t="s">
        <v>480</v>
      </c>
      <c r="G392" s="18" t="s">
        <v>677</v>
      </c>
      <c r="H392" s="33" t="s">
        <v>482</v>
      </c>
      <c r="I392" s="33" t="s">
        <v>483</v>
      </c>
      <c r="J392" s="18" t="s">
        <v>936</v>
      </c>
    </row>
    <row r="393" ht="42" customHeight="1" spans="1:10">
      <c r="A393" s="160" t="s">
        <v>387</v>
      </c>
      <c r="B393" s="33" t="s">
        <v>932</v>
      </c>
      <c r="C393" s="33" t="s">
        <v>477</v>
      </c>
      <c r="D393" s="33" t="s">
        <v>478</v>
      </c>
      <c r="E393" s="18" t="s">
        <v>856</v>
      </c>
      <c r="F393" s="33" t="s">
        <v>480</v>
      </c>
      <c r="G393" s="18" t="s">
        <v>937</v>
      </c>
      <c r="H393" s="33" t="s">
        <v>861</v>
      </c>
      <c r="I393" s="33" t="s">
        <v>483</v>
      </c>
      <c r="J393" s="18" t="s">
        <v>938</v>
      </c>
    </row>
    <row r="394" ht="42" customHeight="1" spans="1:10">
      <c r="A394" s="160" t="s">
        <v>387</v>
      </c>
      <c r="B394" s="33" t="s">
        <v>932</v>
      </c>
      <c r="C394" s="33" t="s">
        <v>477</v>
      </c>
      <c r="D394" s="33" t="s">
        <v>484</v>
      </c>
      <c r="E394" s="18" t="s">
        <v>939</v>
      </c>
      <c r="F394" s="33" t="s">
        <v>480</v>
      </c>
      <c r="G394" s="18" t="s">
        <v>940</v>
      </c>
      <c r="H394" s="33" t="s">
        <v>941</v>
      </c>
      <c r="I394" s="33" t="s">
        <v>483</v>
      </c>
      <c r="J394" s="18" t="s">
        <v>942</v>
      </c>
    </row>
    <row r="395" ht="42" customHeight="1" spans="1:10">
      <c r="A395" s="160" t="s">
        <v>387</v>
      </c>
      <c r="B395" s="33" t="s">
        <v>932</v>
      </c>
      <c r="C395" s="33" t="s">
        <v>477</v>
      </c>
      <c r="D395" s="33" t="s">
        <v>484</v>
      </c>
      <c r="E395" s="18" t="s">
        <v>943</v>
      </c>
      <c r="F395" s="33" t="s">
        <v>497</v>
      </c>
      <c r="G395" s="18" t="s">
        <v>548</v>
      </c>
      <c r="H395" s="33" t="s">
        <v>487</v>
      </c>
      <c r="I395" s="33" t="s">
        <v>483</v>
      </c>
      <c r="J395" s="18" t="s">
        <v>944</v>
      </c>
    </row>
    <row r="396" ht="42" customHeight="1" spans="1:10">
      <c r="A396" s="160" t="s">
        <v>387</v>
      </c>
      <c r="B396" s="33" t="s">
        <v>932</v>
      </c>
      <c r="C396" s="33" t="s">
        <v>477</v>
      </c>
      <c r="D396" s="33" t="s">
        <v>484</v>
      </c>
      <c r="E396" s="18" t="s">
        <v>945</v>
      </c>
      <c r="F396" s="33" t="s">
        <v>497</v>
      </c>
      <c r="G396" s="18" t="s">
        <v>551</v>
      </c>
      <c r="H396" s="33" t="s">
        <v>487</v>
      </c>
      <c r="I396" s="33" t="s">
        <v>483</v>
      </c>
      <c r="J396" s="18" t="s">
        <v>946</v>
      </c>
    </row>
    <row r="397" ht="42" customHeight="1" spans="1:10">
      <c r="A397" s="160" t="s">
        <v>387</v>
      </c>
      <c r="B397" s="33" t="s">
        <v>932</v>
      </c>
      <c r="C397" s="33" t="s">
        <v>494</v>
      </c>
      <c r="D397" s="33" t="s">
        <v>495</v>
      </c>
      <c r="E397" s="18" t="s">
        <v>947</v>
      </c>
      <c r="F397" s="33" t="s">
        <v>480</v>
      </c>
      <c r="G397" s="18" t="s">
        <v>486</v>
      </c>
      <c r="H397" s="33" t="s">
        <v>487</v>
      </c>
      <c r="I397" s="33" t="s">
        <v>483</v>
      </c>
      <c r="J397" s="18" t="s">
        <v>947</v>
      </c>
    </row>
    <row r="398" ht="42" customHeight="1" spans="1:10">
      <c r="A398" s="160" t="s">
        <v>387</v>
      </c>
      <c r="B398" s="33" t="s">
        <v>932</v>
      </c>
      <c r="C398" s="33" t="s">
        <v>499</v>
      </c>
      <c r="D398" s="33" t="s">
        <v>500</v>
      </c>
      <c r="E398" s="18" t="s">
        <v>804</v>
      </c>
      <c r="F398" s="33" t="s">
        <v>480</v>
      </c>
      <c r="G398" s="18" t="s">
        <v>548</v>
      </c>
      <c r="H398" s="33" t="s">
        <v>487</v>
      </c>
      <c r="I398" s="33" t="s">
        <v>483</v>
      </c>
      <c r="J398" s="18" t="s">
        <v>804</v>
      </c>
    </row>
    <row r="399" ht="42" customHeight="1" spans="1:10">
      <c r="A399" s="160" t="s">
        <v>387</v>
      </c>
      <c r="B399" s="33" t="s">
        <v>932</v>
      </c>
      <c r="C399" s="33" t="s">
        <v>499</v>
      </c>
      <c r="D399" s="33" t="s">
        <v>500</v>
      </c>
      <c r="E399" s="18" t="s">
        <v>684</v>
      </c>
      <c r="F399" s="33" t="s">
        <v>497</v>
      </c>
      <c r="G399" s="18" t="s">
        <v>551</v>
      </c>
      <c r="H399" s="33" t="s">
        <v>487</v>
      </c>
      <c r="I399" s="33" t="s">
        <v>483</v>
      </c>
      <c r="J399" s="18" t="s">
        <v>684</v>
      </c>
    </row>
    <row r="400" ht="42" customHeight="1" spans="1:10">
      <c r="A400" s="160" t="s">
        <v>387</v>
      </c>
      <c r="B400" s="33" t="s">
        <v>932</v>
      </c>
      <c r="C400" s="33" t="s">
        <v>499</v>
      </c>
      <c r="D400" s="33" t="s">
        <v>500</v>
      </c>
      <c r="E400" s="18" t="s">
        <v>948</v>
      </c>
      <c r="F400" s="33" t="s">
        <v>497</v>
      </c>
      <c r="G400" s="18" t="s">
        <v>551</v>
      </c>
      <c r="H400" s="33" t="s">
        <v>487</v>
      </c>
      <c r="I400" s="33" t="s">
        <v>483</v>
      </c>
      <c r="J400" s="18" t="s">
        <v>948</v>
      </c>
    </row>
    <row r="401" ht="42" customHeight="1" spans="1:10">
      <c r="A401" s="160" t="s">
        <v>427</v>
      </c>
      <c r="B401" s="33" t="s">
        <v>652</v>
      </c>
      <c r="C401" s="33" t="s">
        <v>477</v>
      </c>
      <c r="D401" s="33" t="s">
        <v>478</v>
      </c>
      <c r="E401" s="18" t="s">
        <v>621</v>
      </c>
      <c r="F401" s="33" t="s">
        <v>480</v>
      </c>
      <c r="G401" s="18" t="s">
        <v>624</v>
      </c>
      <c r="H401" s="33" t="s">
        <v>487</v>
      </c>
      <c r="I401" s="33" t="s">
        <v>483</v>
      </c>
      <c r="J401" s="18" t="s">
        <v>653</v>
      </c>
    </row>
    <row r="402" ht="42" customHeight="1" spans="1:10">
      <c r="A402" s="160" t="s">
        <v>427</v>
      </c>
      <c r="B402" s="33" t="s">
        <v>652</v>
      </c>
      <c r="C402" s="33" t="s">
        <v>477</v>
      </c>
      <c r="D402" s="33" t="s">
        <v>478</v>
      </c>
      <c r="E402" s="18" t="s">
        <v>654</v>
      </c>
      <c r="F402" s="33" t="s">
        <v>480</v>
      </c>
      <c r="G402" s="18" t="s">
        <v>655</v>
      </c>
      <c r="H402" s="33" t="s">
        <v>487</v>
      </c>
      <c r="I402" s="33" t="s">
        <v>483</v>
      </c>
      <c r="J402" s="18" t="s">
        <v>653</v>
      </c>
    </row>
    <row r="403" ht="42" customHeight="1" spans="1:10">
      <c r="A403" s="160" t="s">
        <v>427</v>
      </c>
      <c r="B403" s="33" t="s">
        <v>652</v>
      </c>
      <c r="C403" s="33" t="s">
        <v>477</v>
      </c>
      <c r="D403" s="33" t="s">
        <v>484</v>
      </c>
      <c r="E403" s="18" t="s">
        <v>656</v>
      </c>
      <c r="F403" s="33" t="s">
        <v>480</v>
      </c>
      <c r="G403" s="18" t="s">
        <v>486</v>
      </c>
      <c r="H403" s="33" t="s">
        <v>487</v>
      </c>
      <c r="I403" s="33" t="s">
        <v>483</v>
      </c>
      <c r="J403" s="18" t="s">
        <v>606</v>
      </c>
    </row>
    <row r="404" ht="42" customHeight="1" spans="1:10">
      <c r="A404" s="160" t="s">
        <v>427</v>
      </c>
      <c r="B404" s="33" t="s">
        <v>652</v>
      </c>
      <c r="C404" s="33" t="s">
        <v>494</v>
      </c>
      <c r="D404" s="33" t="s">
        <v>495</v>
      </c>
      <c r="E404" s="18" t="s">
        <v>657</v>
      </c>
      <c r="F404" s="33" t="s">
        <v>480</v>
      </c>
      <c r="G404" s="18" t="s">
        <v>658</v>
      </c>
      <c r="H404" s="33" t="s">
        <v>487</v>
      </c>
      <c r="I404" s="33" t="s">
        <v>483</v>
      </c>
      <c r="J404" s="18" t="s">
        <v>614</v>
      </c>
    </row>
    <row r="405" ht="42" customHeight="1" spans="1:10">
      <c r="A405" s="160" t="s">
        <v>427</v>
      </c>
      <c r="B405" s="33" t="s">
        <v>652</v>
      </c>
      <c r="C405" s="33" t="s">
        <v>494</v>
      </c>
      <c r="D405" s="33" t="s">
        <v>495</v>
      </c>
      <c r="E405" s="18" t="s">
        <v>615</v>
      </c>
      <c r="F405" s="33" t="s">
        <v>589</v>
      </c>
      <c r="G405" s="18" t="s">
        <v>616</v>
      </c>
      <c r="H405" s="33" t="s">
        <v>487</v>
      </c>
      <c r="I405" s="33" t="s">
        <v>483</v>
      </c>
      <c r="J405" s="18" t="s">
        <v>617</v>
      </c>
    </row>
    <row r="406" ht="42" customHeight="1" spans="1:10">
      <c r="A406" s="160" t="s">
        <v>427</v>
      </c>
      <c r="B406" s="33" t="s">
        <v>652</v>
      </c>
      <c r="C406" s="33" t="s">
        <v>499</v>
      </c>
      <c r="D406" s="33" t="s">
        <v>500</v>
      </c>
      <c r="E406" s="18" t="s">
        <v>618</v>
      </c>
      <c r="F406" s="33" t="s">
        <v>589</v>
      </c>
      <c r="G406" s="18" t="s">
        <v>486</v>
      </c>
      <c r="H406" s="33" t="s">
        <v>487</v>
      </c>
      <c r="I406" s="33" t="s">
        <v>483</v>
      </c>
      <c r="J406" s="18" t="s">
        <v>619</v>
      </c>
    </row>
    <row r="407" ht="42" customHeight="1" spans="1:10">
      <c r="A407" s="160" t="s">
        <v>417</v>
      </c>
      <c r="B407" s="33" t="s">
        <v>652</v>
      </c>
      <c r="C407" s="33" t="s">
        <v>477</v>
      </c>
      <c r="D407" s="33" t="s">
        <v>478</v>
      </c>
      <c r="E407" s="18" t="s">
        <v>621</v>
      </c>
      <c r="F407" s="33" t="s">
        <v>480</v>
      </c>
      <c r="G407" s="18" t="s">
        <v>624</v>
      </c>
      <c r="H407" s="33" t="s">
        <v>487</v>
      </c>
      <c r="I407" s="33" t="s">
        <v>483</v>
      </c>
      <c r="J407" s="18" t="s">
        <v>653</v>
      </c>
    </row>
    <row r="408" ht="42" customHeight="1" spans="1:10">
      <c r="A408" s="160" t="s">
        <v>417</v>
      </c>
      <c r="B408" s="33" t="s">
        <v>652</v>
      </c>
      <c r="C408" s="33" t="s">
        <v>477</v>
      </c>
      <c r="D408" s="33" t="s">
        <v>478</v>
      </c>
      <c r="E408" s="18" t="s">
        <v>654</v>
      </c>
      <c r="F408" s="33" t="s">
        <v>480</v>
      </c>
      <c r="G408" s="18" t="s">
        <v>655</v>
      </c>
      <c r="H408" s="33" t="s">
        <v>487</v>
      </c>
      <c r="I408" s="33" t="s">
        <v>483</v>
      </c>
      <c r="J408" s="18" t="s">
        <v>653</v>
      </c>
    </row>
    <row r="409" ht="42" customHeight="1" spans="1:10">
      <c r="A409" s="160" t="s">
        <v>417</v>
      </c>
      <c r="B409" s="33" t="s">
        <v>652</v>
      </c>
      <c r="C409" s="33" t="s">
        <v>477</v>
      </c>
      <c r="D409" s="33" t="s">
        <v>484</v>
      </c>
      <c r="E409" s="18" t="s">
        <v>656</v>
      </c>
      <c r="F409" s="33" t="s">
        <v>480</v>
      </c>
      <c r="G409" s="18" t="s">
        <v>486</v>
      </c>
      <c r="H409" s="33" t="s">
        <v>487</v>
      </c>
      <c r="I409" s="33" t="s">
        <v>483</v>
      </c>
      <c r="J409" s="18" t="s">
        <v>606</v>
      </c>
    </row>
    <row r="410" ht="42" customHeight="1" spans="1:10">
      <c r="A410" s="160" t="s">
        <v>417</v>
      </c>
      <c r="B410" s="33" t="s">
        <v>652</v>
      </c>
      <c r="C410" s="33" t="s">
        <v>494</v>
      </c>
      <c r="D410" s="33" t="s">
        <v>495</v>
      </c>
      <c r="E410" s="18" t="s">
        <v>657</v>
      </c>
      <c r="F410" s="33" t="s">
        <v>480</v>
      </c>
      <c r="G410" s="18" t="s">
        <v>658</v>
      </c>
      <c r="H410" s="33" t="s">
        <v>487</v>
      </c>
      <c r="I410" s="33" t="s">
        <v>483</v>
      </c>
      <c r="J410" s="18" t="s">
        <v>614</v>
      </c>
    </row>
    <row r="411" ht="42" customHeight="1" spans="1:10">
      <c r="A411" s="160" t="s">
        <v>417</v>
      </c>
      <c r="B411" s="33" t="s">
        <v>652</v>
      </c>
      <c r="C411" s="33" t="s">
        <v>494</v>
      </c>
      <c r="D411" s="33" t="s">
        <v>495</v>
      </c>
      <c r="E411" s="18" t="s">
        <v>615</v>
      </c>
      <c r="F411" s="33" t="s">
        <v>589</v>
      </c>
      <c r="G411" s="18" t="s">
        <v>616</v>
      </c>
      <c r="H411" s="33" t="s">
        <v>487</v>
      </c>
      <c r="I411" s="33" t="s">
        <v>483</v>
      </c>
      <c r="J411" s="18" t="s">
        <v>617</v>
      </c>
    </row>
    <row r="412" ht="42" customHeight="1" spans="1:10">
      <c r="A412" s="160" t="s">
        <v>417</v>
      </c>
      <c r="B412" s="33" t="s">
        <v>652</v>
      </c>
      <c r="C412" s="33" t="s">
        <v>499</v>
      </c>
      <c r="D412" s="33" t="s">
        <v>500</v>
      </c>
      <c r="E412" s="18" t="s">
        <v>618</v>
      </c>
      <c r="F412" s="33" t="s">
        <v>589</v>
      </c>
      <c r="G412" s="18" t="s">
        <v>486</v>
      </c>
      <c r="H412" s="33" t="s">
        <v>487</v>
      </c>
      <c r="I412" s="33" t="s">
        <v>483</v>
      </c>
      <c r="J412" s="18" t="s">
        <v>619</v>
      </c>
    </row>
    <row r="413" ht="42" customHeight="1" spans="1:10">
      <c r="A413" s="160" t="s">
        <v>327</v>
      </c>
      <c r="B413" s="33" t="s">
        <v>949</v>
      </c>
      <c r="C413" s="33" t="s">
        <v>477</v>
      </c>
      <c r="D413" s="33" t="s">
        <v>478</v>
      </c>
      <c r="E413" s="18" t="s">
        <v>950</v>
      </c>
      <c r="F413" s="33" t="s">
        <v>589</v>
      </c>
      <c r="G413" s="18" t="s">
        <v>951</v>
      </c>
      <c r="H413" s="33" t="s">
        <v>482</v>
      </c>
      <c r="I413" s="33" t="s">
        <v>483</v>
      </c>
      <c r="J413" s="18" t="s">
        <v>952</v>
      </c>
    </row>
    <row r="414" ht="42" customHeight="1" spans="1:10">
      <c r="A414" s="160" t="s">
        <v>327</v>
      </c>
      <c r="B414" s="33" t="s">
        <v>949</v>
      </c>
      <c r="C414" s="33" t="s">
        <v>477</v>
      </c>
      <c r="D414" s="33" t="s">
        <v>478</v>
      </c>
      <c r="E414" s="18" t="s">
        <v>953</v>
      </c>
      <c r="F414" s="33" t="s">
        <v>589</v>
      </c>
      <c r="G414" s="18" t="s">
        <v>954</v>
      </c>
      <c r="H414" s="33" t="s">
        <v>482</v>
      </c>
      <c r="I414" s="33" t="s">
        <v>483</v>
      </c>
      <c r="J414" s="18" t="s">
        <v>952</v>
      </c>
    </row>
    <row r="415" ht="42" customHeight="1" spans="1:10">
      <c r="A415" s="160" t="s">
        <v>327</v>
      </c>
      <c r="B415" s="33" t="s">
        <v>949</v>
      </c>
      <c r="C415" s="33" t="s">
        <v>477</v>
      </c>
      <c r="D415" s="33" t="s">
        <v>478</v>
      </c>
      <c r="E415" s="18" t="s">
        <v>955</v>
      </c>
      <c r="F415" s="33" t="s">
        <v>589</v>
      </c>
      <c r="G415" s="18" t="s">
        <v>956</v>
      </c>
      <c r="H415" s="33" t="s">
        <v>482</v>
      </c>
      <c r="I415" s="33" t="s">
        <v>483</v>
      </c>
      <c r="J415" s="18" t="s">
        <v>952</v>
      </c>
    </row>
    <row r="416" ht="42" customHeight="1" spans="1:10">
      <c r="A416" s="160" t="s">
        <v>327</v>
      </c>
      <c r="B416" s="33" t="s">
        <v>949</v>
      </c>
      <c r="C416" s="33" t="s">
        <v>477</v>
      </c>
      <c r="D416" s="33" t="s">
        <v>484</v>
      </c>
      <c r="E416" s="18" t="s">
        <v>957</v>
      </c>
      <c r="F416" s="33" t="s">
        <v>497</v>
      </c>
      <c r="G416" s="18" t="s">
        <v>517</v>
      </c>
      <c r="H416" s="33" t="s">
        <v>487</v>
      </c>
      <c r="I416" s="33" t="s">
        <v>483</v>
      </c>
      <c r="J416" s="18" t="s">
        <v>958</v>
      </c>
    </row>
    <row r="417" ht="42" customHeight="1" spans="1:10">
      <c r="A417" s="160" t="s">
        <v>327</v>
      </c>
      <c r="B417" s="33" t="s">
        <v>949</v>
      </c>
      <c r="C417" s="33" t="s">
        <v>477</v>
      </c>
      <c r="D417" s="33" t="s">
        <v>489</v>
      </c>
      <c r="E417" s="18" t="s">
        <v>959</v>
      </c>
      <c r="F417" s="33" t="s">
        <v>960</v>
      </c>
      <c r="G417" s="18" t="s">
        <v>961</v>
      </c>
      <c r="H417" s="33" t="s">
        <v>793</v>
      </c>
      <c r="I417" s="33" t="s">
        <v>483</v>
      </c>
      <c r="J417" s="18" t="s">
        <v>962</v>
      </c>
    </row>
    <row r="418" ht="42" customHeight="1" spans="1:10">
      <c r="A418" s="160" t="s">
        <v>327</v>
      </c>
      <c r="B418" s="33" t="s">
        <v>949</v>
      </c>
      <c r="C418" s="33" t="s">
        <v>494</v>
      </c>
      <c r="D418" s="33" t="s">
        <v>495</v>
      </c>
      <c r="E418" s="18" t="s">
        <v>963</v>
      </c>
      <c r="F418" s="33" t="s">
        <v>497</v>
      </c>
      <c r="G418" s="18" t="s">
        <v>815</v>
      </c>
      <c r="H418" s="33" t="s">
        <v>487</v>
      </c>
      <c r="I418" s="33" t="s">
        <v>569</v>
      </c>
      <c r="J418" s="18" t="s">
        <v>964</v>
      </c>
    </row>
    <row r="419" ht="42" customHeight="1" spans="1:10">
      <c r="A419" s="160" t="s">
        <v>327</v>
      </c>
      <c r="B419" s="33" t="s">
        <v>949</v>
      </c>
      <c r="C419" s="33" t="s">
        <v>499</v>
      </c>
      <c r="D419" s="33" t="s">
        <v>500</v>
      </c>
      <c r="E419" s="18" t="s">
        <v>965</v>
      </c>
      <c r="F419" s="33" t="s">
        <v>480</v>
      </c>
      <c r="G419" s="18" t="s">
        <v>517</v>
      </c>
      <c r="H419" s="33" t="s">
        <v>487</v>
      </c>
      <c r="I419" s="33" t="s">
        <v>483</v>
      </c>
      <c r="J419" s="18" t="s">
        <v>964</v>
      </c>
    </row>
    <row r="420" ht="42" customHeight="1" spans="1:10">
      <c r="A420" s="160" t="s">
        <v>399</v>
      </c>
      <c r="B420" s="33" t="s">
        <v>966</v>
      </c>
      <c r="C420" s="33" t="s">
        <v>477</v>
      </c>
      <c r="D420" s="33" t="s">
        <v>478</v>
      </c>
      <c r="E420" s="18" t="s">
        <v>621</v>
      </c>
      <c r="F420" s="33" t="s">
        <v>480</v>
      </c>
      <c r="G420" s="18" t="s">
        <v>622</v>
      </c>
      <c r="H420" s="33" t="s">
        <v>487</v>
      </c>
      <c r="I420" s="33" t="s">
        <v>483</v>
      </c>
      <c r="J420" s="18" t="s">
        <v>621</v>
      </c>
    </row>
    <row r="421" ht="42" customHeight="1" spans="1:10">
      <c r="A421" s="160" t="s">
        <v>399</v>
      </c>
      <c r="B421" s="33" t="s">
        <v>966</v>
      </c>
      <c r="C421" s="33" t="s">
        <v>477</v>
      </c>
      <c r="D421" s="33" t="s">
        <v>478</v>
      </c>
      <c r="E421" s="18" t="s">
        <v>967</v>
      </c>
      <c r="F421" s="33" t="s">
        <v>480</v>
      </c>
      <c r="G421" s="18" t="s">
        <v>624</v>
      </c>
      <c r="H421" s="33" t="s">
        <v>487</v>
      </c>
      <c r="I421" s="33" t="s">
        <v>483</v>
      </c>
      <c r="J421" s="18" t="s">
        <v>968</v>
      </c>
    </row>
    <row r="422" ht="42" customHeight="1" spans="1:10">
      <c r="A422" s="160" t="s">
        <v>399</v>
      </c>
      <c r="B422" s="33" t="s">
        <v>966</v>
      </c>
      <c r="C422" s="33" t="s">
        <v>477</v>
      </c>
      <c r="D422" s="33" t="s">
        <v>478</v>
      </c>
      <c r="E422" s="18" t="s">
        <v>969</v>
      </c>
      <c r="F422" s="33" t="s">
        <v>480</v>
      </c>
      <c r="G422" s="18" t="s">
        <v>632</v>
      </c>
      <c r="H422" s="33" t="s">
        <v>775</v>
      </c>
      <c r="I422" s="33" t="s">
        <v>483</v>
      </c>
      <c r="J422" s="18" t="s">
        <v>969</v>
      </c>
    </row>
    <row r="423" ht="42" customHeight="1" spans="1:10">
      <c r="A423" s="160" t="s">
        <v>399</v>
      </c>
      <c r="B423" s="33" t="s">
        <v>966</v>
      </c>
      <c r="C423" s="33" t="s">
        <v>477</v>
      </c>
      <c r="D423" s="33" t="s">
        <v>478</v>
      </c>
      <c r="E423" s="18" t="s">
        <v>970</v>
      </c>
      <c r="F423" s="33" t="s">
        <v>480</v>
      </c>
      <c r="G423" s="18" t="s">
        <v>486</v>
      </c>
      <c r="H423" s="33" t="s">
        <v>487</v>
      </c>
      <c r="I423" s="33" t="s">
        <v>483</v>
      </c>
      <c r="J423" s="18" t="s">
        <v>970</v>
      </c>
    </row>
    <row r="424" ht="42" customHeight="1" spans="1:10">
      <c r="A424" s="160" t="s">
        <v>399</v>
      </c>
      <c r="B424" s="33" t="s">
        <v>966</v>
      </c>
      <c r="C424" s="33" t="s">
        <v>477</v>
      </c>
      <c r="D424" s="33" t="s">
        <v>478</v>
      </c>
      <c r="E424" s="18" t="s">
        <v>971</v>
      </c>
      <c r="F424" s="33" t="s">
        <v>497</v>
      </c>
      <c r="G424" s="18" t="s">
        <v>586</v>
      </c>
      <c r="H424" s="33" t="s">
        <v>487</v>
      </c>
      <c r="I424" s="33" t="s">
        <v>483</v>
      </c>
      <c r="J424" s="18" t="s">
        <v>971</v>
      </c>
    </row>
    <row r="425" ht="42" customHeight="1" spans="1:10">
      <c r="A425" s="160" t="s">
        <v>399</v>
      </c>
      <c r="B425" s="33" t="s">
        <v>966</v>
      </c>
      <c r="C425" s="33" t="s">
        <v>494</v>
      </c>
      <c r="D425" s="33" t="s">
        <v>495</v>
      </c>
      <c r="E425" s="18" t="s">
        <v>972</v>
      </c>
      <c r="F425" s="33" t="s">
        <v>497</v>
      </c>
      <c r="G425" s="18" t="s">
        <v>84</v>
      </c>
      <c r="H425" s="33" t="s">
        <v>628</v>
      </c>
      <c r="I425" s="33" t="s">
        <v>483</v>
      </c>
      <c r="J425" s="18" t="s">
        <v>972</v>
      </c>
    </row>
    <row r="426" ht="42" customHeight="1" spans="1:10">
      <c r="A426" s="160" t="s">
        <v>399</v>
      </c>
      <c r="B426" s="33" t="s">
        <v>966</v>
      </c>
      <c r="C426" s="33" t="s">
        <v>494</v>
      </c>
      <c r="D426" s="33" t="s">
        <v>495</v>
      </c>
      <c r="E426" s="18" t="s">
        <v>973</v>
      </c>
      <c r="F426" s="33" t="s">
        <v>497</v>
      </c>
      <c r="G426" s="18" t="s">
        <v>632</v>
      </c>
      <c r="H426" s="33" t="s">
        <v>633</v>
      </c>
      <c r="I426" s="33" t="s">
        <v>483</v>
      </c>
      <c r="J426" s="18" t="s">
        <v>973</v>
      </c>
    </row>
    <row r="427" ht="42" customHeight="1" spans="1:10">
      <c r="A427" s="160" t="s">
        <v>399</v>
      </c>
      <c r="B427" s="33" t="s">
        <v>966</v>
      </c>
      <c r="C427" s="33" t="s">
        <v>494</v>
      </c>
      <c r="D427" s="33" t="s">
        <v>495</v>
      </c>
      <c r="E427" s="18" t="s">
        <v>974</v>
      </c>
      <c r="F427" s="33" t="s">
        <v>480</v>
      </c>
      <c r="G427" s="18" t="s">
        <v>630</v>
      </c>
      <c r="H427" s="33" t="s">
        <v>487</v>
      </c>
      <c r="I427" s="33" t="s">
        <v>483</v>
      </c>
      <c r="J427" s="18" t="s">
        <v>974</v>
      </c>
    </row>
    <row r="428" ht="42" customHeight="1" spans="1:10">
      <c r="A428" s="160" t="s">
        <v>399</v>
      </c>
      <c r="B428" s="33" t="s">
        <v>966</v>
      </c>
      <c r="C428" s="33" t="s">
        <v>494</v>
      </c>
      <c r="D428" s="33" t="s">
        <v>495</v>
      </c>
      <c r="E428" s="18" t="s">
        <v>975</v>
      </c>
      <c r="F428" s="33" t="s">
        <v>480</v>
      </c>
      <c r="G428" s="18" t="s">
        <v>486</v>
      </c>
      <c r="H428" s="33" t="s">
        <v>487</v>
      </c>
      <c r="I428" s="33" t="s">
        <v>483</v>
      </c>
      <c r="J428" s="18" t="s">
        <v>975</v>
      </c>
    </row>
    <row r="429" ht="42" customHeight="1" spans="1:10">
      <c r="A429" s="160" t="s">
        <v>399</v>
      </c>
      <c r="B429" s="33" t="s">
        <v>966</v>
      </c>
      <c r="C429" s="33" t="s">
        <v>499</v>
      </c>
      <c r="D429" s="33" t="s">
        <v>500</v>
      </c>
      <c r="E429" s="18" t="s">
        <v>635</v>
      </c>
      <c r="F429" s="33" t="s">
        <v>497</v>
      </c>
      <c r="G429" s="18" t="s">
        <v>636</v>
      </c>
      <c r="H429" s="33" t="s">
        <v>976</v>
      </c>
      <c r="I429" s="33" t="s">
        <v>569</v>
      </c>
      <c r="J429" s="18" t="s">
        <v>635</v>
      </c>
    </row>
    <row r="430" ht="42" customHeight="1" spans="1:10">
      <c r="A430" s="160" t="s">
        <v>399</v>
      </c>
      <c r="B430" s="33" t="s">
        <v>966</v>
      </c>
      <c r="C430" s="33" t="s">
        <v>499</v>
      </c>
      <c r="D430" s="33" t="s">
        <v>500</v>
      </c>
      <c r="E430" s="18" t="s">
        <v>637</v>
      </c>
      <c r="F430" s="33" t="s">
        <v>497</v>
      </c>
      <c r="G430" s="18" t="s">
        <v>551</v>
      </c>
      <c r="H430" s="33" t="s">
        <v>976</v>
      </c>
      <c r="I430" s="33" t="s">
        <v>569</v>
      </c>
      <c r="J430" s="18" t="s">
        <v>637</v>
      </c>
    </row>
    <row r="431" ht="42" customHeight="1" spans="1:10">
      <c r="A431" s="160" t="s">
        <v>399</v>
      </c>
      <c r="B431" s="33" t="s">
        <v>966</v>
      </c>
      <c r="C431" s="33" t="s">
        <v>499</v>
      </c>
      <c r="D431" s="33" t="s">
        <v>500</v>
      </c>
      <c r="E431" s="18" t="s">
        <v>638</v>
      </c>
      <c r="F431" s="33" t="s">
        <v>497</v>
      </c>
      <c r="G431" s="18" t="s">
        <v>639</v>
      </c>
      <c r="H431" s="33" t="s">
        <v>487</v>
      </c>
      <c r="I431" s="33" t="s">
        <v>569</v>
      </c>
      <c r="J431" s="18" t="s">
        <v>638</v>
      </c>
    </row>
    <row r="432" ht="42" customHeight="1" spans="1:10">
      <c r="A432" s="160" t="s">
        <v>431</v>
      </c>
      <c r="B432" s="33" t="s">
        <v>659</v>
      </c>
      <c r="C432" s="33" t="s">
        <v>477</v>
      </c>
      <c r="D432" s="33" t="s">
        <v>484</v>
      </c>
      <c r="E432" s="18" t="s">
        <v>977</v>
      </c>
      <c r="F432" s="33" t="s">
        <v>497</v>
      </c>
      <c r="G432" s="18" t="s">
        <v>517</v>
      </c>
      <c r="H432" s="33" t="s">
        <v>487</v>
      </c>
      <c r="I432" s="33" t="s">
        <v>483</v>
      </c>
      <c r="J432" s="18" t="s">
        <v>978</v>
      </c>
    </row>
    <row r="433" ht="42" customHeight="1" spans="1:10">
      <c r="A433" s="160" t="s">
        <v>431</v>
      </c>
      <c r="B433" s="33" t="s">
        <v>659</v>
      </c>
      <c r="C433" s="33" t="s">
        <v>477</v>
      </c>
      <c r="D433" s="33" t="s">
        <v>484</v>
      </c>
      <c r="E433" s="18" t="s">
        <v>508</v>
      </c>
      <c r="F433" s="33" t="s">
        <v>480</v>
      </c>
      <c r="G433" s="18" t="s">
        <v>509</v>
      </c>
      <c r="H433" s="33" t="s">
        <v>568</v>
      </c>
      <c r="I433" s="33" t="s">
        <v>569</v>
      </c>
      <c r="J433" s="18" t="s">
        <v>978</v>
      </c>
    </row>
    <row r="434" ht="42" customHeight="1" spans="1:10">
      <c r="A434" s="160" t="s">
        <v>431</v>
      </c>
      <c r="B434" s="33" t="s">
        <v>659</v>
      </c>
      <c r="C434" s="33" t="s">
        <v>477</v>
      </c>
      <c r="D434" s="33" t="s">
        <v>484</v>
      </c>
      <c r="E434" s="18" t="s">
        <v>979</v>
      </c>
      <c r="F434" s="33" t="s">
        <v>480</v>
      </c>
      <c r="G434" s="18" t="s">
        <v>506</v>
      </c>
      <c r="H434" s="33" t="s">
        <v>568</v>
      </c>
      <c r="I434" s="33" t="s">
        <v>569</v>
      </c>
      <c r="J434" s="18" t="s">
        <v>978</v>
      </c>
    </row>
    <row r="435" ht="42" customHeight="1" spans="1:10">
      <c r="A435" s="160" t="s">
        <v>431</v>
      </c>
      <c r="B435" s="33" t="s">
        <v>659</v>
      </c>
      <c r="C435" s="33" t="s">
        <v>494</v>
      </c>
      <c r="D435" s="33" t="s">
        <v>495</v>
      </c>
      <c r="E435" s="18" t="s">
        <v>980</v>
      </c>
      <c r="F435" s="33" t="s">
        <v>480</v>
      </c>
      <c r="G435" s="18" t="s">
        <v>512</v>
      </c>
      <c r="H435" s="33" t="s">
        <v>568</v>
      </c>
      <c r="I435" s="33" t="s">
        <v>569</v>
      </c>
      <c r="J435" s="18" t="s">
        <v>978</v>
      </c>
    </row>
    <row r="436" ht="42" customHeight="1" spans="1:10">
      <c r="A436" s="160" t="s">
        <v>431</v>
      </c>
      <c r="B436" s="33" t="s">
        <v>659</v>
      </c>
      <c r="C436" s="33" t="s">
        <v>494</v>
      </c>
      <c r="D436" s="33" t="s">
        <v>495</v>
      </c>
      <c r="E436" s="18" t="s">
        <v>981</v>
      </c>
      <c r="F436" s="33" t="s">
        <v>480</v>
      </c>
      <c r="G436" s="18" t="s">
        <v>982</v>
      </c>
      <c r="H436" s="33" t="s">
        <v>568</v>
      </c>
      <c r="I436" s="33" t="s">
        <v>569</v>
      </c>
      <c r="J436" s="18" t="s">
        <v>978</v>
      </c>
    </row>
    <row r="437" ht="42" customHeight="1" spans="1:10">
      <c r="A437" s="160" t="s">
        <v>431</v>
      </c>
      <c r="B437" s="33" t="s">
        <v>659</v>
      </c>
      <c r="C437" s="33" t="s">
        <v>494</v>
      </c>
      <c r="D437" s="33" t="s">
        <v>513</v>
      </c>
      <c r="E437" s="18" t="s">
        <v>983</v>
      </c>
      <c r="F437" s="33" t="s">
        <v>480</v>
      </c>
      <c r="G437" s="18" t="s">
        <v>515</v>
      </c>
      <c r="H437" s="33" t="s">
        <v>568</v>
      </c>
      <c r="I437" s="33" t="s">
        <v>569</v>
      </c>
      <c r="J437" s="18" t="s">
        <v>978</v>
      </c>
    </row>
    <row r="438" ht="42" customHeight="1" spans="1:10">
      <c r="A438" s="160" t="s">
        <v>431</v>
      </c>
      <c r="B438" s="33" t="s">
        <v>659</v>
      </c>
      <c r="C438" s="33" t="s">
        <v>499</v>
      </c>
      <c r="D438" s="33" t="s">
        <v>500</v>
      </c>
      <c r="E438" s="18" t="s">
        <v>984</v>
      </c>
      <c r="F438" s="33" t="s">
        <v>480</v>
      </c>
      <c r="G438" s="18" t="s">
        <v>517</v>
      </c>
      <c r="H438" s="33" t="s">
        <v>487</v>
      </c>
      <c r="I438" s="33" t="s">
        <v>483</v>
      </c>
      <c r="J438" s="18" t="s">
        <v>978</v>
      </c>
    </row>
    <row r="439" ht="42" customHeight="1" spans="1:10">
      <c r="A439" s="160" t="s">
        <v>341</v>
      </c>
      <c r="B439" s="33" t="s">
        <v>985</v>
      </c>
      <c r="C439" s="33" t="s">
        <v>477</v>
      </c>
      <c r="D439" s="33" t="s">
        <v>478</v>
      </c>
      <c r="E439" s="18" t="s">
        <v>986</v>
      </c>
      <c r="F439" s="33" t="s">
        <v>480</v>
      </c>
      <c r="G439" s="18" t="s">
        <v>486</v>
      </c>
      <c r="H439" s="33" t="s">
        <v>487</v>
      </c>
      <c r="I439" s="33" t="s">
        <v>483</v>
      </c>
      <c r="J439" s="18" t="s">
        <v>987</v>
      </c>
    </row>
    <row r="440" ht="42" customHeight="1" spans="1:10">
      <c r="A440" s="160" t="s">
        <v>341</v>
      </c>
      <c r="B440" s="33" t="s">
        <v>985</v>
      </c>
      <c r="C440" s="33" t="s">
        <v>477</v>
      </c>
      <c r="D440" s="33" t="s">
        <v>478</v>
      </c>
      <c r="E440" s="18" t="s">
        <v>988</v>
      </c>
      <c r="F440" s="33" t="s">
        <v>480</v>
      </c>
      <c r="G440" s="18" t="s">
        <v>989</v>
      </c>
      <c r="H440" s="33" t="s">
        <v>990</v>
      </c>
      <c r="I440" s="33" t="s">
        <v>483</v>
      </c>
      <c r="J440" s="18" t="s">
        <v>991</v>
      </c>
    </row>
    <row r="441" ht="42" customHeight="1" spans="1:10">
      <c r="A441" s="160" t="s">
        <v>341</v>
      </c>
      <c r="B441" s="33" t="s">
        <v>985</v>
      </c>
      <c r="C441" s="33" t="s">
        <v>477</v>
      </c>
      <c r="D441" s="33" t="s">
        <v>484</v>
      </c>
      <c r="E441" s="18" t="s">
        <v>992</v>
      </c>
      <c r="F441" s="33" t="s">
        <v>497</v>
      </c>
      <c r="G441" s="18" t="s">
        <v>993</v>
      </c>
      <c r="H441" s="33" t="s">
        <v>487</v>
      </c>
      <c r="I441" s="33" t="s">
        <v>483</v>
      </c>
      <c r="J441" s="18" t="s">
        <v>994</v>
      </c>
    </row>
    <row r="442" ht="42" customHeight="1" spans="1:10">
      <c r="A442" s="160" t="s">
        <v>341</v>
      </c>
      <c r="B442" s="33" t="s">
        <v>985</v>
      </c>
      <c r="C442" s="33" t="s">
        <v>477</v>
      </c>
      <c r="D442" s="33" t="s">
        <v>484</v>
      </c>
      <c r="E442" s="18" t="s">
        <v>995</v>
      </c>
      <c r="F442" s="33" t="s">
        <v>480</v>
      </c>
      <c r="G442" s="18" t="s">
        <v>993</v>
      </c>
      <c r="H442" s="33" t="s">
        <v>487</v>
      </c>
      <c r="I442" s="33" t="s">
        <v>569</v>
      </c>
      <c r="J442" s="18" t="s">
        <v>995</v>
      </c>
    </row>
    <row r="443" ht="42" customHeight="1" spans="1:10">
      <c r="A443" s="160" t="s">
        <v>341</v>
      </c>
      <c r="B443" s="33" t="s">
        <v>985</v>
      </c>
      <c r="C443" s="33" t="s">
        <v>494</v>
      </c>
      <c r="D443" s="33" t="s">
        <v>495</v>
      </c>
      <c r="E443" s="18" t="s">
        <v>996</v>
      </c>
      <c r="F443" s="33" t="s">
        <v>497</v>
      </c>
      <c r="G443" s="18" t="s">
        <v>668</v>
      </c>
      <c r="H443" s="33" t="s">
        <v>487</v>
      </c>
      <c r="I443" s="33" t="s">
        <v>483</v>
      </c>
      <c r="J443" s="18" t="s">
        <v>996</v>
      </c>
    </row>
    <row r="444" ht="42" customHeight="1" spans="1:10">
      <c r="A444" s="160" t="s">
        <v>341</v>
      </c>
      <c r="B444" s="33" t="s">
        <v>985</v>
      </c>
      <c r="C444" s="33" t="s">
        <v>499</v>
      </c>
      <c r="D444" s="33" t="s">
        <v>500</v>
      </c>
      <c r="E444" s="18" t="s">
        <v>618</v>
      </c>
      <c r="F444" s="33" t="s">
        <v>497</v>
      </c>
      <c r="G444" s="18" t="s">
        <v>486</v>
      </c>
      <c r="H444" s="33" t="s">
        <v>487</v>
      </c>
      <c r="I444" s="33" t="s">
        <v>483</v>
      </c>
      <c r="J444" s="18" t="s">
        <v>618</v>
      </c>
    </row>
    <row r="445" ht="42" customHeight="1" spans="1:10">
      <c r="A445" s="160" t="s">
        <v>425</v>
      </c>
      <c r="B445" s="33" t="s">
        <v>997</v>
      </c>
      <c r="C445" s="33" t="s">
        <v>477</v>
      </c>
      <c r="D445" s="33" t="s">
        <v>478</v>
      </c>
      <c r="E445" s="18" t="s">
        <v>998</v>
      </c>
      <c r="F445" s="33" t="s">
        <v>480</v>
      </c>
      <c r="G445" s="18" t="s">
        <v>999</v>
      </c>
      <c r="H445" s="33" t="s">
        <v>487</v>
      </c>
      <c r="I445" s="33" t="s">
        <v>569</v>
      </c>
      <c r="J445" s="18" t="s">
        <v>1000</v>
      </c>
    </row>
    <row r="446" ht="42" customHeight="1" spans="1:10">
      <c r="A446" s="160" t="s">
        <v>425</v>
      </c>
      <c r="B446" s="33" t="s">
        <v>997</v>
      </c>
      <c r="C446" s="33" t="s">
        <v>477</v>
      </c>
      <c r="D446" s="33" t="s">
        <v>478</v>
      </c>
      <c r="E446" s="18" t="s">
        <v>1001</v>
      </c>
      <c r="F446" s="33" t="s">
        <v>480</v>
      </c>
      <c r="G446" s="18" t="s">
        <v>1002</v>
      </c>
      <c r="H446" s="33" t="s">
        <v>487</v>
      </c>
      <c r="I446" s="33" t="s">
        <v>569</v>
      </c>
      <c r="J446" s="18" t="s">
        <v>1000</v>
      </c>
    </row>
    <row r="447" ht="42" customHeight="1" spans="1:10">
      <c r="A447" s="160" t="s">
        <v>425</v>
      </c>
      <c r="B447" s="33" t="s">
        <v>997</v>
      </c>
      <c r="C447" s="33" t="s">
        <v>477</v>
      </c>
      <c r="D447" s="33" t="s">
        <v>478</v>
      </c>
      <c r="E447" s="18" t="s">
        <v>1003</v>
      </c>
      <c r="F447" s="33" t="s">
        <v>480</v>
      </c>
      <c r="G447" s="18" t="s">
        <v>1002</v>
      </c>
      <c r="H447" s="33" t="s">
        <v>487</v>
      </c>
      <c r="I447" s="33" t="s">
        <v>569</v>
      </c>
      <c r="J447" s="18" t="s">
        <v>1000</v>
      </c>
    </row>
    <row r="448" ht="42" customHeight="1" spans="1:10">
      <c r="A448" s="160" t="s">
        <v>425</v>
      </c>
      <c r="B448" s="33" t="s">
        <v>997</v>
      </c>
      <c r="C448" s="33" t="s">
        <v>477</v>
      </c>
      <c r="D448" s="33" t="s">
        <v>484</v>
      </c>
      <c r="E448" s="18" t="s">
        <v>1004</v>
      </c>
      <c r="F448" s="33" t="s">
        <v>480</v>
      </c>
      <c r="G448" s="18" t="s">
        <v>999</v>
      </c>
      <c r="H448" s="33" t="s">
        <v>487</v>
      </c>
      <c r="I448" s="33" t="s">
        <v>569</v>
      </c>
      <c r="J448" s="18" t="s">
        <v>1000</v>
      </c>
    </row>
    <row r="449" ht="42" customHeight="1" spans="1:10">
      <c r="A449" s="160" t="s">
        <v>425</v>
      </c>
      <c r="B449" s="33" t="s">
        <v>997</v>
      </c>
      <c r="C449" s="33" t="s">
        <v>477</v>
      </c>
      <c r="D449" s="33" t="s">
        <v>484</v>
      </c>
      <c r="E449" s="18" t="s">
        <v>1005</v>
      </c>
      <c r="F449" s="33" t="s">
        <v>480</v>
      </c>
      <c r="G449" s="18" t="s">
        <v>1002</v>
      </c>
      <c r="H449" s="33" t="s">
        <v>487</v>
      </c>
      <c r="I449" s="33" t="s">
        <v>569</v>
      </c>
      <c r="J449" s="18" t="s">
        <v>1000</v>
      </c>
    </row>
    <row r="450" ht="42" customHeight="1" spans="1:10">
      <c r="A450" s="160" t="s">
        <v>425</v>
      </c>
      <c r="B450" s="33" t="s">
        <v>997</v>
      </c>
      <c r="C450" s="33" t="s">
        <v>477</v>
      </c>
      <c r="D450" s="33" t="s">
        <v>484</v>
      </c>
      <c r="E450" s="18" t="s">
        <v>1006</v>
      </c>
      <c r="F450" s="33" t="s">
        <v>480</v>
      </c>
      <c r="G450" s="18" t="s">
        <v>1007</v>
      </c>
      <c r="H450" s="33" t="s">
        <v>487</v>
      </c>
      <c r="I450" s="33" t="s">
        <v>569</v>
      </c>
      <c r="J450" s="18" t="s">
        <v>1000</v>
      </c>
    </row>
    <row r="451" ht="42" customHeight="1" spans="1:10">
      <c r="A451" s="160" t="s">
        <v>425</v>
      </c>
      <c r="B451" s="33" t="s">
        <v>997</v>
      </c>
      <c r="C451" s="33" t="s">
        <v>494</v>
      </c>
      <c r="D451" s="33" t="s">
        <v>495</v>
      </c>
      <c r="E451" s="18" t="s">
        <v>1008</v>
      </c>
      <c r="F451" s="33" t="s">
        <v>480</v>
      </c>
      <c r="G451" s="18" t="s">
        <v>999</v>
      </c>
      <c r="H451" s="33" t="s">
        <v>487</v>
      </c>
      <c r="I451" s="33" t="s">
        <v>569</v>
      </c>
      <c r="J451" s="18" t="s">
        <v>1000</v>
      </c>
    </row>
    <row r="452" ht="42" customHeight="1" spans="1:10">
      <c r="A452" s="160" t="s">
        <v>425</v>
      </c>
      <c r="B452" s="33" t="s">
        <v>997</v>
      </c>
      <c r="C452" s="33" t="s">
        <v>494</v>
      </c>
      <c r="D452" s="33" t="s">
        <v>495</v>
      </c>
      <c r="E452" s="18" t="s">
        <v>1009</v>
      </c>
      <c r="F452" s="33" t="s">
        <v>480</v>
      </c>
      <c r="G452" s="18" t="s">
        <v>1002</v>
      </c>
      <c r="H452" s="33" t="s">
        <v>487</v>
      </c>
      <c r="I452" s="33" t="s">
        <v>569</v>
      </c>
      <c r="J452" s="18" t="s">
        <v>1000</v>
      </c>
    </row>
    <row r="453" ht="42" customHeight="1" spans="1:10">
      <c r="A453" s="160" t="s">
        <v>425</v>
      </c>
      <c r="B453" s="33" t="s">
        <v>997</v>
      </c>
      <c r="C453" s="33" t="s">
        <v>494</v>
      </c>
      <c r="D453" s="33" t="s">
        <v>495</v>
      </c>
      <c r="E453" s="18" t="s">
        <v>1010</v>
      </c>
      <c r="F453" s="33" t="s">
        <v>480</v>
      </c>
      <c r="G453" s="18" t="s">
        <v>1002</v>
      </c>
      <c r="H453" s="33" t="s">
        <v>487</v>
      </c>
      <c r="I453" s="33" t="s">
        <v>569</v>
      </c>
      <c r="J453" s="18" t="s">
        <v>1000</v>
      </c>
    </row>
    <row r="454" ht="42" customHeight="1" spans="1:10">
      <c r="A454" s="160" t="s">
        <v>425</v>
      </c>
      <c r="B454" s="33" t="s">
        <v>997</v>
      </c>
      <c r="C454" s="33" t="s">
        <v>494</v>
      </c>
      <c r="D454" s="33" t="s">
        <v>495</v>
      </c>
      <c r="E454" s="18" t="s">
        <v>1011</v>
      </c>
      <c r="F454" s="33" t="s">
        <v>480</v>
      </c>
      <c r="G454" s="18" t="s">
        <v>1002</v>
      </c>
      <c r="H454" s="33" t="s">
        <v>487</v>
      </c>
      <c r="I454" s="33" t="s">
        <v>569</v>
      </c>
      <c r="J454" s="18" t="s">
        <v>1000</v>
      </c>
    </row>
    <row r="455" ht="42" customHeight="1" spans="1:10">
      <c r="A455" s="160" t="s">
        <v>425</v>
      </c>
      <c r="B455" s="33" t="s">
        <v>997</v>
      </c>
      <c r="C455" s="33" t="s">
        <v>494</v>
      </c>
      <c r="D455" s="33" t="s">
        <v>513</v>
      </c>
      <c r="E455" s="18" t="s">
        <v>1012</v>
      </c>
      <c r="F455" s="33" t="s">
        <v>480</v>
      </c>
      <c r="G455" s="18" t="s">
        <v>1002</v>
      </c>
      <c r="H455" s="33" t="s">
        <v>487</v>
      </c>
      <c r="I455" s="33" t="s">
        <v>569</v>
      </c>
      <c r="J455" s="18" t="s">
        <v>1000</v>
      </c>
    </row>
    <row r="456" ht="42" customHeight="1" spans="1:10">
      <c r="A456" s="160" t="s">
        <v>425</v>
      </c>
      <c r="B456" s="33" t="s">
        <v>997</v>
      </c>
      <c r="C456" s="33" t="s">
        <v>494</v>
      </c>
      <c r="D456" s="33" t="s">
        <v>513</v>
      </c>
      <c r="E456" s="18" t="s">
        <v>1013</v>
      </c>
      <c r="F456" s="33" t="s">
        <v>480</v>
      </c>
      <c r="G456" s="18" t="s">
        <v>1002</v>
      </c>
      <c r="H456" s="33" t="s">
        <v>487</v>
      </c>
      <c r="I456" s="33" t="s">
        <v>569</v>
      </c>
      <c r="J456" s="18" t="s">
        <v>1000</v>
      </c>
    </row>
    <row r="457" ht="42" customHeight="1" spans="1:10">
      <c r="A457" s="160" t="s">
        <v>425</v>
      </c>
      <c r="B457" s="33" t="s">
        <v>997</v>
      </c>
      <c r="C457" s="33" t="s">
        <v>494</v>
      </c>
      <c r="D457" s="33" t="s">
        <v>513</v>
      </c>
      <c r="E457" s="18" t="s">
        <v>1014</v>
      </c>
      <c r="F457" s="33" t="s">
        <v>480</v>
      </c>
      <c r="G457" s="18" t="s">
        <v>999</v>
      </c>
      <c r="H457" s="33" t="s">
        <v>487</v>
      </c>
      <c r="I457" s="33" t="s">
        <v>569</v>
      </c>
      <c r="J457" s="18" t="s">
        <v>1000</v>
      </c>
    </row>
    <row r="458" ht="42" customHeight="1" spans="1:10">
      <c r="A458" s="160" t="s">
        <v>425</v>
      </c>
      <c r="B458" s="33" t="s">
        <v>997</v>
      </c>
      <c r="C458" s="33" t="s">
        <v>499</v>
      </c>
      <c r="D458" s="33" t="s">
        <v>500</v>
      </c>
      <c r="E458" s="18" t="s">
        <v>1015</v>
      </c>
      <c r="F458" s="33" t="s">
        <v>497</v>
      </c>
      <c r="G458" s="18" t="s">
        <v>1016</v>
      </c>
      <c r="H458" s="33" t="s">
        <v>487</v>
      </c>
      <c r="I458" s="33" t="s">
        <v>483</v>
      </c>
      <c r="J458" s="18" t="s">
        <v>1000</v>
      </c>
    </row>
    <row r="459" ht="42" customHeight="1" spans="1:10">
      <c r="A459" s="160" t="s">
        <v>425</v>
      </c>
      <c r="B459" s="33" t="s">
        <v>997</v>
      </c>
      <c r="C459" s="33" t="s">
        <v>499</v>
      </c>
      <c r="D459" s="33" t="s">
        <v>500</v>
      </c>
      <c r="E459" s="18" t="s">
        <v>1017</v>
      </c>
      <c r="F459" s="33" t="s">
        <v>497</v>
      </c>
      <c r="G459" s="18" t="s">
        <v>1018</v>
      </c>
      <c r="H459" s="33" t="s">
        <v>487</v>
      </c>
      <c r="I459" s="33" t="s">
        <v>483</v>
      </c>
      <c r="J459" s="18" t="s">
        <v>1000</v>
      </c>
    </row>
    <row r="460" ht="42" customHeight="1" spans="1:10">
      <c r="A460" s="160" t="s">
        <v>425</v>
      </c>
      <c r="B460" s="33" t="s">
        <v>997</v>
      </c>
      <c r="C460" s="33" t="s">
        <v>499</v>
      </c>
      <c r="D460" s="33" t="s">
        <v>500</v>
      </c>
      <c r="E460" s="18" t="s">
        <v>1019</v>
      </c>
      <c r="F460" s="33" t="s">
        <v>497</v>
      </c>
      <c r="G460" s="18" t="s">
        <v>1020</v>
      </c>
      <c r="H460" s="33" t="s">
        <v>487</v>
      </c>
      <c r="I460" s="33" t="s">
        <v>483</v>
      </c>
      <c r="J460" s="18" t="s">
        <v>1000</v>
      </c>
    </row>
    <row r="461" ht="42" customHeight="1" spans="1:10">
      <c r="A461" s="160" t="s">
        <v>359</v>
      </c>
      <c r="B461" s="33" t="s">
        <v>1021</v>
      </c>
      <c r="C461" s="33" t="s">
        <v>477</v>
      </c>
      <c r="D461" s="33" t="s">
        <v>478</v>
      </c>
      <c r="E461" s="18" t="s">
        <v>1022</v>
      </c>
      <c r="F461" s="33" t="s">
        <v>480</v>
      </c>
      <c r="G461" s="18" t="s">
        <v>486</v>
      </c>
      <c r="H461" s="33" t="s">
        <v>487</v>
      </c>
      <c r="I461" s="33" t="s">
        <v>483</v>
      </c>
      <c r="J461" s="18" t="s">
        <v>1023</v>
      </c>
    </row>
    <row r="462" ht="42" customHeight="1" spans="1:10">
      <c r="A462" s="160" t="s">
        <v>359</v>
      </c>
      <c r="B462" s="33" t="s">
        <v>1021</v>
      </c>
      <c r="C462" s="33" t="s">
        <v>477</v>
      </c>
      <c r="D462" s="33" t="s">
        <v>484</v>
      </c>
      <c r="E462" s="18" t="s">
        <v>1024</v>
      </c>
      <c r="F462" s="33" t="s">
        <v>480</v>
      </c>
      <c r="G462" s="18" t="s">
        <v>486</v>
      </c>
      <c r="H462" s="33" t="s">
        <v>487</v>
      </c>
      <c r="I462" s="33" t="s">
        <v>483</v>
      </c>
      <c r="J462" s="18" t="s">
        <v>1025</v>
      </c>
    </row>
    <row r="463" ht="42" customHeight="1" spans="1:10">
      <c r="A463" s="160" t="s">
        <v>359</v>
      </c>
      <c r="B463" s="33" t="s">
        <v>1021</v>
      </c>
      <c r="C463" s="33" t="s">
        <v>477</v>
      </c>
      <c r="D463" s="33" t="s">
        <v>484</v>
      </c>
      <c r="E463" s="18" t="s">
        <v>1026</v>
      </c>
      <c r="F463" s="33" t="s">
        <v>480</v>
      </c>
      <c r="G463" s="18" t="s">
        <v>486</v>
      </c>
      <c r="H463" s="33" t="s">
        <v>487</v>
      </c>
      <c r="I463" s="33" t="s">
        <v>483</v>
      </c>
      <c r="J463" s="18" t="s">
        <v>1027</v>
      </c>
    </row>
    <row r="464" ht="42" customHeight="1" spans="1:10">
      <c r="A464" s="160" t="s">
        <v>359</v>
      </c>
      <c r="B464" s="33" t="s">
        <v>1021</v>
      </c>
      <c r="C464" s="33" t="s">
        <v>477</v>
      </c>
      <c r="D464" s="33" t="s">
        <v>484</v>
      </c>
      <c r="E464" s="18" t="s">
        <v>1028</v>
      </c>
      <c r="F464" s="33" t="s">
        <v>480</v>
      </c>
      <c r="G464" s="18" t="s">
        <v>486</v>
      </c>
      <c r="H464" s="33" t="s">
        <v>487</v>
      </c>
      <c r="I464" s="33" t="s">
        <v>483</v>
      </c>
      <c r="J464" s="18" t="s">
        <v>1029</v>
      </c>
    </row>
    <row r="465" ht="42" customHeight="1" spans="1:10">
      <c r="A465" s="160" t="s">
        <v>359</v>
      </c>
      <c r="B465" s="33" t="s">
        <v>1021</v>
      </c>
      <c r="C465" s="33" t="s">
        <v>477</v>
      </c>
      <c r="D465" s="33" t="s">
        <v>484</v>
      </c>
      <c r="E465" s="18" t="s">
        <v>1030</v>
      </c>
      <c r="F465" s="33" t="s">
        <v>480</v>
      </c>
      <c r="G465" s="18" t="s">
        <v>486</v>
      </c>
      <c r="H465" s="33" t="s">
        <v>487</v>
      </c>
      <c r="I465" s="33" t="s">
        <v>483</v>
      </c>
      <c r="J465" s="18" t="s">
        <v>1031</v>
      </c>
    </row>
    <row r="466" ht="42" customHeight="1" spans="1:10">
      <c r="A466" s="160" t="s">
        <v>359</v>
      </c>
      <c r="B466" s="33" t="s">
        <v>1021</v>
      </c>
      <c r="C466" s="33" t="s">
        <v>477</v>
      </c>
      <c r="D466" s="33" t="s">
        <v>484</v>
      </c>
      <c r="E466" s="18" t="s">
        <v>1032</v>
      </c>
      <c r="F466" s="33" t="s">
        <v>480</v>
      </c>
      <c r="G466" s="18" t="s">
        <v>486</v>
      </c>
      <c r="H466" s="33" t="s">
        <v>487</v>
      </c>
      <c r="I466" s="33" t="s">
        <v>483</v>
      </c>
      <c r="J466" s="18" t="s">
        <v>1033</v>
      </c>
    </row>
    <row r="467" ht="42" customHeight="1" spans="1:10">
      <c r="A467" s="160" t="s">
        <v>359</v>
      </c>
      <c r="B467" s="33" t="s">
        <v>1021</v>
      </c>
      <c r="C467" s="33" t="s">
        <v>477</v>
      </c>
      <c r="D467" s="33" t="s">
        <v>484</v>
      </c>
      <c r="E467" s="18" t="s">
        <v>1034</v>
      </c>
      <c r="F467" s="33" t="s">
        <v>480</v>
      </c>
      <c r="G467" s="18" t="s">
        <v>486</v>
      </c>
      <c r="H467" s="33" t="s">
        <v>487</v>
      </c>
      <c r="I467" s="33" t="s">
        <v>483</v>
      </c>
      <c r="J467" s="18" t="s">
        <v>1035</v>
      </c>
    </row>
    <row r="468" ht="42" customHeight="1" spans="1:10">
      <c r="A468" s="160" t="s">
        <v>359</v>
      </c>
      <c r="B468" s="33" t="s">
        <v>1021</v>
      </c>
      <c r="C468" s="33" t="s">
        <v>477</v>
      </c>
      <c r="D468" s="33" t="s">
        <v>484</v>
      </c>
      <c r="E468" s="18" t="s">
        <v>1036</v>
      </c>
      <c r="F468" s="33" t="s">
        <v>497</v>
      </c>
      <c r="G468" s="18" t="s">
        <v>517</v>
      </c>
      <c r="H468" s="33" t="s">
        <v>487</v>
      </c>
      <c r="I468" s="33" t="s">
        <v>483</v>
      </c>
      <c r="J468" s="18" t="s">
        <v>1037</v>
      </c>
    </row>
    <row r="469" ht="42" customHeight="1" spans="1:10">
      <c r="A469" s="160" t="s">
        <v>359</v>
      </c>
      <c r="B469" s="33" t="s">
        <v>1021</v>
      </c>
      <c r="C469" s="33" t="s">
        <v>477</v>
      </c>
      <c r="D469" s="33" t="s">
        <v>489</v>
      </c>
      <c r="E469" s="18" t="s">
        <v>1038</v>
      </c>
      <c r="F469" s="33" t="s">
        <v>480</v>
      </c>
      <c r="G469" s="18" t="s">
        <v>1039</v>
      </c>
      <c r="H469" s="33" t="s">
        <v>487</v>
      </c>
      <c r="I469" s="33" t="s">
        <v>483</v>
      </c>
      <c r="J469" s="18" t="s">
        <v>1040</v>
      </c>
    </row>
    <row r="470" ht="42" customHeight="1" spans="1:10">
      <c r="A470" s="160" t="s">
        <v>359</v>
      </c>
      <c r="B470" s="33" t="s">
        <v>1021</v>
      </c>
      <c r="C470" s="33" t="s">
        <v>494</v>
      </c>
      <c r="D470" s="33" t="s">
        <v>495</v>
      </c>
      <c r="E470" s="18" t="s">
        <v>1041</v>
      </c>
      <c r="F470" s="33" t="s">
        <v>497</v>
      </c>
      <c r="G470" s="18" t="s">
        <v>815</v>
      </c>
      <c r="H470" s="33" t="s">
        <v>487</v>
      </c>
      <c r="I470" s="33" t="s">
        <v>569</v>
      </c>
      <c r="J470" s="18" t="s">
        <v>1042</v>
      </c>
    </row>
    <row r="471" ht="42" customHeight="1" spans="1:10">
      <c r="A471" s="160" t="s">
        <v>359</v>
      </c>
      <c r="B471" s="33" t="s">
        <v>1021</v>
      </c>
      <c r="C471" s="33" t="s">
        <v>494</v>
      </c>
      <c r="D471" s="33" t="s">
        <v>513</v>
      </c>
      <c r="E471" s="18" t="s">
        <v>1043</v>
      </c>
      <c r="F471" s="33" t="s">
        <v>497</v>
      </c>
      <c r="G471" s="18" t="s">
        <v>1044</v>
      </c>
      <c r="H471" s="33" t="s">
        <v>487</v>
      </c>
      <c r="I471" s="33" t="s">
        <v>569</v>
      </c>
      <c r="J471" s="18" t="s">
        <v>1045</v>
      </c>
    </row>
    <row r="472" ht="42" customHeight="1" spans="1:10">
      <c r="A472" s="160" t="s">
        <v>359</v>
      </c>
      <c r="B472" s="33" t="s">
        <v>1021</v>
      </c>
      <c r="C472" s="33" t="s">
        <v>499</v>
      </c>
      <c r="D472" s="33" t="s">
        <v>500</v>
      </c>
      <c r="E472" s="18" t="s">
        <v>1046</v>
      </c>
      <c r="F472" s="33" t="s">
        <v>497</v>
      </c>
      <c r="G472" s="18" t="s">
        <v>517</v>
      </c>
      <c r="H472" s="33" t="s">
        <v>487</v>
      </c>
      <c r="I472" s="33" t="s">
        <v>483</v>
      </c>
      <c r="J472" s="18" t="s">
        <v>1047</v>
      </c>
    </row>
    <row r="473" ht="42" customHeight="1" spans="1:10">
      <c r="A473" s="160" t="s">
        <v>377</v>
      </c>
      <c r="B473" s="33" t="s">
        <v>574</v>
      </c>
      <c r="C473" s="33" t="s">
        <v>477</v>
      </c>
      <c r="D473" s="33" t="s">
        <v>478</v>
      </c>
      <c r="E473" s="18" t="s">
        <v>479</v>
      </c>
      <c r="F473" s="33" t="s">
        <v>480</v>
      </c>
      <c r="G473" s="18" t="s">
        <v>481</v>
      </c>
      <c r="H473" s="33" t="s">
        <v>482</v>
      </c>
      <c r="I473" s="33" t="s">
        <v>483</v>
      </c>
      <c r="J473" s="18" t="s">
        <v>575</v>
      </c>
    </row>
    <row r="474" ht="42" customHeight="1" spans="1:10">
      <c r="A474" s="160" t="s">
        <v>377</v>
      </c>
      <c r="B474" s="33" t="s">
        <v>574</v>
      </c>
      <c r="C474" s="33" t="s">
        <v>477</v>
      </c>
      <c r="D474" s="33" t="s">
        <v>478</v>
      </c>
      <c r="E474" s="18" t="s">
        <v>576</v>
      </c>
      <c r="F474" s="33" t="s">
        <v>497</v>
      </c>
      <c r="G474" s="18" t="s">
        <v>577</v>
      </c>
      <c r="H474" s="33" t="s">
        <v>487</v>
      </c>
      <c r="I474" s="33" t="s">
        <v>483</v>
      </c>
      <c r="J474" s="18" t="s">
        <v>578</v>
      </c>
    </row>
    <row r="475" ht="42" customHeight="1" spans="1:10">
      <c r="A475" s="160" t="s">
        <v>377</v>
      </c>
      <c r="B475" s="33" t="s">
        <v>574</v>
      </c>
      <c r="C475" s="33" t="s">
        <v>477</v>
      </c>
      <c r="D475" s="33" t="s">
        <v>478</v>
      </c>
      <c r="E475" s="18" t="s">
        <v>579</v>
      </c>
      <c r="F475" s="33" t="s">
        <v>497</v>
      </c>
      <c r="G475" s="18" t="s">
        <v>504</v>
      </c>
      <c r="H475" s="33" t="s">
        <v>487</v>
      </c>
      <c r="I475" s="33" t="s">
        <v>483</v>
      </c>
      <c r="J475" s="18" t="s">
        <v>1048</v>
      </c>
    </row>
    <row r="476" ht="42" customHeight="1" spans="1:10">
      <c r="A476" s="160" t="s">
        <v>377</v>
      </c>
      <c r="B476" s="33" t="s">
        <v>574</v>
      </c>
      <c r="C476" s="33" t="s">
        <v>477</v>
      </c>
      <c r="D476" s="33" t="s">
        <v>478</v>
      </c>
      <c r="E476" s="18" t="s">
        <v>580</v>
      </c>
      <c r="F476" s="33" t="s">
        <v>497</v>
      </c>
      <c r="G476" s="18" t="s">
        <v>498</v>
      </c>
      <c r="H476" s="33" t="s">
        <v>487</v>
      </c>
      <c r="I476" s="33" t="s">
        <v>483</v>
      </c>
      <c r="J476" s="18" t="s">
        <v>1049</v>
      </c>
    </row>
    <row r="477" ht="42" customHeight="1" spans="1:10">
      <c r="A477" s="160" t="s">
        <v>377</v>
      </c>
      <c r="B477" s="33" t="s">
        <v>574</v>
      </c>
      <c r="C477" s="33" t="s">
        <v>477</v>
      </c>
      <c r="D477" s="33" t="s">
        <v>478</v>
      </c>
      <c r="E477" s="18" t="s">
        <v>581</v>
      </c>
      <c r="F477" s="33" t="s">
        <v>497</v>
      </c>
      <c r="G477" s="18" t="s">
        <v>498</v>
      </c>
      <c r="H477" s="33" t="s">
        <v>487</v>
      </c>
      <c r="I477" s="33" t="s">
        <v>483</v>
      </c>
      <c r="J477" s="18" t="s">
        <v>1050</v>
      </c>
    </row>
    <row r="478" ht="42" customHeight="1" spans="1:10">
      <c r="A478" s="160" t="s">
        <v>377</v>
      </c>
      <c r="B478" s="33" t="s">
        <v>574</v>
      </c>
      <c r="C478" s="33" t="s">
        <v>477</v>
      </c>
      <c r="D478" s="33" t="s">
        <v>478</v>
      </c>
      <c r="E478" s="18" t="s">
        <v>583</v>
      </c>
      <c r="F478" s="33" t="s">
        <v>497</v>
      </c>
      <c r="G478" s="18" t="s">
        <v>551</v>
      </c>
      <c r="H478" s="33" t="s">
        <v>487</v>
      </c>
      <c r="I478" s="33" t="s">
        <v>483</v>
      </c>
      <c r="J478" s="18" t="s">
        <v>1051</v>
      </c>
    </row>
    <row r="479" ht="42" customHeight="1" spans="1:10">
      <c r="A479" s="160" t="s">
        <v>377</v>
      </c>
      <c r="B479" s="33" t="s">
        <v>574</v>
      </c>
      <c r="C479" s="33" t="s">
        <v>477</v>
      </c>
      <c r="D479" s="33" t="s">
        <v>478</v>
      </c>
      <c r="E479" s="18" t="s">
        <v>585</v>
      </c>
      <c r="F479" s="33" t="s">
        <v>497</v>
      </c>
      <c r="G479" s="18" t="s">
        <v>586</v>
      </c>
      <c r="H479" s="33" t="s">
        <v>487</v>
      </c>
      <c r="I479" s="33" t="s">
        <v>483</v>
      </c>
      <c r="J479" s="18" t="s">
        <v>1052</v>
      </c>
    </row>
    <row r="480" ht="42" customHeight="1" spans="1:10">
      <c r="A480" s="160" t="s">
        <v>377</v>
      </c>
      <c r="B480" s="33" t="s">
        <v>574</v>
      </c>
      <c r="C480" s="33" t="s">
        <v>477</v>
      </c>
      <c r="D480" s="33" t="s">
        <v>484</v>
      </c>
      <c r="E480" s="18" t="s">
        <v>485</v>
      </c>
      <c r="F480" s="33" t="s">
        <v>480</v>
      </c>
      <c r="G480" s="18" t="s">
        <v>486</v>
      </c>
      <c r="H480" s="33" t="s">
        <v>487</v>
      </c>
      <c r="I480" s="33" t="s">
        <v>483</v>
      </c>
      <c r="J480" s="18" t="s">
        <v>1053</v>
      </c>
    </row>
    <row r="481" ht="42" customHeight="1" spans="1:10">
      <c r="A481" s="160" t="s">
        <v>377</v>
      </c>
      <c r="B481" s="33" t="s">
        <v>574</v>
      </c>
      <c r="C481" s="33" t="s">
        <v>477</v>
      </c>
      <c r="D481" s="33" t="s">
        <v>484</v>
      </c>
      <c r="E481" s="18" t="s">
        <v>488</v>
      </c>
      <c r="F481" s="33" t="s">
        <v>480</v>
      </c>
      <c r="G481" s="18" t="s">
        <v>486</v>
      </c>
      <c r="H481" s="33" t="s">
        <v>487</v>
      </c>
      <c r="I481" s="33" t="s">
        <v>483</v>
      </c>
      <c r="J481" s="18" t="s">
        <v>1054</v>
      </c>
    </row>
    <row r="482" ht="42" customHeight="1" spans="1:10">
      <c r="A482" s="160" t="s">
        <v>377</v>
      </c>
      <c r="B482" s="33" t="s">
        <v>574</v>
      </c>
      <c r="C482" s="33" t="s">
        <v>477</v>
      </c>
      <c r="D482" s="33" t="s">
        <v>484</v>
      </c>
      <c r="E482" s="18" t="s">
        <v>600</v>
      </c>
      <c r="F482" s="33" t="s">
        <v>497</v>
      </c>
      <c r="G482" s="18" t="s">
        <v>551</v>
      </c>
      <c r="H482" s="33" t="s">
        <v>487</v>
      </c>
      <c r="I482" s="33" t="s">
        <v>483</v>
      </c>
      <c r="J482" s="18" t="s">
        <v>1055</v>
      </c>
    </row>
    <row r="483" ht="42" customHeight="1" spans="1:10">
      <c r="A483" s="160" t="s">
        <v>377</v>
      </c>
      <c r="B483" s="33" t="s">
        <v>574</v>
      </c>
      <c r="C483" s="33" t="s">
        <v>477</v>
      </c>
      <c r="D483" s="33" t="s">
        <v>489</v>
      </c>
      <c r="E483" s="18" t="s">
        <v>490</v>
      </c>
      <c r="F483" s="33" t="s">
        <v>480</v>
      </c>
      <c r="G483" s="18" t="s">
        <v>1056</v>
      </c>
      <c r="H483" s="33" t="s">
        <v>487</v>
      </c>
      <c r="I483" s="33" t="s">
        <v>483</v>
      </c>
      <c r="J483" s="18" t="s">
        <v>490</v>
      </c>
    </row>
    <row r="484" ht="42" customHeight="1" spans="1:10">
      <c r="A484" s="160" t="s">
        <v>377</v>
      </c>
      <c r="B484" s="33" t="s">
        <v>574</v>
      </c>
      <c r="C484" s="33" t="s">
        <v>477</v>
      </c>
      <c r="D484" s="33" t="s">
        <v>489</v>
      </c>
      <c r="E484" s="18" t="s">
        <v>493</v>
      </c>
      <c r="F484" s="33" t="s">
        <v>480</v>
      </c>
      <c r="G484" s="18" t="s">
        <v>486</v>
      </c>
      <c r="H484" s="33" t="s">
        <v>487</v>
      </c>
      <c r="I484" s="33" t="s">
        <v>483</v>
      </c>
      <c r="J484" s="18" t="s">
        <v>1057</v>
      </c>
    </row>
    <row r="485" ht="42" customHeight="1" spans="1:10">
      <c r="A485" s="160" t="s">
        <v>377</v>
      </c>
      <c r="B485" s="33" t="s">
        <v>574</v>
      </c>
      <c r="C485" s="33" t="s">
        <v>494</v>
      </c>
      <c r="D485" s="33" t="s">
        <v>495</v>
      </c>
      <c r="E485" s="18" t="s">
        <v>496</v>
      </c>
      <c r="F485" s="33" t="s">
        <v>497</v>
      </c>
      <c r="G485" s="18" t="s">
        <v>548</v>
      </c>
      <c r="H485" s="33" t="s">
        <v>487</v>
      </c>
      <c r="I485" s="33" t="s">
        <v>483</v>
      </c>
      <c r="J485" s="18" t="s">
        <v>1058</v>
      </c>
    </row>
    <row r="486" ht="42" customHeight="1" spans="1:10">
      <c r="A486" s="160" t="s">
        <v>377</v>
      </c>
      <c r="B486" s="33" t="s">
        <v>574</v>
      </c>
      <c r="C486" s="33" t="s">
        <v>494</v>
      </c>
      <c r="D486" s="33" t="s">
        <v>513</v>
      </c>
      <c r="E486" s="18" t="s">
        <v>1059</v>
      </c>
      <c r="F486" s="33" t="s">
        <v>480</v>
      </c>
      <c r="G486" s="18" t="s">
        <v>567</v>
      </c>
      <c r="H486" s="33" t="s">
        <v>487</v>
      </c>
      <c r="I486" s="33" t="s">
        <v>483</v>
      </c>
      <c r="J486" s="18" t="s">
        <v>1060</v>
      </c>
    </row>
    <row r="487" ht="42" customHeight="1" spans="1:10">
      <c r="A487" s="160" t="s">
        <v>377</v>
      </c>
      <c r="B487" s="33" t="s">
        <v>574</v>
      </c>
      <c r="C487" s="33" t="s">
        <v>499</v>
      </c>
      <c r="D487" s="33" t="s">
        <v>500</v>
      </c>
      <c r="E487" s="18" t="s">
        <v>1061</v>
      </c>
      <c r="F487" s="33" t="s">
        <v>497</v>
      </c>
      <c r="G487" s="18" t="s">
        <v>498</v>
      </c>
      <c r="H487" s="33" t="s">
        <v>487</v>
      </c>
      <c r="I487" s="33" t="s">
        <v>483</v>
      </c>
      <c r="J487" s="18" t="s">
        <v>1062</v>
      </c>
    </row>
    <row r="488" ht="42" customHeight="1" spans="1:10">
      <c r="A488" s="160" t="s">
        <v>397</v>
      </c>
      <c r="B488" s="33" t="s">
        <v>1063</v>
      </c>
      <c r="C488" s="33" t="s">
        <v>477</v>
      </c>
      <c r="D488" s="33" t="s">
        <v>484</v>
      </c>
      <c r="E488" s="18" t="s">
        <v>1064</v>
      </c>
      <c r="F488" s="33" t="s">
        <v>480</v>
      </c>
      <c r="G488" s="18" t="s">
        <v>486</v>
      </c>
      <c r="H488" s="33" t="s">
        <v>487</v>
      </c>
      <c r="I488" s="33" t="s">
        <v>483</v>
      </c>
      <c r="J488" s="18" t="s">
        <v>1065</v>
      </c>
    </row>
    <row r="489" ht="42" customHeight="1" spans="1:10">
      <c r="A489" s="160" t="s">
        <v>397</v>
      </c>
      <c r="B489" s="33" t="s">
        <v>1063</v>
      </c>
      <c r="C489" s="33" t="s">
        <v>494</v>
      </c>
      <c r="D489" s="33" t="s">
        <v>495</v>
      </c>
      <c r="E489" s="18" t="s">
        <v>1066</v>
      </c>
      <c r="F489" s="33" t="s">
        <v>480</v>
      </c>
      <c r="G489" s="18" t="s">
        <v>1067</v>
      </c>
      <c r="H489" s="33" t="s">
        <v>568</v>
      </c>
      <c r="I489" s="33" t="s">
        <v>569</v>
      </c>
      <c r="J489" s="18" t="s">
        <v>1066</v>
      </c>
    </row>
    <row r="490" ht="42" customHeight="1" spans="1:10">
      <c r="A490" s="160" t="s">
        <v>397</v>
      </c>
      <c r="B490" s="33" t="s">
        <v>1063</v>
      </c>
      <c r="C490" s="33" t="s">
        <v>499</v>
      </c>
      <c r="D490" s="33" t="s">
        <v>500</v>
      </c>
      <c r="E490" s="18" t="s">
        <v>804</v>
      </c>
      <c r="F490" s="33" t="s">
        <v>497</v>
      </c>
      <c r="G490" s="18" t="s">
        <v>498</v>
      </c>
      <c r="H490" s="33" t="s">
        <v>487</v>
      </c>
      <c r="I490" s="33" t="s">
        <v>483</v>
      </c>
      <c r="J490" s="18" t="s">
        <v>1068</v>
      </c>
    </row>
    <row r="491" ht="42" customHeight="1" spans="1:10">
      <c r="A491" s="160" t="s">
        <v>331</v>
      </c>
      <c r="B491" s="33" t="s">
        <v>1069</v>
      </c>
      <c r="C491" s="33" t="s">
        <v>477</v>
      </c>
      <c r="D491" s="33" t="s">
        <v>478</v>
      </c>
      <c r="E491" s="18" t="s">
        <v>1070</v>
      </c>
      <c r="F491" s="33" t="s">
        <v>480</v>
      </c>
      <c r="G491" s="18" t="s">
        <v>1071</v>
      </c>
      <c r="H491" s="33" t="s">
        <v>482</v>
      </c>
      <c r="I491" s="33" t="s">
        <v>483</v>
      </c>
      <c r="J491" s="18" t="s">
        <v>1072</v>
      </c>
    </row>
    <row r="492" ht="42" customHeight="1" spans="1:10">
      <c r="A492" s="160" t="s">
        <v>331</v>
      </c>
      <c r="B492" s="33" t="s">
        <v>1069</v>
      </c>
      <c r="C492" s="33" t="s">
        <v>477</v>
      </c>
      <c r="D492" s="33" t="s">
        <v>478</v>
      </c>
      <c r="E492" s="18" t="s">
        <v>1073</v>
      </c>
      <c r="F492" s="33" t="s">
        <v>480</v>
      </c>
      <c r="G492" s="18" t="s">
        <v>1074</v>
      </c>
      <c r="H492" s="33" t="s">
        <v>775</v>
      </c>
      <c r="I492" s="33" t="s">
        <v>483</v>
      </c>
      <c r="J492" s="18" t="s">
        <v>1075</v>
      </c>
    </row>
    <row r="493" ht="42" customHeight="1" spans="1:10">
      <c r="A493" s="160" t="s">
        <v>331</v>
      </c>
      <c r="B493" s="33" t="s">
        <v>1069</v>
      </c>
      <c r="C493" s="33" t="s">
        <v>477</v>
      </c>
      <c r="D493" s="33" t="s">
        <v>478</v>
      </c>
      <c r="E493" s="18" t="s">
        <v>1076</v>
      </c>
      <c r="F493" s="33" t="s">
        <v>480</v>
      </c>
      <c r="G493" s="18" t="s">
        <v>880</v>
      </c>
      <c r="H493" s="33" t="s">
        <v>482</v>
      </c>
      <c r="I493" s="33" t="s">
        <v>483</v>
      </c>
      <c r="J493" s="18" t="s">
        <v>1077</v>
      </c>
    </row>
    <row r="494" ht="42" customHeight="1" spans="1:10">
      <c r="A494" s="160" t="s">
        <v>331</v>
      </c>
      <c r="B494" s="33" t="s">
        <v>1069</v>
      </c>
      <c r="C494" s="33" t="s">
        <v>477</v>
      </c>
      <c r="D494" s="33" t="s">
        <v>484</v>
      </c>
      <c r="E494" s="18" t="s">
        <v>756</v>
      </c>
      <c r="F494" s="33" t="s">
        <v>480</v>
      </c>
      <c r="G494" s="18" t="s">
        <v>517</v>
      </c>
      <c r="H494" s="33" t="s">
        <v>487</v>
      </c>
      <c r="I494" s="33" t="s">
        <v>483</v>
      </c>
      <c r="J494" s="18" t="s">
        <v>1078</v>
      </c>
    </row>
    <row r="495" ht="42" customHeight="1" spans="1:10">
      <c r="A495" s="160" t="s">
        <v>331</v>
      </c>
      <c r="B495" s="33" t="s">
        <v>1069</v>
      </c>
      <c r="C495" s="33" t="s">
        <v>477</v>
      </c>
      <c r="D495" s="33" t="s">
        <v>489</v>
      </c>
      <c r="E495" s="18" t="s">
        <v>1079</v>
      </c>
      <c r="F495" s="33" t="s">
        <v>480</v>
      </c>
      <c r="G495" s="18" t="s">
        <v>1080</v>
      </c>
      <c r="H495" s="33" t="s">
        <v>1081</v>
      </c>
      <c r="I495" s="33" t="s">
        <v>483</v>
      </c>
      <c r="J495" s="18" t="s">
        <v>1078</v>
      </c>
    </row>
    <row r="496" ht="42" customHeight="1" spans="1:10">
      <c r="A496" s="160" t="s">
        <v>331</v>
      </c>
      <c r="B496" s="33" t="s">
        <v>1069</v>
      </c>
      <c r="C496" s="33" t="s">
        <v>494</v>
      </c>
      <c r="D496" s="33" t="s">
        <v>495</v>
      </c>
      <c r="E496" s="18" t="s">
        <v>1082</v>
      </c>
      <c r="F496" s="33" t="s">
        <v>497</v>
      </c>
      <c r="G496" s="18" t="s">
        <v>548</v>
      </c>
      <c r="H496" s="33" t="s">
        <v>487</v>
      </c>
      <c r="I496" s="33" t="s">
        <v>483</v>
      </c>
      <c r="J496" s="18" t="s">
        <v>1078</v>
      </c>
    </row>
    <row r="497" ht="42" customHeight="1" spans="1:10">
      <c r="A497" s="160" t="s">
        <v>331</v>
      </c>
      <c r="B497" s="33" t="s">
        <v>1069</v>
      </c>
      <c r="C497" s="33" t="s">
        <v>494</v>
      </c>
      <c r="D497" s="33" t="s">
        <v>513</v>
      </c>
      <c r="E497" s="18" t="s">
        <v>1083</v>
      </c>
      <c r="F497" s="33" t="s">
        <v>480</v>
      </c>
      <c r="G497" s="18" t="s">
        <v>719</v>
      </c>
      <c r="H497" s="33" t="s">
        <v>750</v>
      </c>
      <c r="I497" s="33" t="s">
        <v>569</v>
      </c>
      <c r="J497" s="18" t="s">
        <v>1083</v>
      </c>
    </row>
    <row r="498" ht="42" customHeight="1" spans="1:10">
      <c r="A498" s="160" t="s">
        <v>331</v>
      </c>
      <c r="B498" s="33" t="s">
        <v>1069</v>
      </c>
      <c r="C498" s="33" t="s">
        <v>499</v>
      </c>
      <c r="D498" s="33" t="s">
        <v>500</v>
      </c>
      <c r="E498" s="18" t="s">
        <v>1084</v>
      </c>
      <c r="F498" s="33" t="s">
        <v>497</v>
      </c>
      <c r="G498" s="18" t="s">
        <v>517</v>
      </c>
      <c r="H498" s="33" t="s">
        <v>487</v>
      </c>
      <c r="I498" s="33" t="s">
        <v>483</v>
      </c>
      <c r="J498" s="18" t="s">
        <v>684</v>
      </c>
    </row>
    <row r="499" ht="42" customHeight="1" spans="1:10">
      <c r="A499" s="160" t="s">
        <v>389</v>
      </c>
      <c r="B499" s="33" t="s">
        <v>1085</v>
      </c>
      <c r="C499" s="33" t="s">
        <v>477</v>
      </c>
      <c r="D499" s="33" t="s">
        <v>478</v>
      </c>
      <c r="E499" s="18" t="s">
        <v>998</v>
      </c>
      <c r="F499" s="33" t="s">
        <v>480</v>
      </c>
      <c r="G499" s="18" t="s">
        <v>999</v>
      </c>
      <c r="H499" s="33" t="s">
        <v>487</v>
      </c>
      <c r="I499" s="33" t="s">
        <v>483</v>
      </c>
      <c r="J499" s="18" t="s">
        <v>1086</v>
      </c>
    </row>
    <row r="500" ht="42" customHeight="1" spans="1:10">
      <c r="A500" s="160" t="s">
        <v>389</v>
      </c>
      <c r="B500" s="33" t="s">
        <v>1085</v>
      </c>
      <c r="C500" s="33" t="s">
        <v>477</v>
      </c>
      <c r="D500" s="33" t="s">
        <v>478</v>
      </c>
      <c r="E500" s="18" t="s">
        <v>1001</v>
      </c>
      <c r="F500" s="33" t="s">
        <v>480</v>
      </c>
      <c r="G500" s="18" t="s">
        <v>1002</v>
      </c>
      <c r="H500" s="33" t="s">
        <v>487</v>
      </c>
      <c r="I500" s="33" t="s">
        <v>483</v>
      </c>
      <c r="J500" s="18" t="s">
        <v>1086</v>
      </c>
    </row>
    <row r="501" ht="42" customHeight="1" spans="1:10">
      <c r="A501" s="160" t="s">
        <v>389</v>
      </c>
      <c r="B501" s="33" t="s">
        <v>1085</v>
      </c>
      <c r="C501" s="33" t="s">
        <v>477</v>
      </c>
      <c r="D501" s="33" t="s">
        <v>478</v>
      </c>
      <c r="E501" s="18" t="s">
        <v>1003</v>
      </c>
      <c r="F501" s="33" t="s">
        <v>480</v>
      </c>
      <c r="G501" s="18" t="s">
        <v>1002</v>
      </c>
      <c r="H501" s="33" t="s">
        <v>487</v>
      </c>
      <c r="I501" s="33" t="s">
        <v>483</v>
      </c>
      <c r="J501" s="18" t="s">
        <v>1086</v>
      </c>
    </row>
    <row r="502" ht="42" customHeight="1" spans="1:10">
      <c r="A502" s="160" t="s">
        <v>389</v>
      </c>
      <c r="B502" s="33" t="s">
        <v>1085</v>
      </c>
      <c r="C502" s="33" t="s">
        <v>477</v>
      </c>
      <c r="D502" s="33" t="s">
        <v>484</v>
      </c>
      <c r="E502" s="18" t="s">
        <v>1004</v>
      </c>
      <c r="F502" s="33" t="s">
        <v>480</v>
      </c>
      <c r="G502" s="18" t="s">
        <v>999</v>
      </c>
      <c r="H502" s="33" t="s">
        <v>487</v>
      </c>
      <c r="I502" s="33" t="s">
        <v>483</v>
      </c>
      <c r="J502" s="18" t="s">
        <v>1086</v>
      </c>
    </row>
    <row r="503" ht="42" customHeight="1" spans="1:10">
      <c r="A503" s="160" t="s">
        <v>389</v>
      </c>
      <c r="B503" s="33" t="s">
        <v>1085</v>
      </c>
      <c r="C503" s="33" t="s">
        <v>477</v>
      </c>
      <c r="D503" s="33" t="s">
        <v>484</v>
      </c>
      <c r="E503" s="18" t="s">
        <v>1005</v>
      </c>
      <c r="F503" s="33" t="s">
        <v>480</v>
      </c>
      <c r="G503" s="18" t="s">
        <v>1002</v>
      </c>
      <c r="H503" s="33" t="s">
        <v>487</v>
      </c>
      <c r="I503" s="33" t="s">
        <v>483</v>
      </c>
      <c r="J503" s="18" t="s">
        <v>1086</v>
      </c>
    </row>
    <row r="504" ht="42" customHeight="1" spans="1:10">
      <c r="A504" s="160" t="s">
        <v>389</v>
      </c>
      <c r="B504" s="33" t="s">
        <v>1085</v>
      </c>
      <c r="C504" s="33" t="s">
        <v>477</v>
      </c>
      <c r="D504" s="33" t="s">
        <v>484</v>
      </c>
      <c r="E504" s="18" t="s">
        <v>1006</v>
      </c>
      <c r="F504" s="33" t="s">
        <v>480</v>
      </c>
      <c r="G504" s="18" t="s">
        <v>1002</v>
      </c>
      <c r="H504" s="33" t="s">
        <v>487</v>
      </c>
      <c r="I504" s="33" t="s">
        <v>483</v>
      </c>
      <c r="J504" s="18" t="s">
        <v>1086</v>
      </c>
    </row>
    <row r="505" ht="42" customHeight="1" spans="1:10">
      <c r="A505" s="160" t="s">
        <v>389</v>
      </c>
      <c r="B505" s="33" t="s">
        <v>1085</v>
      </c>
      <c r="C505" s="33" t="s">
        <v>477</v>
      </c>
      <c r="D505" s="33" t="s">
        <v>484</v>
      </c>
      <c r="E505" s="18" t="s">
        <v>1087</v>
      </c>
      <c r="F505" s="33" t="s">
        <v>480</v>
      </c>
      <c r="G505" s="18" t="s">
        <v>1088</v>
      </c>
      <c r="H505" s="33" t="s">
        <v>487</v>
      </c>
      <c r="I505" s="33" t="s">
        <v>483</v>
      </c>
      <c r="J505" s="18" t="s">
        <v>1086</v>
      </c>
    </row>
    <row r="506" ht="42" customHeight="1" spans="1:10">
      <c r="A506" s="160" t="s">
        <v>389</v>
      </c>
      <c r="B506" s="33" t="s">
        <v>1085</v>
      </c>
      <c r="C506" s="33" t="s">
        <v>494</v>
      </c>
      <c r="D506" s="33" t="s">
        <v>495</v>
      </c>
      <c r="E506" s="18" t="s">
        <v>1008</v>
      </c>
      <c r="F506" s="33" t="s">
        <v>480</v>
      </c>
      <c r="G506" s="18" t="s">
        <v>999</v>
      </c>
      <c r="H506" s="33" t="s">
        <v>487</v>
      </c>
      <c r="I506" s="33" t="s">
        <v>483</v>
      </c>
      <c r="J506" s="18" t="s">
        <v>1086</v>
      </c>
    </row>
    <row r="507" ht="42" customHeight="1" spans="1:10">
      <c r="A507" s="160" t="s">
        <v>389</v>
      </c>
      <c r="B507" s="33" t="s">
        <v>1085</v>
      </c>
      <c r="C507" s="33" t="s">
        <v>494</v>
      </c>
      <c r="D507" s="33" t="s">
        <v>495</v>
      </c>
      <c r="E507" s="18" t="s">
        <v>1009</v>
      </c>
      <c r="F507" s="33" t="s">
        <v>480</v>
      </c>
      <c r="G507" s="18" t="s">
        <v>1002</v>
      </c>
      <c r="H507" s="33" t="s">
        <v>487</v>
      </c>
      <c r="I507" s="33" t="s">
        <v>483</v>
      </c>
      <c r="J507" s="18" t="s">
        <v>1086</v>
      </c>
    </row>
    <row r="508" ht="42" customHeight="1" spans="1:10">
      <c r="A508" s="160" t="s">
        <v>389</v>
      </c>
      <c r="B508" s="33" t="s">
        <v>1085</v>
      </c>
      <c r="C508" s="33" t="s">
        <v>494</v>
      </c>
      <c r="D508" s="33" t="s">
        <v>495</v>
      </c>
      <c r="E508" s="18" t="s">
        <v>1010</v>
      </c>
      <c r="F508" s="33" t="s">
        <v>497</v>
      </c>
      <c r="G508" s="18" t="s">
        <v>1002</v>
      </c>
      <c r="H508" s="33" t="s">
        <v>487</v>
      </c>
      <c r="I508" s="33" t="s">
        <v>483</v>
      </c>
      <c r="J508" s="18" t="s">
        <v>1086</v>
      </c>
    </row>
    <row r="509" ht="42" customHeight="1" spans="1:10">
      <c r="A509" s="160" t="s">
        <v>389</v>
      </c>
      <c r="B509" s="33" t="s">
        <v>1085</v>
      </c>
      <c r="C509" s="33" t="s">
        <v>494</v>
      </c>
      <c r="D509" s="33" t="s">
        <v>495</v>
      </c>
      <c r="E509" s="18" t="s">
        <v>1011</v>
      </c>
      <c r="F509" s="33" t="s">
        <v>497</v>
      </c>
      <c r="G509" s="18" t="s">
        <v>1002</v>
      </c>
      <c r="H509" s="33" t="s">
        <v>487</v>
      </c>
      <c r="I509" s="33" t="s">
        <v>483</v>
      </c>
      <c r="J509" s="18" t="s">
        <v>1086</v>
      </c>
    </row>
    <row r="510" ht="42" customHeight="1" spans="1:10">
      <c r="A510" s="160" t="s">
        <v>389</v>
      </c>
      <c r="B510" s="33" t="s">
        <v>1085</v>
      </c>
      <c r="C510" s="33" t="s">
        <v>494</v>
      </c>
      <c r="D510" s="33" t="s">
        <v>513</v>
      </c>
      <c r="E510" s="18" t="s">
        <v>1012</v>
      </c>
      <c r="F510" s="33" t="s">
        <v>480</v>
      </c>
      <c r="G510" s="18" t="s">
        <v>1002</v>
      </c>
      <c r="H510" s="33" t="s">
        <v>487</v>
      </c>
      <c r="I510" s="33" t="s">
        <v>483</v>
      </c>
      <c r="J510" s="18" t="s">
        <v>1086</v>
      </c>
    </row>
    <row r="511" ht="42" customHeight="1" spans="1:10">
      <c r="A511" s="160" t="s">
        <v>389</v>
      </c>
      <c r="B511" s="33" t="s">
        <v>1085</v>
      </c>
      <c r="C511" s="33" t="s">
        <v>494</v>
      </c>
      <c r="D511" s="33" t="s">
        <v>513</v>
      </c>
      <c r="E511" s="18" t="s">
        <v>1013</v>
      </c>
      <c r="F511" s="33" t="s">
        <v>480</v>
      </c>
      <c r="G511" s="18" t="s">
        <v>1002</v>
      </c>
      <c r="H511" s="33" t="s">
        <v>487</v>
      </c>
      <c r="I511" s="33" t="s">
        <v>483</v>
      </c>
      <c r="J511" s="18" t="s">
        <v>1086</v>
      </c>
    </row>
    <row r="512" ht="42" customHeight="1" spans="1:10">
      <c r="A512" s="160" t="s">
        <v>389</v>
      </c>
      <c r="B512" s="33" t="s">
        <v>1085</v>
      </c>
      <c r="C512" s="33" t="s">
        <v>494</v>
      </c>
      <c r="D512" s="33" t="s">
        <v>513</v>
      </c>
      <c r="E512" s="18" t="s">
        <v>1014</v>
      </c>
      <c r="F512" s="33" t="s">
        <v>480</v>
      </c>
      <c r="G512" s="18" t="s">
        <v>999</v>
      </c>
      <c r="H512" s="33" t="s">
        <v>487</v>
      </c>
      <c r="I512" s="33" t="s">
        <v>483</v>
      </c>
      <c r="J512" s="18" t="s">
        <v>1086</v>
      </c>
    </row>
    <row r="513" ht="42" customHeight="1" spans="1:10">
      <c r="A513" s="160" t="s">
        <v>389</v>
      </c>
      <c r="B513" s="33" t="s">
        <v>1085</v>
      </c>
      <c r="C513" s="33" t="s">
        <v>499</v>
      </c>
      <c r="D513" s="33" t="s">
        <v>500</v>
      </c>
      <c r="E513" s="18" t="s">
        <v>1015</v>
      </c>
      <c r="F513" s="33" t="s">
        <v>497</v>
      </c>
      <c r="G513" s="18" t="s">
        <v>1016</v>
      </c>
      <c r="H513" s="33" t="s">
        <v>976</v>
      </c>
      <c r="I513" s="33" t="s">
        <v>483</v>
      </c>
      <c r="J513" s="18" t="s">
        <v>1086</v>
      </c>
    </row>
    <row r="514" ht="42" customHeight="1" spans="1:10">
      <c r="A514" s="160" t="s">
        <v>389</v>
      </c>
      <c r="B514" s="33" t="s">
        <v>1085</v>
      </c>
      <c r="C514" s="33" t="s">
        <v>499</v>
      </c>
      <c r="D514" s="33" t="s">
        <v>500</v>
      </c>
      <c r="E514" s="18" t="s">
        <v>1017</v>
      </c>
      <c r="F514" s="33" t="s">
        <v>497</v>
      </c>
      <c r="G514" s="18" t="s">
        <v>1018</v>
      </c>
      <c r="H514" s="33" t="s">
        <v>976</v>
      </c>
      <c r="I514" s="33" t="s">
        <v>483</v>
      </c>
      <c r="J514" s="18" t="s">
        <v>1086</v>
      </c>
    </row>
    <row r="515" ht="42" customHeight="1" spans="1:10">
      <c r="A515" s="160" t="s">
        <v>389</v>
      </c>
      <c r="B515" s="33" t="s">
        <v>1085</v>
      </c>
      <c r="C515" s="33" t="s">
        <v>499</v>
      </c>
      <c r="D515" s="33" t="s">
        <v>500</v>
      </c>
      <c r="E515" s="18" t="s">
        <v>1019</v>
      </c>
      <c r="F515" s="33" t="s">
        <v>497</v>
      </c>
      <c r="G515" s="18" t="s">
        <v>1020</v>
      </c>
      <c r="H515" s="33" t="s">
        <v>976</v>
      </c>
      <c r="I515" s="33" t="s">
        <v>483</v>
      </c>
      <c r="J515" s="18" t="s">
        <v>1086</v>
      </c>
    </row>
    <row r="516" ht="42" customHeight="1" spans="1:10">
      <c r="A516" s="160" t="s">
        <v>333</v>
      </c>
      <c r="B516" s="33" t="s">
        <v>1089</v>
      </c>
      <c r="C516" s="33" t="s">
        <v>477</v>
      </c>
      <c r="D516" s="33" t="s">
        <v>478</v>
      </c>
      <c r="E516" s="18" t="s">
        <v>600</v>
      </c>
      <c r="F516" s="33" t="s">
        <v>497</v>
      </c>
      <c r="G516" s="18" t="s">
        <v>551</v>
      </c>
      <c r="H516" s="33" t="s">
        <v>487</v>
      </c>
      <c r="I516" s="33" t="s">
        <v>483</v>
      </c>
      <c r="J516" s="18" t="s">
        <v>828</v>
      </c>
    </row>
    <row r="517" ht="42" customHeight="1" spans="1:10">
      <c r="A517" s="160" t="s">
        <v>333</v>
      </c>
      <c r="B517" s="33" t="s">
        <v>1089</v>
      </c>
      <c r="C517" s="33" t="s">
        <v>477</v>
      </c>
      <c r="D517" s="33" t="s">
        <v>478</v>
      </c>
      <c r="E517" s="18" t="s">
        <v>829</v>
      </c>
      <c r="F517" s="33" t="s">
        <v>497</v>
      </c>
      <c r="G517" s="18" t="s">
        <v>551</v>
      </c>
      <c r="H517" s="33" t="s">
        <v>487</v>
      </c>
      <c r="I517" s="33" t="s">
        <v>483</v>
      </c>
      <c r="J517" s="18" t="s">
        <v>828</v>
      </c>
    </row>
    <row r="518" ht="42" customHeight="1" spans="1:10">
      <c r="A518" s="160" t="s">
        <v>333</v>
      </c>
      <c r="B518" s="33" t="s">
        <v>1089</v>
      </c>
      <c r="C518" s="33" t="s">
        <v>477</v>
      </c>
      <c r="D518" s="33" t="s">
        <v>478</v>
      </c>
      <c r="E518" s="18" t="s">
        <v>1090</v>
      </c>
      <c r="F518" s="33" t="s">
        <v>497</v>
      </c>
      <c r="G518" s="18" t="s">
        <v>551</v>
      </c>
      <c r="H518" s="33" t="s">
        <v>487</v>
      </c>
      <c r="I518" s="33" t="s">
        <v>483</v>
      </c>
      <c r="J518" s="18" t="s">
        <v>828</v>
      </c>
    </row>
    <row r="519" ht="42" customHeight="1" spans="1:10">
      <c r="A519" s="160" t="s">
        <v>333</v>
      </c>
      <c r="B519" s="33" t="s">
        <v>1089</v>
      </c>
      <c r="C519" s="33" t="s">
        <v>477</v>
      </c>
      <c r="D519" s="33" t="s">
        <v>478</v>
      </c>
      <c r="E519" s="18" t="s">
        <v>830</v>
      </c>
      <c r="F519" s="33" t="s">
        <v>497</v>
      </c>
      <c r="G519" s="18" t="s">
        <v>551</v>
      </c>
      <c r="H519" s="33" t="s">
        <v>487</v>
      </c>
      <c r="I519" s="33" t="s">
        <v>483</v>
      </c>
      <c r="J519" s="18" t="s">
        <v>828</v>
      </c>
    </row>
    <row r="520" ht="42" customHeight="1" spans="1:10">
      <c r="A520" s="160" t="s">
        <v>333</v>
      </c>
      <c r="B520" s="33" t="s">
        <v>1089</v>
      </c>
      <c r="C520" s="33" t="s">
        <v>477</v>
      </c>
      <c r="D520" s="33" t="s">
        <v>478</v>
      </c>
      <c r="E520" s="18" t="s">
        <v>1091</v>
      </c>
      <c r="F520" s="33" t="s">
        <v>497</v>
      </c>
      <c r="G520" s="18" t="s">
        <v>548</v>
      </c>
      <c r="H520" s="33" t="s">
        <v>487</v>
      </c>
      <c r="I520" s="33" t="s">
        <v>483</v>
      </c>
      <c r="J520" s="18" t="s">
        <v>828</v>
      </c>
    </row>
    <row r="521" ht="42" customHeight="1" spans="1:10">
      <c r="A521" s="160" t="s">
        <v>333</v>
      </c>
      <c r="B521" s="33" t="s">
        <v>1089</v>
      </c>
      <c r="C521" s="33" t="s">
        <v>477</v>
      </c>
      <c r="D521" s="33" t="s">
        <v>478</v>
      </c>
      <c r="E521" s="18" t="s">
        <v>1092</v>
      </c>
      <c r="F521" s="33" t="s">
        <v>480</v>
      </c>
      <c r="G521" s="18" t="s">
        <v>1093</v>
      </c>
      <c r="H521" s="33" t="s">
        <v>482</v>
      </c>
      <c r="I521" s="33" t="s">
        <v>483</v>
      </c>
      <c r="J521" s="18" t="s">
        <v>828</v>
      </c>
    </row>
    <row r="522" ht="42" customHeight="1" spans="1:10">
      <c r="A522" s="160" t="s">
        <v>333</v>
      </c>
      <c r="B522" s="33" t="s">
        <v>1089</v>
      </c>
      <c r="C522" s="33" t="s">
        <v>477</v>
      </c>
      <c r="D522" s="33" t="s">
        <v>478</v>
      </c>
      <c r="E522" s="18" t="s">
        <v>1094</v>
      </c>
      <c r="F522" s="33" t="s">
        <v>480</v>
      </c>
      <c r="G522" s="18" t="s">
        <v>1095</v>
      </c>
      <c r="H522" s="33" t="s">
        <v>482</v>
      </c>
      <c r="I522" s="33" t="s">
        <v>483</v>
      </c>
      <c r="J522" s="18" t="s">
        <v>828</v>
      </c>
    </row>
    <row r="523" ht="42" customHeight="1" spans="1:10">
      <c r="A523" s="160" t="s">
        <v>333</v>
      </c>
      <c r="B523" s="33" t="s">
        <v>1089</v>
      </c>
      <c r="C523" s="33" t="s">
        <v>477</v>
      </c>
      <c r="D523" s="33" t="s">
        <v>478</v>
      </c>
      <c r="E523" s="18" t="s">
        <v>844</v>
      </c>
      <c r="F523" s="33" t="s">
        <v>497</v>
      </c>
      <c r="G523" s="18" t="s">
        <v>1096</v>
      </c>
      <c r="H523" s="33" t="s">
        <v>487</v>
      </c>
      <c r="I523" s="33" t="s">
        <v>483</v>
      </c>
      <c r="J523" s="18" t="s">
        <v>828</v>
      </c>
    </row>
    <row r="524" ht="42" customHeight="1" spans="1:10">
      <c r="A524" s="160" t="s">
        <v>333</v>
      </c>
      <c r="B524" s="33" t="s">
        <v>1089</v>
      </c>
      <c r="C524" s="33" t="s">
        <v>477</v>
      </c>
      <c r="D524" s="33" t="s">
        <v>478</v>
      </c>
      <c r="E524" s="18" t="s">
        <v>1097</v>
      </c>
      <c r="F524" s="33" t="s">
        <v>497</v>
      </c>
      <c r="G524" s="18" t="s">
        <v>551</v>
      </c>
      <c r="H524" s="33" t="s">
        <v>487</v>
      </c>
      <c r="I524" s="33" t="s">
        <v>483</v>
      </c>
      <c r="J524" s="18" t="s">
        <v>828</v>
      </c>
    </row>
    <row r="525" ht="42" customHeight="1" spans="1:10">
      <c r="A525" s="160" t="s">
        <v>333</v>
      </c>
      <c r="B525" s="33" t="s">
        <v>1089</v>
      </c>
      <c r="C525" s="33" t="s">
        <v>477</v>
      </c>
      <c r="D525" s="33" t="s">
        <v>478</v>
      </c>
      <c r="E525" s="18" t="s">
        <v>1098</v>
      </c>
      <c r="F525" s="33" t="s">
        <v>497</v>
      </c>
      <c r="G525" s="18" t="s">
        <v>498</v>
      </c>
      <c r="H525" s="33" t="s">
        <v>487</v>
      </c>
      <c r="I525" s="33" t="s">
        <v>483</v>
      </c>
      <c r="J525" s="18" t="s">
        <v>828</v>
      </c>
    </row>
    <row r="526" ht="42" customHeight="1" spans="1:10">
      <c r="A526" s="160" t="s">
        <v>333</v>
      </c>
      <c r="B526" s="33" t="s">
        <v>1089</v>
      </c>
      <c r="C526" s="33" t="s">
        <v>477</v>
      </c>
      <c r="D526" s="33" t="s">
        <v>478</v>
      </c>
      <c r="E526" s="18" t="s">
        <v>842</v>
      </c>
      <c r="F526" s="33" t="s">
        <v>497</v>
      </c>
      <c r="G526" s="18" t="s">
        <v>1099</v>
      </c>
      <c r="H526" s="33" t="s">
        <v>487</v>
      </c>
      <c r="I526" s="33" t="s">
        <v>483</v>
      </c>
      <c r="J526" s="18" t="s">
        <v>828</v>
      </c>
    </row>
    <row r="527" ht="42" customHeight="1" spans="1:10">
      <c r="A527" s="160" t="s">
        <v>333</v>
      </c>
      <c r="B527" s="33" t="s">
        <v>1089</v>
      </c>
      <c r="C527" s="33" t="s">
        <v>477</v>
      </c>
      <c r="D527" s="33" t="s">
        <v>478</v>
      </c>
      <c r="E527" s="18" t="s">
        <v>1100</v>
      </c>
      <c r="F527" s="33" t="s">
        <v>497</v>
      </c>
      <c r="G527" s="18" t="s">
        <v>517</v>
      </c>
      <c r="H527" s="33" t="s">
        <v>487</v>
      </c>
      <c r="I527" s="33" t="s">
        <v>483</v>
      </c>
      <c r="J527" s="18" t="s">
        <v>828</v>
      </c>
    </row>
    <row r="528" ht="42" customHeight="1" spans="1:10">
      <c r="A528" s="160" t="s">
        <v>333</v>
      </c>
      <c r="B528" s="33" t="s">
        <v>1089</v>
      </c>
      <c r="C528" s="33" t="s">
        <v>477</v>
      </c>
      <c r="D528" s="33" t="s">
        <v>478</v>
      </c>
      <c r="E528" s="18" t="s">
        <v>1101</v>
      </c>
      <c r="F528" s="33" t="s">
        <v>497</v>
      </c>
      <c r="G528" s="18" t="s">
        <v>517</v>
      </c>
      <c r="H528" s="33" t="s">
        <v>487</v>
      </c>
      <c r="I528" s="33" t="s">
        <v>483</v>
      </c>
      <c r="J528" s="18" t="s">
        <v>828</v>
      </c>
    </row>
    <row r="529" ht="42" customHeight="1" spans="1:10">
      <c r="A529" s="160" t="s">
        <v>333</v>
      </c>
      <c r="B529" s="33" t="s">
        <v>1089</v>
      </c>
      <c r="C529" s="33" t="s">
        <v>477</v>
      </c>
      <c r="D529" s="33" t="s">
        <v>478</v>
      </c>
      <c r="E529" s="18" t="s">
        <v>1102</v>
      </c>
      <c r="F529" s="33" t="s">
        <v>497</v>
      </c>
      <c r="G529" s="18" t="s">
        <v>787</v>
      </c>
      <c r="H529" s="33" t="s">
        <v>487</v>
      </c>
      <c r="I529" s="33" t="s">
        <v>483</v>
      </c>
      <c r="J529" s="18" t="s">
        <v>828</v>
      </c>
    </row>
    <row r="530" ht="42" customHeight="1" spans="1:10">
      <c r="A530" s="160" t="s">
        <v>333</v>
      </c>
      <c r="B530" s="33" t="s">
        <v>1089</v>
      </c>
      <c r="C530" s="33" t="s">
        <v>477</v>
      </c>
      <c r="D530" s="33" t="s">
        <v>478</v>
      </c>
      <c r="E530" s="18" t="s">
        <v>1103</v>
      </c>
      <c r="F530" s="33" t="s">
        <v>497</v>
      </c>
      <c r="G530" s="18" t="s">
        <v>586</v>
      </c>
      <c r="H530" s="33" t="s">
        <v>482</v>
      </c>
      <c r="I530" s="33" t="s">
        <v>483</v>
      </c>
      <c r="J530" s="18" t="s">
        <v>828</v>
      </c>
    </row>
    <row r="531" ht="42" customHeight="1" spans="1:10">
      <c r="A531" s="160" t="s">
        <v>333</v>
      </c>
      <c r="B531" s="33" t="s">
        <v>1089</v>
      </c>
      <c r="C531" s="33" t="s">
        <v>477</v>
      </c>
      <c r="D531" s="33" t="s">
        <v>478</v>
      </c>
      <c r="E531" s="18" t="s">
        <v>1104</v>
      </c>
      <c r="F531" s="33" t="s">
        <v>480</v>
      </c>
      <c r="G531" s="18" t="s">
        <v>486</v>
      </c>
      <c r="H531" s="33" t="s">
        <v>487</v>
      </c>
      <c r="I531" s="33" t="s">
        <v>483</v>
      </c>
      <c r="J531" s="18" t="s">
        <v>828</v>
      </c>
    </row>
    <row r="532" ht="42" customHeight="1" spans="1:10">
      <c r="A532" s="160" t="s">
        <v>333</v>
      </c>
      <c r="B532" s="33" t="s">
        <v>1089</v>
      </c>
      <c r="C532" s="33" t="s">
        <v>477</v>
      </c>
      <c r="D532" s="33" t="s">
        <v>478</v>
      </c>
      <c r="E532" s="18" t="s">
        <v>1105</v>
      </c>
      <c r="F532" s="33" t="s">
        <v>497</v>
      </c>
      <c r="G532" s="18" t="s">
        <v>1106</v>
      </c>
      <c r="H532" s="33" t="s">
        <v>487</v>
      </c>
      <c r="I532" s="33" t="s">
        <v>483</v>
      </c>
      <c r="J532" s="18" t="s">
        <v>828</v>
      </c>
    </row>
    <row r="533" ht="42" customHeight="1" spans="1:10">
      <c r="A533" s="160" t="s">
        <v>333</v>
      </c>
      <c r="B533" s="33" t="s">
        <v>1089</v>
      </c>
      <c r="C533" s="33" t="s">
        <v>477</v>
      </c>
      <c r="D533" s="33" t="s">
        <v>478</v>
      </c>
      <c r="E533" s="18" t="s">
        <v>1107</v>
      </c>
      <c r="F533" s="33" t="s">
        <v>497</v>
      </c>
      <c r="G533" s="18" t="s">
        <v>548</v>
      </c>
      <c r="H533" s="33" t="s">
        <v>487</v>
      </c>
      <c r="I533" s="33" t="s">
        <v>483</v>
      </c>
      <c r="J533" s="18" t="s">
        <v>828</v>
      </c>
    </row>
    <row r="534" ht="42" customHeight="1" spans="1:10">
      <c r="A534" s="160" t="s">
        <v>333</v>
      </c>
      <c r="B534" s="33" t="s">
        <v>1089</v>
      </c>
      <c r="C534" s="33" t="s">
        <v>477</v>
      </c>
      <c r="D534" s="33" t="s">
        <v>478</v>
      </c>
      <c r="E534" s="18" t="s">
        <v>1108</v>
      </c>
      <c r="F534" s="33" t="s">
        <v>497</v>
      </c>
      <c r="G534" s="18" t="s">
        <v>551</v>
      </c>
      <c r="H534" s="33" t="s">
        <v>487</v>
      </c>
      <c r="I534" s="33" t="s">
        <v>483</v>
      </c>
      <c r="J534" s="18" t="s">
        <v>828</v>
      </c>
    </row>
    <row r="535" ht="42" customHeight="1" spans="1:10">
      <c r="A535" s="160" t="s">
        <v>333</v>
      </c>
      <c r="B535" s="33" t="s">
        <v>1089</v>
      </c>
      <c r="C535" s="33" t="s">
        <v>477</v>
      </c>
      <c r="D535" s="33" t="s">
        <v>478</v>
      </c>
      <c r="E535" s="18" t="s">
        <v>1109</v>
      </c>
      <c r="F535" s="33" t="s">
        <v>497</v>
      </c>
      <c r="G535" s="18" t="s">
        <v>517</v>
      </c>
      <c r="H535" s="33" t="s">
        <v>487</v>
      </c>
      <c r="I535" s="33" t="s">
        <v>483</v>
      </c>
      <c r="J535" s="18" t="s">
        <v>828</v>
      </c>
    </row>
    <row r="536" ht="42" customHeight="1" spans="1:10">
      <c r="A536" s="160" t="s">
        <v>333</v>
      </c>
      <c r="B536" s="33" t="s">
        <v>1089</v>
      </c>
      <c r="C536" s="33" t="s">
        <v>477</v>
      </c>
      <c r="D536" s="33" t="s">
        <v>478</v>
      </c>
      <c r="E536" s="18" t="s">
        <v>1110</v>
      </c>
      <c r="F536" s="33" t="s">
        <v>480</v>
      </c>
      <c r="G536" s="18" t="s">
        <v>486</v>
      </c>
      <c r="H536" s="33" t="s">
        <v>487</v>
      </c>
      <c r="I536" s="33" t="s">
        <v>483</v>
      </c>
      <c r="J536" s="18" t="s">
        <v>828</v>
      </c>
    </row>
    <row r="537" ht="42" customHeight="1" spans="1:10">
      <c r="A537" s="160" t="s">
        <v>333</v>
      </c>
      <c r="B537" s="33" t="s">
        <v>1089</v>
      </c>
      <c r="C537" s="33" t="s">
        <v>477</v>
      </c>
      <c r="D537" s="33" t="s">
        <v>478</v>
      </c>
      <c r="E537" s="18" t="s">
        <v>1111</v>
      </c>
      <c r="F537" s="33" t="s">
        <v>480</v>
      </c>
      <c r="G537" s="18" t="s">
        <v>486</v>
      </c>
      <c r="H537" s="33" t="s">
        <v>487</v>
      </c>
      <c r="I537" s="33" t="s">
        <v>483</v>
      </c>
      <c r="J537" s="18" t="s">
        <v>828</v>
      </c>
    </row>
    <row r="538" ht="42" customHeight="1" spans="1:10">
      <c r="A538" s="160" t="s">
        <v>333</v>
      </c>
      <c r="B538" s="33" t="s">
        <v>1089</v>
      </c>
      <c r="C538" s="33" t="s">
        <v>477</v>
      </c>
      <c r="D538" s="33" t="s">
        <v>478</v>
      </c>
      <c r="E538" s="18" t="s">
        <v>1112</v>
      </c>
      <c r="F538" s="33" t="s">
        <v>480</v>
      </c>
      <c r="G538" s="18" t="s">
        <v>486</v>
      </c>
      <c r="H538" s="33" t="s">
        <v>487</v>
      </c>
      <c r="I538" s="33" t="s">
        <v>483</v>
      </c>
      <c r="J538" s="18" t="s">
        <v>828</v>
      </c>
    </row>
    <row r="539" ht="42" customHeight="1" spans="1:10">
      <c r="A539" s="160" t="s">
        <v>333</v>
      </c>
      <c r="B539" s="33" t="s">
        <v>1089</v>
      </c>
      <c r="C539" s="33" t="s">
        <v>477</v>
      </c>
      <c r="D539" s="33" t="s">
        <v>478</v>
      </c>
      <c r="E539" s="18" t="s">
        <v>1113</v>
      </c>
      <c r="F539" s="33" t="s">
        <v>497</v>
      </c>
      <c r="G539" s="18" t="s">
        <v>504</v>
      </c>
      <c r="H539" s="33" t="s">
        <v>487</v>
      </c>
      <c r="I539" s="33" t="s">
        <v>483</v>
      </c>
      <c r="J539" s="18" t="s">
        <v>828</v>
      </c>
    </row>
    <row r="540" ht="42" customHeight="1" spans="1:10">
      <c r="A540" s="160" t="s">
        <v>333</v>
      </c>
      <c r="B540" s="33" t="s">
        <v>1089</v>
      </c>
      <c r="C540" s="33" t="s">
        <v>477</v>
      </c>
      <c r="D540" s="33" t="s">
        <v>478</v>
      </c>
      <c r="E540" s="18" t="s">
        <v>1114</v>
      </c>
      <c r="F540" s="33" t="s">
        <v>480</v>
      </c>
      <c r="G540" s="18" t="s">
        <v>486</v>
      </c>
      <c r="H540" s="33" t="s">
        <v>487</v>
      </c>
      <c r="I540" s="33" t="s">
        <v>483</v>
      </c>
      <c r="J540" s="18" t="s">
        <v>828</v>
      </c>
    </row>
    <row r="541" ht="42" customHeight="1" spans="1:10">
      <c r="A541" s="160" t="s">
        <v>333</v>
      </c>
      <c r="B541" s="33" t="s">
        <v>1089</v>
      </c>
      <c r="C541" s="33" t="s">
        <v>477</v>
      </c>
      <c r="D541" s="33" t="s">
        <v>478</v>
      </c>
      <c r="E541" s="18" t="s">
        <v>1115</v>
      </c>
      <c r="F541" s="33" t="s">
        <v>480</v>
      </c>
      <c r="G541" s="18" t="s">
        <v>486</v>
      </c>
      <c r="H541" s="33" t="s">
        <v>487</v>
      </c>
      <c r="I541" s="33" t="s">
        <v>483</v>
      </c>
      <c r="J541" s="18" t="s">
        <v>828</v>
      </c>
    </row>
    <row r="542" ht="42" customHeight="1" spans="1:10">
      <c r="A542" s="160" t="s">
        <v>333</v>
      </c>
      <c r="B542" s="33" t="s">
        <v>1089</v>
      </c>
      <c r="C542" s="33" t="s">
        <v>477</v>
      </c>
      <c r="D542" s="33" t="s">
        <v>478</v>
      </c>
      <c r="E542" s="18" t="s">
        <v>1116</v>
      </c>
      <c r="F542" s="33" t="s">
        <v>480</v>
      </c>
      <c r="G542" s="18" t="s">
        <v>486</v>
      </c>
      <c r="H542" s="33" t="s">
        <v>487</v>
      </c>
      <c r="I542" s="33" t="s">
        <v>483</v>
      </c>
      <c r="J542" s="18" t="s">
        <v>828</v>
      </c>
    </row>
    <row r="543" ht="42" customHeight="1" spans="1:10">
      <c r="A543" s="160" t="s">
        <v>333</v>
      </c>
      <c r="B543" s="33" t="s">
        <v>1089</v>
      </c>
      <c r="C543" s="33" t="s">
        <v>477</v>
      </c>
      <c r="D543" s="33" t="s">
        <v>478</v>
      </c>
      <c r="E543" s="18" t="s">
        <v>1117</v>
      </c>
      <c r="F543" s="33" t="s">
        <v>480</v>
      </c>
      <c r="G543" s="18" t="s">
        <v>486</v>
      </c>
      <c r="H543" s="33" t="s">
        <v>487</v>
      </c>
      <c r="I543" s="33" t="s">
        <v>483</v>
      </c>
      <c r="J543" s="18" t="s">
        <v>828</v>
      </c>
    </row>
    <row r="544" ht="42" customHeight="1" spans="1:10">
      <c r="A544" s="160" t="s">
        <v>333</v>
      </c>
      <c r="B544" s="33" t="s">
        <v>1089</v>
      </c>
      <c r="C544" s="33" t="s">
        <v>477</v>
      </c>
      <c r="D544" s="33" t="s">
        <v>478</v>
      </c>
      <c r="E544" s="18" t="s">
        <v>1118</v>
      </c>
      <c r="F544" s="33" t="s">
        <v>497</v>
      </c>
      <c r="G544" s="18" t="s">
        <v>790</v>
      </c>
      <c r="H544" s="33" t="s">
        <v>487</v>
      </c>
      <c r="I544" s="33" t="s">
        <v>483</v>
      </c>
      <c r="J544" s="18" t="s">
        <v>828</v>
      </c>
    </row>
    <row r="545" ht="42" customHeight="1" spans="1:10">
      <c r="A545" s="160" t="s">
        <v>333</v>
      </c>
      <c r="B545" s="33" t="s">
        <v>1089</v>
      </c>
      <c r="C545" s="33" t="s">
        <v>477</v>
      </c>
      <c r="D545" s="33" t="s">
        <v>478</v>
      </c>
      <c r="E545" s="18" t="s">
        <v>1119</v>
      </c>
      <c r="F545" s="33" t="s">
        <v>497</v>
      </c>
      <c r="G545" s="18" t="s">
        <v>504</v>
      </c>
      <c r="H545" s="33" t="s">
        <v>487</v>
      </c>
      <c r="I545" s="33" t="s">
        <v>483</v>
      </c>
      <c r="J545" s="18" t="s">
        <v>828</v>
      </c>
    </row>
    <row r="546" ht="42" customHeight="1" spans="1:10">
      <c r="A546" s="160" t="s">
        <v>333</v>
      </c>
      <c r="B546" s="33" t="s">
        <v>1089</v>
      </c>
      <c r="C546" s="33" t="s">
        <v>477</v>
      </c>
      <c r="D546" s="33" t="s">
        <v>484</v>
      </c>
      <c r="E546" s="18" t="s">
        <v>839</v>
      </c>
      <c r="F546" s="33" t="s">
        <v>497</v>
      </c>
      <c r="G546" s="18" t="s">
        <v>1120</v>
      </c>
      <c r="H546" s="33" t="s">
        <v>487</v>
      </c>
      <c r="I546" s="33" t="s">
        <v>483</v>
      </c>
      <c r="J546" s="18" t="s">
        <v>828</v>
      </c>
    </row>
    <row r="547" ht="42" customHeight="1" spans="1:10">
      <c r="A547" s="160" t="s">
        <v>333</v>
      </c>
      <c r="B547" s="33" t="s">
        <v>1089</v>
      </c>
      <c r="C547" s="33" t="s">
        <v>477</v>
      </c>
      <c r="D547" s="33" t="s">
        <v>484</v>
      </c>
      <c r="E547" s="18" t="s">
        <v>1121</v>
      </c>
      <c r="F547" s="33" t="s">
        <v>497</v>
      </c>
      <c r="G547" s="18" t="s">
        <v>498</v>
      </c>
      <c r="H547" s="33" t="s">
        <v>487</v>
      </c>
      <c r="I547" s="33" t="s">
        <v>483</v>
      </c>
      <c r="J547" s="18" t="s">
        <v>828</v>
      </c>
    </row>
    <row r="548" ht="42" customHeight="1" spans="1:10">
      <c r="A548" s="160" t="s">
        <v>333</v>
      </c>
      <c r="B548" s="33" t="s">
        <v>1089</v>
      </c>
      <c r="C548" s="33" t="s">
        <v>477</v>
      </c>
      <c r="D548" s="33" t="s">
        <v>484</v>
      </c>
      <c r="E548" s="18" t="s">
        <v>1122</v>
      </c>
      <c r="F548" s="33" t="s">
        <v>497</v>
      </c>
      <c r="G548" s="18" t="s">
        <v>498</v>
      </c>
      <c r="H548" s="33" t="s">
        <v>487</v>
      </c>
      <c r="I548" s="33" t="s">
        <v>483</v>
      </c>
      <c r="J548" s="18" t="s">
        <v>828</v>
      </c>
    </row>
    <row r="549" ht="42" customHeight="1" spans="1:10">
      <c r="A549" s="160" t="s">
        <v>333</v>
      </c>
      <c r="B549" s="33" t="s">
        <v>1089</v>
      </c>
      <c r="C549" s="33" t="s">
        <v>477</v>
      </c>
      <c r="D549" s="33" t="s">
        <v>484</v>
      </c>
      <c r="E549" s="18" t="s">
        <v>1123</v>
      </c>
      <c r="F549" s="33" t="s">
        <v>497</v>
      </c>
      <c r="G549" s="18" t="s">
        <v>1120</v>
      </c>
      <c r="H549" s="33" t="s">
        <v>487</v>
      </c>
      <c r="I549" s="33" t="s">
        <v>483</v>
      </c>
      <c r="J549" s="18" t="s">
        <v>828</v>
      </c>
    </row>
    <row r="550" ht="42" customHeight="1" spans="1:10">
      <c r="A550" s="160" t="s">
        <v>333</v>
      </c>
      <c r="B550" s="33" t="s">
        <v>1089</v>
      </c>
      <c r="C550" s="33" t="s">
        <v>477</v>
      </c>
      <c r="D550" s="33" t="s">
        <v>484</v>
      </c>
      <c r="E550" s="18" t="s">
        <v>1124</v>
      </c>
      <c r="F550" s="33" t="s">
        <v>497</v>
      </c>
      <c r="G550" s="18" t="s">
        <v>517</v>
      </c>
      <c r="H550" s="33" t="s">
        <v>487</v>
      </c>
      <c r="I550" s="33" t="s">
        <v>483</v>
      </c>
      <c r="J550" s="18" t="s">
        <v>828</v>
      </c>
    </row>
    <row r="551" ht="42" customHeight="1" spans="1:10">
      <c r="A551" s="160" t="s">
        <v>333</v>
      </c>
      <c r="B551" s="33" t="s">
        <v>1089</v>
      </c>
      <c r="C551" s="33" t="s">
        <v>477</v>
      </c>
      <c r="D551" s="33" t="s">
        <v>484</v>
      </c>
      <c r="E551" s="18" t="s">
        <v>1125</v>
      </c>
      <c r="F551" s="33" t="s">
        <v>480</v>
      </c>
      <c r="G551" s="18" t="s">
        <v>486</v>
      </c>
      <c r="H551" s="33" t="s">
        <v>487</v>
      </c>
      <c r="I551" s="33" t="s">
        <v>483</v>
      </c>
      <c r="J551" s="18" t="s">
        <v>828</v>
      </c>
    </row>
    <row r="552" ht="42" customHeight="1" spans="1:10">
      <c r="A552" s="160" t="s">
        <v>333</v>
      </c>
      <c r="B552" s="33" t="s">
        <v>1089</v>
      </c>
      <c r="C552" s="33" t="s">
        <v>477</v>
      </c>
      <c r="D552" s="33" t="s">
        <v>484</v>
      </c>
      <c r="E552" s="18" t="s">
        <v>1126</v>
      </c>
      <c r="F552" s="33" t="s">
        <v>497</v>
      </c>
      <c r="G552" s="18" t="s">
        <v>486</v>
      </c>
      <c r="H552" s="33" t="s">
        <v>487</v>
      </c>
      <c r="I552" s="33" t="s">
        <v>483</v>
      </c>
      <c r="J552" s="18" t="s">
        <v>828</v>
      </c>
    </row>
    <row r="553" ht="42" customHeight="1" spans="1:10">
      <c r="A553" s="160" t="s">
        <v>333</v>
      </c>
      <c r="B553" s="33" t="s">
        <v>1089</v>
      </c>
      <c r="C553" s="33" t="s">
        <v>477</v>
      </c>
      <c r="D553" s="33" t="s">
        <v>489</v>
      </c>
      <c r="E553" s="18" t="s">
        <v>1127</v>
      </c>
      <c r="F553" s="33" t="s">
        <v>497</v>
      </c>
      <c r="G553" s="18" t="s">
        <v>1128</v>
      </c>
      <c r="H553" s="33" t="s">
        <v>1129</v>
      </c>
      <c r="I553" s="33" t="s">
        <v>483</v>
      </c>
      <c r="J553" s="18" t="s">
        <v>828</v>
      </c>
    </row>
    <row r="554" ht="42" customHeight="1" spans="1:10">
      <c r="A554" s="160" t="s">
        <v>333</v>
      </c>
      <c r="B554" s="33" t="s">
        <v>1089</v>
      </c>
      <c r="C554" s="33" t="s">
        <v>494</v>
      </c>
      <c r="D554" s="33" t="s">
        <v>495</v>
      </c>
      <c r="E554" s="18" t="s">
        <v>1130</v>
      </c>
      <c r="F554" s="33" t="s">
        <v>480</v>
      </c>
      <c r="G554" s="18" t="s">
        <v>1131</v>
      </c>
      <c r="H554" s="33" t="s">
        <v>540</v>
      </c>
      <c r="I554" s="33" t="s">
        <v>483</v>
      </c>
      <c r="J554" s="18" t="s">
        <v>828</v>
      </c>
    </row>
    <row r="555" ht="42" customHeight="1" spans="1:10">
      <c r="A555" s="160" t="s">
        <v>333</v>
      </c>
      <c r="B555" s="33" t="s">
        <v>1089</v>
      </c>
      <c r="C555" s="33" t="s">
        <v>494</v>
      </c>
      <c r="D555" s="33" t="s">
        <v>495</v>
      </c>
      <c r="E555" s="18" t="s">
        <v>854</v>
      </c>
      <c r="F555" s="33" t="s">
        <v>480</v>
      </c>
      <c r="G555" s="18" t="s">
        <v>999</v>
      </c>
      <c r="H555" s="33" t="s">
        <v>540</v>
      </c>
      <c r="I555" s="33" t="s">
        <v>483</v>
      </c>
      <c r="J555" s="18" t="s">
        <v>828</v>
      </c>
    </row>
    <row r="556" ht="42" customHeight="1" spans="1:10">
      <c r="A556" s="160" t="s">
        <v>333</v>
      </c>
      <c r="B556" s="33" t="s">
        <v>1089</v>
      </c>
      <c r="C556" s="33" t="s">
        <v>494</v>
      </c>
      <c r="D556" s="33" t="s">
        <v>495</v>
      </c>
      <c r="E556" s="18" t="s">
        <v>1132</v>
      </c>
      <c r="F556" s="33" t="s">
        <v>480</v>
      </c>
      <c r="G556" s="18" t="s">
        <v>999</v>
      </c>
      <c r="H556" s="33" t="s">
        <v>540</v>
      </c>
      <c r="I556" s="33" t="s">
        <v>483</v>
      </c>
      <c r="J556" s="18" t="s">
        <v>828</v>
      </c>
    </row>
    <row r="557" ht="42" customHeight="1" spans="1:10">
      <c r="A557" s="160" t="s">
        <v>333</v>
      </c>
      <c r="B557" s="33" t="s">
        <v>1089</v>
      </c>
      <c r="C557" s="33" t="s">
        <v>494</v>
      </c>
      <c r="D557" s="33" t="s">
        <v>495</v>
      </c>
      <c r="E557" s="18" t="s">
        <v>1133</v>
      </c>
      <c r="F557" s="33" t="s">
        <v>480</v>
      </c>
      <c r="G557" s="18" t="s">
        <v>719</v>
      </c>
      <c r="H557" s="33" t="s">
        <v>540</v>
      </c>
      <c r="I557" s="33" t="s">
        <v>483</v>
      </c>
      <c r="J557" s="18" t="s">
        <v>828</v>
      </c>
    </row>
    <row r="558" ht="42" customHeight="1" spans="1:10">
      <c r="A558" s="160" t="s">
        <v>333</v>
      </c>
      <c r="B558" s="33" t="s">
        <v>1089</v>
      </c>
      <c r="C558" s="33" t="s">
        <v>494</v>
      </c>
      <c r="D558" s="33" t="s">
        <v>495</v>
      </c>
      <c r="E558" s="18" t="s">
        <v>1134</v>
      </c>
      <c r="F558" s="33" t="s">
        <v>480</v>
      </c>
      <c r="G558" s="18" t="s">
        <v>719</v>
      </c>
      <c r="H558" s="33" t="s">
        <v>540</v>
      </c>
      <c r="I558" s="33" t="s">
        <v>483</v>
      </c>
      <c r="J558" s="18" t="s">
        <v>828</v>
      </c>
    </row>
    <row r="559" ht="42" customHeight="1" spans="1:10">
      <c r="A559" s="160" t="s">
        <v>333</v>
      </c>
      <c r="B559" s="33" t="s">
        <v>1089</v>
      </c>
      <c r="C559" s="33" t="s">
        <v>494</v>
      </c>
      <c r="D559" s="33" t="s">
        <v>513</v>
      </c>
      <c r="E559" s="18" t="s">
        <v>1135</v>
      </c>
      <c r="F559" s="33" t="s">
        <v>480</v>
      </c>
      <c r="G559" s="18" t="s">
        <v>719</v>
      </c>
      <c r="H559" s="33" t="s">
        <v>540</v>
      </c>
      <c r="I559" s="33" t="s">
        <v>483</v>
      </c>
      <c r="J559" s="18" t="s">
        <v>828</v>
      </c>
    </row>
    <row r="560" ht="42" customHeight="1" spans="1:10">
      <c r="A560" s="160" t="s">
        <v>333</v>
      </c>
      <c r="B560" s="33" t="s">
        <v>1089</v>
      </c>
      <c r="C560" s="33" t="s">
        <v>494</v>
      </c>
      <c r="D560" s="33" t="s">
        <v>513</v>
      </c>
      <c r="E560" s="18" t="s">
        <v>854</v>
      </c>
      <c r="F560" s="33" t="s">
        <v>480</v>
      </c>
      <c r="G560" s="18" t="s">
        <v>999</v>
      </c>
      <c r="H560" s="33" t="s">
        <v>540</v>
      </c>
      <c r="I560" s="33" t="s">
        <v>483</v>
      </c>
      <c r="J560" s="18" t="s">
        <v>828</v>
      </c>
    </row>
    <row r="561" ht="42" customHeight="1" spans="1:10">
      <c r="A561" s="160" t="s">
        <v>333</v>
      </c>
      <c r="B561" s="33" t="s">
        <v>1089</v>
      </c>
      <c r="C561" s="33" t="s">
        <v>499</v>
      </c>
      <c r="D561" s="33" t="s">
        <v>500</v>
      </c>
      <c r="E561" s="18" t="s">
        <v>1136</v>
      </c>
      <c r="F561" s="33" t="s">
        <v>497</v>
      </c>
      <c r="G561" s="18" t="s">
        <v>551</v>
      </c>
      <c r="H561" s="33" t="s">
        <v>487</v>
      </c>
      <c r="I561" s="33" t="s">
        <v>483</v>
      </c>
      <c r="J561" s="18" t="s">
        <v>828</v>
      </c>
    </row>
    <row r="562" ht="42" customHeight="1" spans="1:10">
      <c r="A562" s="160" t="s">
        <v>329</v>
      </c>
      <c r="B562" s="33" t="s">
        <v>807</v>
      </c>
      <c r="C562" s="33" t="s">
        <v>477</v>
      </c>
      <c r="D562" s="33" t="s">
        <v>478</v>
      </c>
      <c r="E562" s="18" t="s">
        <v>808</v>
      </c>
      <c r="F562" s="33" t="s">
        <v>480</v>
      </c>
      <c r="G562" s="18" t="s">
        <v>605</v>
      </c>
      <c r="H562" s="33" t="s">
        <v>482</v>
      </c>
      <c r="I562" s="33" t="s">
        <v>483</v>
      </c>
      <c r="J562" s="18" t="s">
        <v>809</v>
      </c>
    </row>
    <row r="563" ht="42" customHeight="1" spans="1:10">
      <c r="A563" s="160" t="s">
        <v>329</v>
      </c>
      <c r="B563" s="33" t="s">
        <v>807</v>
      </c>
      <c r="C563" s="33" t="s">
        <v>477</v>
      </c>
      <c r="D563" s="33" t="s">
        <v>484</v>
      </c>
      <c r="E563" s="18" t="s">
        <v>810</v>
      </c>
      <c r="F563" s="33" t="s">
        <v>480</v>
      </c>
      <c r="G563" s="18" t="s">
        <v>486</v>
      </c>
      <c r="H563" s="33" t="s">
        <v>487</v>
      </c>
      <c r="I563" s="33" t="s">
        <v>483</v>
      </c>
      <c r="J563" s="18" t="s">
        <v>811</v>
      </c>
    </row>
    <row r="564" ht="42" customHeight="1" spans="1:10">
      <c r="A564" s="160" t="s">
        <v>329</v>
      </c>
      <c r="B564" s="33" t="s">
        <v>807</v>
      </c>
      <c r="C564" s="33" t="s">
        <v>477</v>
      </c>
      <c r="D564" s="33" t="s">
        <v>489</v>
      </c>
      <c r="E564" s="18" t="s">
        <v>812</v>
      </c>
      <c r="F564" s="33" t="s">
        <v>480</v>
      </c>
      <c r="G564" s="18" t="s">
        <v>486</v>
      </c>
      <c r="H564" s="33" t="s">
        <v>487</v>
      </c>
      <c r="I564" s="33" t="s">
        <v>483</v>
      </c>
      <c r="J564" s="18" t="s">
        <v>813</v>
      </c>
    </row>
    <row r="565" ht="42" customHeight="1" spans="1:10">
      <c r="A565" s="160" t="s">
        <v>329</v>
      </c>
      <c r="B565" s="33" t="s">
        <v>807</v>
      </c>
      <c r="C565" s="33" t="s">
        <v>494</v>
      </c>
      <c r="D565" s="33" t="s">
        <v>495</v>
      </c>
      <c r="E565" s="18" t="s">
        <v>814</v>
      </c>
      <c r="F565" s="33" t="s">
        <v>497</v>
      </c>
      <c r="G565" s="18" t="s">
        <v>815</v>
      </c>
      <c r="H565" s="33" t="s">
        <v>487</v>
      </c>
      <c r="I565" s="33" t="s">
        <v>483</v>
      </c>
      <c r="J565" s="18" t="s">
        <v>816</v>
      </c>
    </row>
    <row r="566" ht="42" customHeight="1" spans="1:10">
      <c r="A566" s="160" t="s">
        <v>329</v>
      </c>
      <c r="B566" s="33" t="s">
        <v>807</v>
      </c>
      <c r="C566" s="33" t="s">
        <v>499</v>
      </c>
      <c r="D566" s="33" t="s">
        <v>500</v>
      </c>
      <c r="E566" s="18" t="s">
        <v>817</v>
      </c>
      <c r="F566" s="33" t="s">
        <v>497</v>
      </c>
      <c r="G566" s="18" t="s">
        <v>551</v>
      </c>
      <c r="H566" s="33" t="s">
        <v>487</v>
      </c>
      <c r="I566" s="33" t="s">
        <v>483</v>
      </c>
      <c r="J566" s="18" t="s">
        <v>818</v>
      </c>
    </row>
    <row r="567" ht="42" customHeight="1" spans="1:10">
      <c r="A567" s="160" t="s">
        <v>329</v>
      </c>
      <c r="B567" s="33" t="s">
        <v>807</v>
      </c>
      <c r="C567" s="33" t="s">
        <v>746</v>
      </c>
      <c r="D567" s="33" t="s">
        <v>747</v>
      </c>
      <c r="E567" s="18" t="s">
        <v>819</v>
      </c>
      <c r="F567" s="33" t="s">
        <v>480</v>
      </c>
      <c r="G567" s="18" t="s">
        <v>820</v>
      </c>
      <c r="H567" s="33" t="s">
        <v>750</v>
      </c>
      <c r="I567" s="33" t="s">
        <v>483</v>
      </c>
      <c r="J567" s="18" t="s">
        <v>819</v>
      </c>
    </row>
    <row r="568" ht="42" customHeight="1" spans="1:10">
      <c r="A568" s="160" t="s">
        <v>337</v>
      </c>
      <c r="B568" s="33" t="s">
        <v>1137</v>
      </c>
      <c r="C568" s="33" t="s">
        <v>477</v>
      </c>
      <c r="D568" s="33" t="s">
        <v>478</v>
      </c>
      <c r="E568" s="18" t="s">
        <v>519</v>
      </c>
      <c r="F568" s="33" t="s">
        <v>480</v>
      </c>
      <c r="G568" s="18" t="s">
        <v>520</v>
      </c>
      <c r="H568" s="33" t="s">
        <v>482</v>
      </c>
      <c r="I568" s="33" t="s">
        <v>483</v>
      </c>
      <c r="J568" s="18" t="s">
        <v>521</v>
      </c>
    </row>
    <row r="569" ht="42" customHeight="1" spans="1:10">
      <c r="A569" s="160" t="s">
        <v>337</v>
      </c>
      <c r="B569" s="33" t="s">
        <v>1137</v>
      </c>
      <c r="C569" s="33" t="s">
        <v>477</v>
      </c>
      <c r="D569" s="33" t="s">
        <v>478</v>
      </c>
      <c r="E569" s="18" t="s">
        <v>522</v>
      </c>
      <c r="F569" s="33" t="s">
        <v>480</v>
      </c>
      <c r="G569" s="18" t="s">
        <v>523</v>
      </c>
      <c r="H569" s="33" t="s">
        <v>482</v>
      </c>
      <c r="I569" s="33" t="s">
        <v>483</v>
      </c>
      <c r="J569" s="18" t="s">
        <v>521</v>
      </c>
    </row>
    <row r="570" ht="42" customHeight="1" spans="1:10">
      <c r="A570" s="160" t="s">
        <v>337</v>
      </c>
      <c r="B570" s="33" t="s">
        <v>1137</v>
      </c>
      <c r="C570" s="33" t="s">
        <v>477</v>
      </c>
      <c r="D570" s="33" t="s">
        <v>478</v>
      </c>
      <c r="E570" s="18" t="s">
        <v>524</v>
      </c>
      <c r="F570" s="33" t="s">
        <v>480</v>
      </c>
      <c r="G570" s="18" t="s">
        <v>525</v>
      </c>
      <c r="H570" s="33" t="s">
        <v>482</v>
      </c>
      <c r="I570" s="33" t="s">
        <v>483</v>
      </c>
      <c r="J570" s="18" t="s">
        <v>521</v>
      </c>
    </row>
    <row r="571" ht="42" customHeight="1" spans="1:10">
      <c r="A571" s="160" t="s">
        <v>337</v>
      </c>
      <c r="B571" s="33" t="s">
        <v>1137</v>
      </c>
      <c r="C571" s="33" t="s">
        <v>477</v>
      </c>
      <c r="D571" s="33" t="s">
        <v>478</v>
      </c>
      <c r="E571" s="18" t="s">
        <v>526</v>
      </c>
      <c r="F571" s="33" t="s">
        <v>480</v>
      </c>
      <c r="G571" s="18" t="s">
        <v>87</v>
      </c>
      <c r="H571" s="33" t="s">
        <v>527</v>
      </c>
      <c r="I571" s="33" t="s">
        <v>483</v>
      </c>
      <c r="J571" s="18" t="s">
        <v>521</v>
      </c>
    </row>
    <row r="572" ht="42" customHeight="1" spans="1:10">
      <c r="A572" s="160" t="s">
        <v>337</v>
      </c>
      <c r="B572" s="33" t="s">
        <v>1137</v>
      </c>
      <c r="C572" s="33" t="s">
        <v>477</v>
      </c>
      <c r="D572" s="33" t="s">
        <v>478</v>
      </c>
      <c r="E572" s="18" t="s">
        <v>528</v>
      </c>
      <c r="F572" s="33" t="s">
        <v>480</v>
      </c>
      <c r="G572" s="18" t="s">
        <v>529</v>
      </c>
      <c r="H572" s="33" t="s">
        <v>482</v>
      </c>
      <c r="I572" s="33" t="s">
        <v>483</v>
      </c>
      <c r="J572" s="18" t="s">
        <v>521</v>
      </c>
    </row>
    <row r="573" ht="42" customHeight="1" spans="1:10">
      <c r="A573" s="160" t="s">
        <v>337</v>
      </c>
      <c r="B573" s="33" t="s">
        <v>1137</v>
      </c>
      <c r="C573" s="33" t="s">
        <v>477</v>
      </c>
      <c r="D573" s="33" t="s">
        <v>478</v>
      </c>
      <c r="E573" s="18" t="s">
        <v>530</v>
      </c>
      <c r="F573" s="33" t="s">
        <v>497</v>
      </c>
      <c r="G573" s="18" t="s">
        <v>989</v>
      </c>
      <c r="H573" s="33" t="s">
        <v>487</v>
      </c>
      <c r="I573" s="33" t="s">
        <v>483</v>
      </c>
      <c r="J573" s="18" t="s">
        <v>521</v>
      </c>
    </row>
    <row r="574" ht="42" customHeight="1" spans="1:10">
      <c r="A574" s="160" t="s">
        <v>337</v>
      </c>
      <c r="B574" s="33" t="s">
        <v>1137</v>
      </c>
      <c r="C574" s="33" t="s">
        <v>477</v>
      </c>
      <c r="D574" s="33" t="s">
        <v>478</v>
      </c>
      <c r="E574" s="18" t="s">
        <v>531</v>
      </c>
      <c r="F574" s="33" t="s">
        <v>497</v>
      </c>
      <c r="G574" s="18" t="s">
        <v>532</v>
      </c>
      <c r="H574" s="33" t="s">
        <v>487</v>
      </c>
      <c r="I574" s="33" t="s">
        <v>483</v>
      </c>
      <c r="J574" s="18" t="s">
        <v>521</v>
      </c>
    </row>
    <row r="575" ht="42" customHeight="1" spans="1:10">
      <c r="A575" s="160" t="s">
        <v>337</v>
      </c>
      <c r="B575" s="33" t="s">
        <v>1137</v>
      </c>
      <c r="C575" s="33" t="s">
        <v>477</v>
      </c>
      <c r="D575" s="33" t="s">
        <v>478</v>
      </c>
      <c r="E575" s="18" t="s">
        <v>533</v>
      </c>
      <c r="F575" s="33" t="s">
        <v>497</v>
      </c>
      <c r="G575" s="18" t="s">
        <v>534</v>
      </c>
      <c r="H575" s="33" t="s">
        <v>482</v>
      </c>
      <c r="I575" s="33" t="s">
        <v>483</v>
      </c>
      <c r="J575" s="18" t="s">
        <v>533</v>
      </c>
    </row>
    <row r="576" ht="42" customHeight="1" spans="1:10">
      <c r="A576" s="160" t="s">
        <v>337</v>
      </c>
      <c r="B576" s="33" t="s">
        <v>1137</v>
      </c>
      <c r="C576" s="33" t="s">
        <v>477</v>
      </c>
      <c r="D576" s="33" t="s">
        <v>484</v>
      </c>
      <c r="E576" s="18" t="s">
        <v>535</v>
      </c>
      <c r="F576" s="33" t="s">
        <v>480</v>
      </c>
      <c r="G576" s="18" t="s">
        <v>486</v>
      </c>
      <c r="H576" s="33" t="s">
        <v>487</v>
      </c>
      <c r="I576" s="33" t="s">
        <v>483</v>
      </c>
      <c r="J576" s="18" t="s">
        <v>521</v>
      </c>
    </row>
    <row r="577" ht="42" customHeight="1" spans="1:10">
      <c r="A577" s="160" t="s">
        <v>337</v>
      </c>
      <c r="B577" s="33" t="s">
        <v>1137</v>
      </c>
      <c r="C577" s="33" t="s">
        <v>477</v>
      </c>
      <c r="D577" s="33" t="s">
        <v>484</v>
      </c>
      <c r="E577" s="18" t="s">
        <v>536</v>
      </c>
      <c r="F577" s="33" t="s">
        <v>480</v>
      </c>
      <c r="G577" s="18" t="s">
        <v>486</v>
      </c>
      <c r="H577" s="33" t="s">
        <v>487</v>
      </c>
      <c r="I577" s="33" t="s">
        <v>483</v>
      </c>
      <c r="J577" s="18" t="s">
        <v>521</v>
      </c>
    </row>
    <row r="578" ht="42" customHeight="1" spans="1:10">
      <c r="A578" s="160" t="s">
        <v>337</v>
      </c>
      <c r="B578" s="33" t="s">
        <v>1137</v>
      </c>
      <c r="C578" s="33" t="s">
        <v>477</v>
      </c>
      <c r="D578" s="33" t="s">
        <v>489</v>
      </c>
      <c r="E578" s="18" t="s">
        <v>1138</v>
      </c>
      <c r="F578" s="33" t="s">
        <v>480</v>
      </c>
      <c r="G578" s="18" t="s">
        <v>1139</v>
      </c>
      <c r="H578" s="33" t="s">
        <v>487</v>
      </c>
      <c r="I578" s="33" t="s">
        <v>483</v>
      </c>
      <c r="J578" s="18" t="s">
        <v>521</v>
      </c>
    </row>
    <row r="579" ht="42" customHeight="1" spans="1:10">
      <c r="A579" s="160" t="s">
        <v>337</v>
      </c>
      <c r="B579" s="33" t="s">
        <v>1137</v>
      </c>
      <c r="C579" s="33" t="s">
        <v>494</v>
      </c>
      <c r="D579" s="33" t="s">
        <v>495</v>
      </c>
      <c r="E579" s="18" t="s">
        <v>538</v>
      </c>
      <c r="F579" s="33" t="s">
        <v>480</v>
      </c>
      <c r="G579" s="18" t="s">
        <v>539</v>
      </c>
      <c r="H579" s="33" t="s">
        <v>540</v>
      </c>
      <c r="I579" s="33" t="s">
        <v>483</v>
      </c>
      <c r="J579" s="18" t="s">
        <v>541</v>
      </c>
    </row>
    <row r="580" ht="42" customHeight="1" spans="1:10">
      <c r="A580" s="160" t="s">
        <v>337</v>
      </c>
      <c r="B580" s="33" t="s">
        <v>1137</v>
      </c>
      <c r="C580" s="33" t="s">
        <v>494</v>
      </c>
      <c r="D580" s="33" t="s">
        <v>495</v>
      </c>
      <c r="E580" s="18" t="s">
        <v>542</v>
      </c>
      <c r="F580" s="33" t="s">
        <v>480</v>
      </c>
      <c r="G580" s="18" t="s">
        <v>539</v>
      </c>
      <c r="H580" s="33" t="s">
        <v>540</v>
      </c>
      <c r="I580" s="33" t="s">
        <v>483</v>
      </c>
      <c r="J580" s="18" t="s">
        <v>541</v>
      </c>
    </row>
    <row r="581" ht="42" customHeight="1" spans="1:10">
      <c r="A581" s="160" t="s">
        <v>337</v>
      </c>
      <c r="B581" s="33" t="s">
        <v>1137</v>
      </c>
      <c r="C581" s="33" t="s">
        <v>494</v>
      </c>
      <c r="D581" s="33" t="s">
        <v>495</v>
      </c>
      <c r="E581" s="18" t="s">
        <v>543</v>
      </c>
      <c r="F581" s="33" t="s">
        <v>480</v>
      </c>
      <c r="G581" s="18" t="s">
        <v>544</v>
      </c>
      <c r="H581" s="33" t="s">
        <v>540</v>
      </c>
      <c r="I581" s="33" t="s">
        <v>483</v>
      </c>
      <c r="J581" s="18" t="s">
        <v>541</v>
      </c>
    </row>
    <row r="582" ht="42" customHeight="1" spans="1:10">
      <c r="A582" s="160" t="s">
        <v>337</v>
      </c>
      <c r="B582" s="33" t="s">
        <v>1137</v>
      </c>
      <c r="C582" s="33" t="s">
        <v>494</v>
      </c>
      <c r="D582" s="33" t="s">
        <v>495</v>
      </c>
      <c r="E582" s="18" t="s">
        <v>545</v>
      </c>
      <c r="F582" s="33" t="s">
        <v>480</v>
      </c>
      <c r="G582" s="18" t="s">
        <v>546</v>
      </c>
      <c r="H582" s="33" t="s">
        <v>540</v>
      </c>
      <c r="I582" s="33" t="s">
        <v>483</v>
      </c>
      <c r="J582" s="18" t="s">
        <v>541</v>
      </c>
    </row>
    <row r="583" ht="42" customHeight="1" spans="1:10">
      <c r="A583" s="160" t="s">
        <v>337</v>
      </c>
      <c r="B583" s="33" t="s">
        <v>1137</v>
      </c>
      <c r="C583" s="33" t="s">
        <v>499</v>
      </c>
      <c r="D583" s="33" t="s">
        <v>500</v>
      </c>
      <c r="E583" s="18" t="s">
        <v>547</v>
      </c>
      <c r="F583" s="33" t="s">
        <v>497</v>
      </c>
      <c r="G583" s="18" t="s">
        <v>548</v>
      </c>
      <c r="H583" s="33" t="s">
        <v>487</v>
      </c>
      <c r="I583" s="33" t="s">
        <v>483</v>
      </c>
      <c r="J583" s="18" t="s">
        <v>521</v>
      </c>
    </row>
    <row r="584" ht="42" customHeight="1" spans="1:10">
      <c r="A584" s="160" t="s">
        <v>375</v>
      </c>
      <c r="B584" s="33" t="s">
        <v>1140</v>
      </c>
      <c r="C584" s="33" t="s">
        <v>477</v>
      </c>
      <c r="D584" s="33" t="s">
        <v>478</v>
      </c>
      <c r="E584" s="18" t="s">
        <v>1141</v>
      </c>
      <c r="F584" s="33" t="s">
        <v>960</v>
      </c>
      <c r="G584" s="18" t="s">
        <v>91</v>
      </c>
      <c r="H584" s="33" t="s">
        <v>487</v>
      </c>
      <c r="I584" s="33" t="s">
        <v>483</v>
      </c>
      <c r="J584" s="18" t="s">
        <v>1142</v>
      </c>
    </row>
    <row r="585" ht="42" customHeight="1" spans="1:10">
      <c r="A585" s="160" t="s">
        <v>375</v>
      </c>
      <c r="B585" s="33" t="s">
        <v>1140</v>
      </c>
      <c r="C585" s="33" t="s">
        <v>477</v>
      </c>
      <c r="D585" s="33" t="s">
        <v>478</v>
      </c>
      <c r="E585" s="18" t="s">
        <v>553</v>
      </c>
      <c r="F585" s="33" t="s">
        <v>497</v>
      </c>
      <c r="G585" s="18" t="s">
        <v>548</v>
      </c>
      <c r="H585" s="33" t="s">
        <v>487</v>
      </c>
      <c r="I585" s="33" t="s">
        <v>483</v>
      </c>
      <c r="J585" s="18" t="s">
        <v>1143</v>
      </c>
    </row>
    <row r="586" ht="42" customHeight="1" spans="1:10">
      <c r="A586" s="160" t="s">
        <v>375</v>
      </c>
      <c r="B586" s="33" t="s">
        <v>1140</v>
      </c>
      <c r="C586" s="33" t="s">
        <v>477</v>
      </c>
      <c r="D586" s="33" t="s">
        <v>478</v>
      </c>
      <c r="E586" s="18" t="s">
        <v>1144</v>
      </c>
      <c r="F586" s="33" t="s">
        <v>589</v>
      </c>
      <c r="G586" s="18" t="s">
        <v>632</v>
      </c>
      <c r="H586" s="33" t="s">
        <v>487</v>
      </c>
      <c r="I586" s="33" t="s">
        <v>483</v>
      </c>
      <c r="J586" s="18" t="s">
        <v>1145</v>
      </c>
    </row>
    <row r="587" ht="42" customHeight="1" spans="1:10">
      <c r="A587" s="160" t="s">
        <v>375</v>
      </c>
      <c r="B587" s="33" t="s">
        <v>1140</v>
      </c>
      <c r="C587" s="33" t="s">
        <v>477</v>
      </c>
      <c r="D587" s="33" t="s">
        <v>478</v>
      </c>
      <c r="E587" s="18" t="s">
        <v>710</v>
      </c>
      <c r="F587" s="33" t="s">
        <v>480</v>
      </c>
      <c r="G587" s="18" t="s">
        <v>486</v>
      </c>
      <c r="H587" s="33" t="s">
        <v>487</v>
      </c>
      <c r="I587" s="33" t="s">
        <v>483</v>
      </c>
      <c r="J587" s="18" t="s">
        <v>1146</v>
      </c>
    </row>
    <row r="588" ht="42" customHeight="1" spans="1:10">
      <c r="A588" s="160" t="s">
        <v>375</v>
      </c>
      <c r="B588" s="33" t="s">
        <v>1140</v>
      </c>
      <c r="C588" s="33" t="s">
        <v>477</v>
      </c>
      <c r="D588" s="33" t="s">
        <v>478</v>
      </c>
      <c r="E588" s="18" t="s">
        <v>1147</v>
      </c>
      <c r="F588" s="33" t="s">
        <v>497</v>
      </c>
      <c r="G588" s="18" t="s">
        <v>551</v>
      </c>
      <c r="H588" s="33" t="s">
        <v>487</v>
      </c>
      <c r="I588" s="33" t="s">
        <v>483</v>
      </c>
      <c r="J588" s="18" t="s">
        <v>1146</v>
      </c>
    </row>
    <row r="589" ht="42" customHeight="1" spans="1:10">
      <c r="A589" s="160" t="s">
        <v>375</v>
      </c>
      <c r="B589" s="33" t="s">
        <v>1140</v>
      </c>
      <c r="C589" s="33" t="s">
        <v>477</v>
      </c>
      <c r="D589" s="33" t="s">
        <v>478</v>
      </c>
      <c r="E589" s="18" t="s">
        <v>1148</v>
      </c>
      <c r="F589" s="33" t="s">
        <v>589</v>
      </c>
      <c r="G589" s="18" t="s">
        <v>86</v>
      </c>
      <c r="H589" s="33" t="s">
        <v>487</v>
      </c>
      <c r="I589" s="33" t="s">
        <v>483</v>
      </c>
      <c r="J589" s="18" t="s">
        <v>1149</v>
      </c>
    </row>
    <row r="590" ht="42" customHeight="1" spans="1:10">
      <c r="A590" s="160" t="s">
        <v>375</v>
      </c>
      <c r="B590" s="33" t="s">
        <v>1140</v>
      </c>
      <c r="C590" s="33" t="s">
        <v>477</v>
      </c>
      <c r="D590" s="33" t="s">
        <v>478</v>
      </c>
      <c r="E590" s="18" t="s">
        <v>1150</v>
      </c>
      <c r="F590" s="33" t="s">
        <v>960</v>
      </c>
      <c r="G590" s="18" t="s">
        <v>96</v>
      </c>
      <c r="H590" s="33" t="s">
        <v>487</v>
      </c>
      <c r="I590" s="33" t="s">
        <v>483</v>
      </c>
      <c r="J590" s="18" t="s">
        <v>1151</v>
      </c>
    </row>
    <row r="591" ht="42" customHeight="1" spans="1:10">
      <c r="A591" s="160" t="s">
        <v>375</v>
      </c>
      <c r="B591" s="33" t="s">
        <v>1140</v>
      </c>
      <c r="C591" s="33" t="s">
        <v>477</v>
      </c>
      <c r="D591" s="33" t="s">
        <v>484</v>
      </c>
      <c r="E591" s="18" t="s">
        <v>1152</v>
      </c>
      <c r="F591" s="33" t="s">
        <v>480</v>
      </c>
      <c r="G591" s="18" t="s">
        <v>880</v>
      </c>
      <c r="H591" s="33" t="s">
        <v>1153</v>
      </c>
      <c r="I591" s="33" t="s">
        <v>483</v>
      </c>
      <c r="J591" s="18" t="s">
        <v>1154</v>
      </c>
    </row>
    <row r="592" ht="42" customHeight="1" spans="1:10">
      <c r="A592" s="160" t="s">
        <v>375</v>
      </c>
      <c r="B592" s="33" t="s">
        <v>1140</v>
      </c>
      <c r="C592" s="33" t="s">
        <v>477</v>
      </c>
      <c r="D592" s="33" t="s">
        <v>484</v>
      </c>
      <c r="E592" s="18" t="s">
        <v>554</v>
      </c>
      <c r="F592" s="33" t="s">
        <v>497</v>
      </c>
      <c r="G592" s="18" t="s">
        <v>85</v>
      </c>
      <c r="H592" s="33" t="s">
        <v>487</v>
      </c>
      <c r="I592" s="33" t="s">
        <v>483</v>
      </c>
      <c r="J592" s="18" t="s">
        <v>1155</v>
      </c>
    </row>
    <row r="593" ht="42" customHeight="1" spans="1:10">
      <c r="A593" s="160" t="s">
        <v>375</v>
      </c>
      <c r="B593" s="33" t="s">
        <v>1140</v>
      </c>
      <c r="C593" s="33" t="s">
        <v>477</v>
      </c>
      <c r="D593" s="33" t="s">
        <v>484</v>
      </c>
      <c r="E593" s="18" t="s">
        <v>1156</v>
      </c>
      <c r="F593" s="33" t="s">
        <v>497</v>
      </c>
      <c r="G593" s="18" t="s">
        <v>790</v>
      </c>
      <c r="H593" s="33" t="s">
        <v>487</v>
      </c>
      <c r="I593" s="33" t="s">
        <v>483</v>
      </c>
      <c r="J593" s="18" t="s">
        <v>1157</v>
      </c>
    </row>
    <row r="594" ht="42" customHeight="1" spans="1:10">
      <c r="A594" s="160" t="s">
        <v>375</v>
      </c>
      <c r="B594" s="33" t="s">
        <v>1140</v>
      </c>
      <c r="C594" s="33" t="s">
        <v>477</v>
      </c>
      <c r="D594" s="33" t="s">
        <v>484</v>
      </c>
      <c r="E594" s="18" t="s">
        <v>560</v>
      </c>
      <c r="F594" s="33" t="s">
        <v>497</v>
      </c>
      <c r="G594" s="18" t="s">
        <v>517</v>
      </c>
      <c r="H594" s="33" t="s">
        <v>487</v>
      </c>
      <c r="I594" s="33" t="s">
        <v>483</v>
      </c>
      <c r="J594" s="18" t="s">
        <v>1158</v>
      </c>
    </row>
    <row r="595" ht="42" customHeight="1" spans="1:10">
      <c r="A595" s="160" t="s">
        <v>375</v>
      </c>
      <c r="B595" s="33" t="s">
        <v>1140</v>
      </c>
      <c r="C595" s="33" t="s">
        <v>477</v>
      </c>
      <c r="D595" s="33" t="s">
        <v>484</v>
      </c>
      <c r="E595" s="18" t="s">
        <v>1159</v>
      </c>
      <c r="F595" s="33" t="s">
        <v>497</v>
      </c>
      <c r="G595" s="18" t="s">
        <v>498</v>
      </c>
      <c r="H595" s="33" t="s">
        <v>487</v>
      </c>
      <c r="I595" s="33" t="s">
        <v>483</v>
      </c>
      <c r="J595" s="18" t="s">
        <v>1159</v>
      </c>
    </row>
    <row r="596" ht="42" customHeight="1" spans="1:10">
      <c r="A596" s="160" t="s">
        <v>375</v>
      </c>
      <c r="B596" s="33" t="s">
        <v>1140</v>
      </c>
      <c r="C596" s="33" t="s">
        <v>477</v>
      </c>
      <c r="D596" s="33" t="s">
        <v>484</v>
      </c>
      <c r="E596" s="18" t="s">
        <v>1160</v>
      </c>
      <c r="F596" s="33" t="s">
        <v>497</v>
      </c>
      <c r="G596" s="18" t="s">
        <v>1161</v>
      </c>
      <c r="H596" s="33" t="s">
        <v>487</v>
      </c>
      <c r="I596" s="33" t="s">
        <v>483</v>
      </c>
      <c r="J596" s="18" t="s">
        <v>1162</v>
      </c>
    </row>
    <row r="597" ht="42" customHeight="1" spans="1:10">
      <c r="A597" s="160" t="s">
        <v>375</v>
      </c>
      <c r="B597" s="33" t="s">
        <v>1140</v>
      </c>
      <c r="C597" s="33" t="s">
        <v>477</v>
      </c>
      <c r="D597" s="33" t="s">
        <v>489</v>
      </c>
      <c r="E597" s="18" t="s">
        <v>1163</v>
      </c>
      <c r="F597" s="33" t="s">
        <v>497</v>
      </c>
      <c r="G597" s="18" t="s">
        <v>551</v>
      </c>
      <c r="H597" s="33" t="s">
        <v>487</v>
      </c>
      <c r="I597" s="33" t="s">
        <v>483</v>
      </c>
      <c r="J597" s="18" t="s">
        <v>1164</v>
      </c>
    </row>
    <row r="598" ht="42" customHeight="1" spans="1:10">
      <c r="A598" s="160" t="s">
        <v>375</v>
      </c>
      <c r="B598" s="33" t="s">
        <v>1140</v>
      </c>
      <c r="C598" s="33" t="s">
        <v>477</v>
      </c>
      <c r="D598" s="33" t="s">
        <v>489</v>
      </c>
      <c r="E598" s="18" t="s">
        <v>1165</v>
      </c>
      <c r="F598" s="33" t="s">
        <v>497</v>
      </c>
      <c r="G598" s="18" t="s">
        <v>548</v>
      </c>
      <c r="H598" s="33" t="s">
        <v>487</v>
      </c>
      <c r="I598" s="33" t="s">
        <v>483</v>
      </c>
      <c r="J598" s="18" t="s">
        <v>1166</v>
      </c>
    </row>
    <row r="599" ht="42" customHeight="1" spans="1:10">
      <c r="A599" s="160" t="s">
        <v>375</v>
      </c>
      <c r="B599" s="33" t="s">
        <v>1140</v>
      </c>
      <c r="C599" s="33" t="s">
        <v>494</v>
      </c>
      <c r="D599" s="33" t="s">
        <v>513</v>
      </c>
      <c r="E599" s="18" t="s">
        <v>566</v>
      </c>
      <c r="F599" s="33" t="s">
        <v>480</v>
      </c>
      <c r="G599" s="18" t="s">
        <v>567</v>
      </c>
      <c r="H599" s="33" t="s">
        <v>487</v>
      </c>
      <c r="I599" s="33" t="s">
        <v>569</v>
      </c>
      <c r="J599" s="18" t="s">
        <v>1167</v>
      </c>
    </row>
    <row r="600" ht="42" customHeight="1" spans="1:10">
      <c r="A600" s="160" t="s">
        <v>375</v>
      </c>
      <c r="B600" s="33" t="s">
        <v>1140</v>
      </c>
      <c r="C600" s="33" t="s">
        <v>499</v>
      </c>
      <c r="D600" s="33" t="s">
        <v>500</v>
      </c>
      <c r="E600" s="18" t="s">
        <v>1046</v>
      </c>
      <c r="F600" s="33" t="s">
        <v>497</v>
      </c>
      <c r="G600" s="18" t="s">
        <v>498</v>
      </c>
      <c r="H600" s="33" t="s">
        <v>487</v>
      </c>
      <c r="I600" s="33" t="s">
        <v>483</v>
      </c>
      <c r="J600" s="18" t="s">
        <v>1168</v>
      </c>
    </row>
    <row r="601" ht="42" customHeight="1" spans="1:10">
      <c r="A601" s="160" t="s">
        <v>419</v>
      </c>
      <c r="B601" s="33" t="s">
        <v>603</v>
      </c>
      <c r="C601" s="33" t="s">
        <v>477</v>
      </c>
      <c r="D601" s="33" t="s">
        <v>478</v>
      </c>
      <c r="E601" s="18" t="s">
        <v>604</v>
      </c>
      <c r="F601" s="33" t="s">
        <v>497</v>
      </c>
      <c r="G601" s="18" t="s">
        <v>605</v>
      </c>
      <c r="H601" s="33" t="s">
        <v>482</v>
      </c>
      <c r="I601" s="33" t="s">
        <v>483</v>
      </c>
      <c r="J601" s="18" t="s">
        <v>606</v>
      </c>
    </row>
    <row r="602" ht="42" customHeight="1" spans="1:10">
      <c r="A602" s="160" t="s">
        <v>419</v>
      </c>
      <c r="B602" s="33" t="s">
        <v>603</v>
      </c>
      <c r="C602" s="33" t="s">
        <v>477</v>
      </c>
      <c r="D602" s="33" t="s">
        <v>484</v>
      </c>
      <c r="E602" s="18" t="s">
        <v>607</v>
      </c>
      <c r="F602" s="33" t="s">
        <v>497</v>
      </c>
      <c r="G602" s="18" t="s">
        <v>551</v>
      </c>
      <c r="H602" s="33" t="s">
        <v>487</v>
      </c>
      <c r="I602" s="33" t="s">
        <v>483</v>
      </c>
      <c r="J602" s="18" t="s">
        <v>608</v>
      </c>
    </row>
    <row r="603" ht="42" customHeight="1" spans="1:10">
      <c r="A603" s="160" t="s">
        <v>419</v>
      </c>
      <c r="B603" s="33" t="s">
        <v>603</v>
      </c>
      <c r="C603" s="33" t="s">
        <v>477</v>
      </c>
      <c r="D603" s="33" t="s">
        <v>484</v>
      </c>
      <c r="E603" s="18" t="s">
        <v>609</v>
      </c>
      <c r="F603" s="33" t="s">
        <v>497</v>
      </c>
      <c r="G603" s="18" t="s">
        <v>551</v>
      </c>
      <c r="H603" s="33" t="s">
        <v>487</v>
      </c>
      <c r="I603" s="33" t="s">
        <v>483</v>
      </c>
      <c r="J603" s="18" t="s">
        <v>606</v>
      </c>
    </row>
    <row r="604" ht="42" customHeight="1" spans="1:10">
      <c r="A604" s="160" t="s">
        <v>419</v>
      </c>
      <c r="B604" s="33" t="s">
        <v>603</v>
      </c>
      <c r="C604" s="33" t="s">
        <v>477</v>
      </c>
      <c r="D604" s="33" t="s">
        <v>489</v>
      </c>
      <c r="E604" s="18" t="s">
        <v>610</v>
      </c>
      <c r="F604" s="33" t="s">
        <v>480</v>
      </c>
      <c r="G604" s="18" t="s">
        <v>486</v>
      </c>
      <c r="H604" s="33" t="s">
        <v>487</v>
      </c>
      <c r="I604" s="33" t="s">
        <v>483</v>
      </c>
      <c r="J604" s="18" t="s">
        <v>611</v>
      </c>
    </row>
    <row r="605" ht="42" customHeight="1" spans="1:10">
      <c r="A605" s="160" t="s">
        <v>419</v>
      </c>
      <c r="B605" s="33" t="s">
        <v>603</v>
      </c>
      <c r="C605" s="33" t="s">
        <v>494</v>
      </c>
      <c r="D605" s="33" t="s">
        <v>495</v>
      </c>
      <c r="E605" s="18" t="s">
        <v>612</v>
      </c>
      <c r="F605" s="33" t="s">
        <v>480</v>
      </c>
      <c r="G605" s="18" t="s">
        <v>613</v>
      </c>
      <c r="H605" s="33" t="s">
        <v>487</v>
      </c>
      <c r="I605" s="33" t="s">
        <v>483</v>
      </c>
      <c r="J605" s="18" t="s">
        <v>614</v>
      </c>
    </row>
    <row r="606" ht="42" customHeight="1" spans="1:10">
      <c r="A606" s="160" t="s">
        <v>419</v>
      </c>
      <c r="B606" s="33" t="s">
        <v>603</v>
      </c>
      <c r="C606" s="33" t="s">
        <v>494</v>
      </c>
      <c r="D606" s="33" t="s">
        <v>495</v>
      </c>
      <c r="E606" s="18" t="s">
        <v>615</v>
      </c>
      <c r="F606" s="33" t="s">
        <v>589</v>
      </c>
      <c r="G606" s="18" t="s">
        <v>616</v>
      </c>
      <c r="H606" s="33" t="s">
        <v>487</v>
      </c>
      <c r="I606" s="33" t="s">
        <v>483</v>
      </c>
      <c r="J606" s="18" t="s">
        <v>617</v>
      </c>
    </row>
    <row r="607" ht="42" customHeight="1" spans="1:10">
      <c r="A607" s="160" t="s">
        <v>419</v>
      </c>
      <c r="B607" s="33" t="s">
        <v>603</v>
      </c>
      <c r="C607" s="33" t="s">
        <v>499</v>
      </c>
      <c r="D607" s="33" t="s">
        <v>500</v>
      </c>
      <c r="E607" s="18" t="s">
        <v>618</v>
      </c>
      <c r="F607" s="33" t="s">
        <v>497</v>
      </c>
      <c r="G607" s="18" t="s">
        <v>498</v>
      </c>
      <c r="H607" s="33" t="s">
        <v>487</v>
      </c>
      <c r="I607" s="33" t="s">
        <v>483</v>
      </c>
      <c r="J607" s="18" t="s">
        <v>619</v>
      </c>
    </row>
    <row r="608" ht="42" customHeight="1" spans="1:10">
      <c r="A608" s="160" t="s">
        <v>455</v>
      </c>
      <c r="B608" s="33" t="s">
        <v>1169</v>
      </c>
      <c r="C608" s="33" t="s">
        <v>477</v>
      </c>
      <c r="D608" s="33" t="s">
        <v>478</v>
      </c>
      <c r="E608" s="18" t="s">
        <v>1170</v>
      </c>
      <c r="F608" s="33" t="s">
        <v>497</v>
      </c>
      <c r="G608" s="18" t="s">
        <v>694</v>
      </c>
      <c r="H608" s="33" t="s">
        <v>487</v>
      </c>
      <c r="I608" s="33" t="s">
        <v>483</v>
      </c>
      <c r="J608" s="18" t="s">
        <v>1171</v>
      </c>
    </row>
    <row r="609" ht="42" customHeight="1" spans="1:10">
      <c r="A609" s="160" t="s">
        <v>455</v>
      </c>
      <c r="B609" s="33" t="s">
        <v>1169</v>
      </c>
      <c r="C609" s="33" t="s">
        <v>477</v>
      </c>
      <c r="D609" s="33" t="s">
        <v>478</v>
      </c>
      <c r="E609" s="18" t="s">
        <v>1172</v>
      </c>
      <c r="F609" s="33" t="s">
        <v>497</v>
      </c>
      <c r="G609" s="18" t="s">
        <v>551</v>
      </c>
      <c r="H609" s="33" t="s">
        <v>487</v>
      </c>
      <c r="I609" s="33" t="s">
        <v>483</v>
      </c>
      <c r="J609" s="18" t="s">
        <v>1171</v>
      </c>
    </row>
    <row r="610" ht="42" customHeight="1" spans="1:10">
      <c r="A610" s="160" t="s">
        <v>455</v>
      </c>
      <c r="B610" s="33" t="s">
        <v>1169</v>
      </c>
      <c r="C610" s="33" t="s">
        <v>477</v>
      </c>
      <c r="D610" s="33" t="s">
        <v>484</v>
      </c>
      <c r="E610" s="18" t="s">
        <v>1173</v>
      </c>
      <c r="F610" s="33" t="s">
        <v>497</v>
      </c>
      <c r="G610" s="18" t="s">
        <v>498</v>
      </c>
      <c r="H610" s="33" t="s">
        <v>487</v>
      </c>
      <c r="I610" s="33" t="s">
        <v>483</v>
      </c>
      <c r="J610" s="18" t="s">
        <v>1171</v>
      </c>
    </row>
    <row r="611" ht="42" customHeight="1" spans="1:10">
      <c r="A611" s="160" t="s">
        <v>455</v>
      </c>
      <c r="B611" s="33" t="s">
        <v>1169</v>
      </c>
      <c r="C611" s="33" t="s">
        <v>494</v>
      </c>
      <c r="D611" s="33" t="s">
        <v>495</v>
      </c>
      <c r="E611" s="18" t="s">
        <v>1174</v>
      </c>
      <c r="F611" s="33" t="s">
        <v>497</v>
      </c>
      <c r="G611" s="18" t="s">
        <v>498</v>
      </c>
      <c r="H611" s="33" t="s">
        <v>487</v>
      </c>
      <c r="I611" s="33" t="s">
        <v>483</v>
      </c>
      <c r="J611" s="18" t="s">
        <v>1171</v>
      </c>
    </row>
    <row r="612" ht="42" customHeight="1" spans="1:10">
      <c r="A612" s="160" t="s">
        <v>455</v>
      </c>
      <c r="B612" s="33" t="s">
        <v>1169</v>
      </c>
      <c r="C612" s="33" t="s">
        <v>499</v>
      </c>
      <c r="D612" s="33" t="s">
        <v>500</v>
      </c>
      <c r="E612" s="18" t="s">
        <v>500</v>
      </c>
      <c r="F612" s="33" t="s">
        <v>497</v>
      </c>
      <c r="G612" s="18" t="s">
        <v>498</v>
      </c>
      <c r="H612" s="33" t="s">
        <v>487</v>
      </c>
      <c r="I612" s="33" t="s">
        <v>483</v>
      </c>
      <c r="J612" s="18" t="s">
        <v>1171</v>
      </c>
    </row>
    <row r="613" ht="42" customHeight="1" spans="1:10">
      <c r="A613" s="160" t="s">
        <v>415</v>
      </c>
      <c r="B613" s="33" t="s">
        <v>1175</v>
      </c>
      <c r="C613" s="33" t="s">
        <v>477</v>
      </c>
      <c r="D613" s="33" t="s">
        <v>478</v>
      </c>
      <c r="E613" s="18" t="s">
        <v>1176</v>
      </c>
      <c r="F613" s="33" t="s">
        <v>480</v>
      </c>
      <c r="G613" s="18" t="s">
        <v>632</v>
      </c>
      <c r="H613" s="33" t="s">
        <v>769</v>
      </c>
      <c r="I613" s="33" t="s">
        <v>483</v>
      </c>
      <c r="J613" s="18" t="s">
        <v>1176</v>
      </c>
    </row>
    <row r="614" ht="42" customHeight="1" spans="1:10">
      <c r="A614" s="160" t="s">
        <v>415</v>
      </c>
      <c r="B614" s="33" t="s">
        <v>1175</v>
      </c>
      <c r="C614" s="33" t="s">
        <v>477</v>
      </c>
      <c r="D614" s="33" t="s">
        <v>478</v>
      </c>
      <c r="E614" s="18" t="s">
        <v>1177</v>
      </c>
      <c r="F614" s="33" t="s">
        <v>480</v>
      </c>
      <c r="G614" s="18" t="s">
        <v>83</v>
      </c>
      <c r="H614" s="33" t="s">
        <v>769</v>
      </c>
      <c r="I614" s="33" t="s">
        <v>483</v>
      </c>
      <c r="J614" s="18" t="s">
        <v>1177</v>
      </c>
    </row>
    <row r="615" ht="42" customHeight="1" spans="1:10">
      <c r="A615" s="160" t="s">
        <v>415</v>
      </c>
      <c r="B615" s="33" t="s">
        <v>1175</v>
      </c>
      <c r="C615" s="33" t="s">
        <v>477</v>
      </c>
      <c r="D615" s="33" t="s">
        <v>484</v>
      </c>
      <c r="E615" s="18" t="s">
        <v>1178</v>
      </c>
      <c r="F615" s="33" t="s">
        <v>480</v>
      </c>
      <c r="G615" s="18" t="s">
        <v>539</v>
      </c>
      <c r="H615" s="33" t="s">
        <v>941</v>
      </c>
      <c r="I615" s="33" t="s">
        <v>483</v>
      </c>
      <c r="J615" s="18" t="s">
        <v>1178</v>
      </c>
    </row>
    <row r="616" ht="42" customHeight="1" spans="1:10">
      <c r="A616" s="160" t="s">
        <v>415</v>
      </c>
      <c r="B616" s="33" t="s">
        <v>1175</v>
      </c>
      <c r="C616" s="33" t="s">
        <v>477</v>
      </c>
      <c r="D616" s="33" t="s">
        <v>484</v>
      </c>
      <c r="E616" s="18" t="s">
        <v>1179</v>
      </c>
      <c r="F616" s="33" t="s">
        <v>497</v>
      </c>
      <c r="G616" s="18" t="s">
        <v>486</v>
      </c>
      <c r="H616" s="33" t="s">
        <v>487</v>
      </c>
      <c r="I616" s="33" t="s">
        <v>483</v>
      </c>
      <c r="J616" s="18" t="s">
        <v>1179</v>
      </c>
    </row>
    <row r="617" ht="42" customHeight="1" spans="1:10">
      <c r="A617" s="160" t="s">
        <v>415</v>
      </c>
      <c r="B617" s="33" t="s">
        <v>1175</v>
      </c>
      <c r="C617" s="33" t="s">
        <v>477</v>
      </c>
      <c r="D617" s="33" t="s">
        <v>484</v>
      </c>
      <c r="E617" s="18" t="s">
        <v>943</v>
      </c>
      <c r="F617" s="33" t="s">
        <v>497</v>
      </c>
      <c r="G617" s="18" t="s">
        <v>548</v>
      </c>
      <c r="H617" s="33" t="s">
        <v>487</v>
      </c>
      <c r="I617" s="33" t="s">
        <v>483</v>
      </c>
      <c r="J617" s="18" t="s">
        <v>943</v>
      </c>
    </row>
    <row r="618" ht="42" customHeight="1" spans="1:10">
      <c r="A618" s="160" t="s">
        <v>415</v>
      </c>
      <c r="B618" s="33" t="s">
        <v>1175</v>
      </c>
      <c r="C618" s="33" t="s">
        <v>494</v>
      </c>
      <c r="D618" s="33" t="s">
        <v>495</v>
      </c>
      <c r="E618" s="18" t="s">
        <v>1180</v>
      </c>
      <c r="F618" s="33" t="s">
        <v>480</v>
      </c>
      <c r="G618" s="18" t="s">
        <v>509</v>
      </c>
      <c r="H618" s="33" t="s">
        <v>487</v>
      </c>
      <c r="I618" s="33" t="s">
        <v>483</v>
      </c>
      <c r="J618" s="18" t="s">
        <v>1180</v>
      </c>
    </row>
    <row r="619" ht="42" customHeight="1" spans="1:10">
      <c r="A619" s="160" t="s">
        <v>415</v>
      </c>
      <c r="B619" s="33" t="s">
        <v>1175</v>
      </c>
      <c r="C619" s="33" t="s">
        <v>494</v>
      </c>
      <c r="D619" s="33" t="s">
        <v>495</v>
      </c>
      <c r="E619" s="18" t="s">
        <v>1181</v>
      </c>
      <c r="F619" s="33" t="s">
        <v>480</v>
      </c>
      <c r="G619" s="18" t="s">
        <v>1182</v>
      </c>
      <c r="H619" s="33" t="s">
        <v>487</v>
      </c>
      <c r="I619" s="33" t="s">
        <v>483</v>
      </c>
      <c r="J619" s="18" t="s">
        <v>1181</v>
      </c>
    </row>
    <row r="620" ht="42" customHeight="1" spans="1:10">
      <c r="A620" s="160" t="s">
        <v>415</v>
      </c>
      <c r="B620" s="33" t="s">
        <v>1175</v>
      </c>
      <c r="C620" s="33" t="s">
        <v>494</v>
      </c>
      <c r="D620" s="33" t="s">
        <v>495</v>
      </c>
      <c r="E620" s="18" t="s">
        <v>879</v>
      </c>
      <c r="F620" s="33" t="s">
        <v>497</v>
      </c>
      <c r="G620" s="18" t="s">
        <v>880</v>
      </c>
      <c r="H620" s="33" t="s">
        <v>487</v>
      </c>
      <c r="I620" s="33" t="s">
        <v>483</v>
      </c>
      <c r="J620" s="18" t="s">
        <v>879</v>
      </c>
    </row>
    <row r="621" ht="42" customHeight="1" spans="1:10">
      <c r="A621" s="160" t="s">
        <v>415</v>
      </c>
      <c r="B621" s="33" t="s">
        <v>1175</v>
      </c>
      <c r="C621" s="33" t="s">
        <v>499</v>
      </c>
      <c r="D621" s="33" t="s">
        <v>500</v>
      </c>
      <c r="E621" s="18" t="s">
        <v>1183</v>
      </c>
      <c r="F621" s="33" t="s">
        <v>497</v>
      </c>
      <c r="G621" s="18" t="s">
        <v>548</v>
      </c>
      <c r="H621" s="33" t="s">
        <v>487</v>
      </c>
      <c r="I621" s="33" t="s">
        <v>483</v>
      </c>
      <c r="J621" s="18" t="s">
        <v>1183</v>
      </c>
    </row>
    <row r="622" ht="42" customHeight="1" spans="1:10">
      <c r="A622" s="160" t="s">
        <v>407</v>
      </c>
      <c r="B622" s="33" t="s">
        <v>1184</v>
      </c>
      <c r="C622" s="33" t="s">
        <v>477</v>
      </c>
      <c r="D622" s="33" t="s">
        <v>478</v>
      </c>
      <c r="E622" s="18" t="s">
        <v>1185</v>
      </c>
      <c r="F622" s="33" t="s">
        <v>480</v>
      </c>
      <c r="G622" s="18" t="s">
        <v>486</v>
      </c>
      <c r="H622" s="33" t="s">
        <v>487</v>
      </c>
      <c r="I622" s="33" t="s">
        <v>483</v>
      </c>
      <c r="J622" s="18" t="s">
        <v>1185</v>
      </c>
    </row>
    <row r="623" ht="42" customHeight="1" spans="1:10">
      <c r="A623" s="160" t="s">
        <v>407</v>
      </c>
      <c r="B623" s="33" t="s">
        <v>1184</v>
      </c>
      <c r="C623" s="33" t="s">
        <v>477</v>
      </c>
      <c r="D623" s="33" t="s">
        <v>478</v>
      </c>
      <c r="E623" s="18" t="s">
        <v>1186</v>
      </c>
      <c r="F623" s="33" t="s">
        <v>480</v>
      </c>
      <c r="G623" s="18" t="s">
        <v>486</v>
      </c>
      <c r="H623" s="33" t="s">
        <v>487</v>
      </c>
      <c r="I623" s="33" t="s">
        <v>483</v>
      </c>
      <c r="J623" s="18" t="s">
        <v>1186</v>
      </c>
    </row>
    <row r="624" ht="42" customHeight="1" spans="1:10">
      <c r="A624" s="160" t="s">
        <v>407</v>
      </c>
      <c r="B624" s="33" t="s">
        <v>1184</v>
      </c>
      <c r="C624" s="33" t="s">
        <v>477</v>
      </c>
      <c r="D624" s="33" t="s">
        <v>478</v>
      </c>
      <c r="E624" s="18" t="s">
        <v>1187</v>
      </c>
      <c r="F624" s="33" t="s">
        <v>480</v>
      </c>
      <c r="G624" s="18" t="s">
        <v>486</v>
      </c>
      <c r="H624" s="33" t="s">
        <v>487</v>
      </c>
      <c r="I624" s="33" t="s">
        <v>483</v>
      </c>
      <c r="J624" s="18" t="s">
        <v>1187</v>
      </c>
    </row>
    <row r="625" ht="42" customHeight="1" spans="1:10">
      <c r="A625" s="160" t="s">
        <v>407</v>
      </c>
      <c r="B625" s="33" t="s">
        <v>1184</v>
      </c>
      <c r="C625" s="33" t="s">
        <v>477</v>
      </c>
      <c r="D625" s="33" t="s">
        <v>484</v>
      </c>
      <c r="E625" s="18" t="s">
        <v>1188</v>
      </c>
      <c r="F625" s="33" t="s">
        <v>480</v>
      </c>
      <c r="G625" s="18" t="s">
        <v>1189</v>
      </c>
      <c r="H625" s="33" t="s">
        <v>487</v>
      </c>
      <c r="I625" s="33" t="s">
        <v>483</v>
      </c>
      <c r="J625" s="18" t="s">
        <v>1188</v>
      </c>
    </row>
    <row r="626" ht="42" customHeight="1" spans="1:10">
      <c r="A626" s="160" t="s">
        <v>407</v>
      </c>
      <c r="B626" s="33" t="s">
        <v>1184</v>
      </c>
      <c r="C626" s="33" t="s">
        <v>477</v>
      </c>
      <c r="D626" s="33" t="s">
        <v>484</v>
      </c>
      <c r="E626" s="18" t="s">
        <v>600</v>
      </c>
      <c r="F626" s="33" t="s">
        <v>497</v>
      </c>
      <c r="G626" s="18" t="s">
        <v>551</v>
      </c>
      <c r="H626" s="33" t="s">
        <v>487</v>
      </c>
      <c r="I626" s="33" t="s">
        <v>483</v>
      </c>
      <c r="J626" s="18" t="s">
        <v>600</v>
      </c>
    </row>
    <row r="627" ht="42" customHeight="1" spans="1:10">
      <c r="A627" s="160" t="s">
        <v>407</v>
      </c>
      <c r="B627" s="33" t="s">
        <v>1184</v>
      </c>
      <c r="C627" s="33" t="s">
        <v>477</v>
      </c>
      <c r="D627" s="33" t="s">
        <v>484</v>
      </c>
      <c r="E627" s="18" t="s">
        <v>1190</v>
      </c>
      <c r="F627" s="33" t="s">
        <v>497</v>
      </c>
      <c r="G627" s="18" t="s">
        <v>498</v>
      </c>
      <c r="H627" s="33" t="s">
        <v>487</v>
      </c>
      <c r="I627" s="33" t="s">
        <v>483</v>
      </c>
      <c r="J627" s="18" t="s">
        <v>1190</v>
      </c>
    </row>
    <row r="628" ht="42" customHeight="1" spans="1:10">
      <c r="A628" s="160" t="s">
        <v>407</v>
      </c>
      <c r="B628" s="33" t="s">
        <v>1184</v>
      </c>
      <c r="C628" s="33" t="s">
        <v>477</v>
      </c>
      <c r="D628" s="33" t="s">
        <v>484</v>
      </c>
      <c r="E628" s="18" t="s">
        <v>1191</v>
      </c>
      <c r="F628" s="33" t="s">
        <v>497</v>
      </c>
      <c r="G628" s="18" t="s">
        <v>632</v>
      </c>
      <c r="H628" s="33" t="s">
        <v>642</v>
      </c>
      <c r="I628" s="33" t="s">
        <v>483</v>
      </c>
      <c r="J628" s="18" t="s">
        <v>1192</v>
      </c>
    </row>
    <row r="629" ht="42" customHeight="1" spans="1:10">
      <c r="A629" s="160" t="s">
        <v>407</v>
      </c>
      <c r="B629" s="33" t="s">
        <v>1184</v>
      </c>
      <c r="C629" s="33" t="s">
        <v>477</v>
      </c>
      <c r="D629" s="33" t="s">
        <v>484</v>
      </c>
      <c r="E629" s="18" t="s">
        <v>1193</v>
      </c>
      <c r="F629" s="33" t="s">
        <v>497</v>
      </c>
      <c r="G629" s="18" t="s">
        <v>551</v>
      </c>
      <c r="H629" s="33" t="s">
        <v>750</v>
      </c>
      <c r="I629" s="33" t="s">
        <v>483</v>
      </c>
      <c r="J629" s="18" t="s">
        <v>1193</v>
      </c>
    </row>
    <row r="630" ht="42" customHeight="1" spans="1:10">
      <c r="A630" s="160" t="s">
        <v>407</v>
      </c>
      <c r="B630" s="33" t="s">
        <v>1184</v>
      </c>
      <c r="C630" s="33" t="s">
        <v>477</v>
      </c>
      <c r="D630" s="33" t="s">
        <v>484</v>
      </c>
      <c r="E630" s="18" t="s">
        <v>1194</v>
      </c>
      <c r="F630" s="33" t="s">
        <v>497</v>
      </c>
      <c r="G630" s="18" t="s">
        <v>551</v>
      </c>
      <c r="H630" s="33" t="s">
        <v>487</v>
      </c>
      <c r="I630" s="33" t="s">
        <v>483</v>
      </c>
      <c r="J630" s="18" t="s">
        <v>1194</v>
      </c>
    </row>
    <row r="631" ht="42" customHeight="1" spans="1:10">
      <c r="A631" s="160" t="s">
        <v>407</v>
      </c>
      <c r="B631" s="33" t="s">
        <v>1184</v>
      </c>
      <c r="C631" s="33" t="s">
        <v>477</v>
      </c>
      <c r="D631" s="33" t="s">
        <v>484</v>
      </c>
      <c r="E631" s="18" t="s">
        <v>560</v>
      </c>
      <c r="F631" s="33" t="s">
        <v>573</v>
      </c>
      <c r="G631" s="18" t="s">
        <v>517</v>
      </c>
      <c r="H631" s="33" t="s">
        <v>487</v>
      </c>
      <c r="I631" s="33" t="s">
        <v>483</v>
      </c>
      <c r="J631" s="18" t="s">
        <v>560</v>
      </c>
    </row>
    <row r="632" ht="42" customHeight="1" spans="1:10">
      <c r="A632" s="160" t="s">
        <v>407</v>
      </c>
      <c r="B632" s="33" t="s">
        <v>1184</v>
      </c>
      <c r="C632" s="33" t="s">
        <v>477</v>
      </c>
      <c r="D632" s="33" t="s">
        <v>484</v>
      </c>
      <c r="E632" s="18" t="s">
        <v>1156</v>
      </c>
      <c r="F632" s="33" t="s">
        <v>497</v>
      </c>
      <c r="G632" s="18" t="s">
        <v>843</v>
      </c>
      <c r="H632" s="33" t="s">
        <v>487</v>
      </c>
      <c r="I632" s="33" t="s">
        <v>483</v>
      </c>
      <c r="J632" s="18" t="s">
        <v>1156</v>
      </c>
    </row>
    <row r="633" ht="42" customHeight="1" spans="1:10">
      <c r="A633" s="160" t="s">
        <v>407</v>
      </c>
      <c r="B633" s="33" t="s">
        <v>1184</v>
      </c>
      <c r="C633" s="33" t="s">
        <v>477</v>
      </c>
      <c r="D633" s="33" t="s">
        <v>484</v>
      </c>
      <c r="E633" s="18" t="s">
        <v>559</v>
      </c>
      <c r="F633" s="33" t="s">
        <v>497</v>
      </c>
      <c r="G633" s="18" t="s">
        <v>551</v>
      </c>
      <c r="H633" s="33" t="s">
        <v>750</v>
      </c>
      <c r="I633" s="33" t="s">
        <v>483</v>
      </c>
      <c r="J633" s="18" t="s">
        <v>559</v>
      </c>
    </row>
    <row r="634" ht="42" customHeight="1" spans="1:10">
      <c r="A634" s="160" t="s">
        <v>407</v>
      </c>
      <c r="B634" s="33" t="s">
        <v>1184</v>
      </c>
      <c r="C634" s="33" t="s">
        <v>477</v>
      </c>
      <c r="D634" s="33" t="s">
        <v>484</v>
      </c>
      <c r="E634" s="18" t="s">
        <v>1195</v>
      </c>
      <c r="F634" s="33" t="s">
        <v>480</v>
      </c>
      <c r="G634" s="18" t="s">
        <v>486</v>
      </c>
      <c r="H634" s="33" t="s">
        <v>487</v>
      </c>
      <c r="I634" s="33" t="s">
        <v>483</v>
      </c>
      <c r="J634" s="18" t="s">
        <v>1195</v>
      </c>
    </row>
    <row r="635" ht="42" customHeight="1" spans="1:10">
      <c r="A635" s="160" t="s">
        <v>407</v>
      </c>
      <c r="B635" s="33" t="s">
        <v>1184</v>
      </c>
      <c r="C635" s="33" t="s">
        <v>477</v>
      </c>
      <c r="D635" s="33" t="s">
        <v>484</v>
      </c>
      <c r="E635" s="18" t="s">
        <v>1196</v>
      </c>
      <c r="F635" s="33" t="s">
        <v>480</v>
      </c>
      <c r="G635" s="18" t="s">
        <v>486</v>
      </c>
      <c r="H635" s="33" t="s">
        <v>487</v>
      </c>
      <c r="I635" s="33" t="s">
        <v>483</v>
      </c>
      <c r="J635" s="18" t="s">
        <v>1196</v>
      </c>
    </row>
    <row r="636" ht="42" customHeight="1" spans="1:10">
      <c r="A636" s="160" t="s">
        <v>407</v>
      </c>
      <c r="B636" s="33" t="s">
        <v>1184</v>
      </c>
      <c r="C636" s="33" t="s">
        <v>477</v>
      </c>
      <c r="D636" s="33" t="s">
        <v>489</v>
      </c>
      <c r="E636" s="18" t="s">
        <v>1197</v>
      </c>
      <c r="F636" s="33" t="s">
        <v>480</v>
      </c>
      <c r="G636" s="18" t="s">
        <v>486</v>
      </c>
      <c r="H636" s="33" t="s">
        <v>487</v>
      </c>
      <c r="I636" s="33" t="s">
        <v>483</v>
      </c>
      <c r="J636" s="18" t="s">
        <v>1197</v>
      </c>
    </row>
    <row r="637" ht="42" customHeight="1" spans="1:10">
      <c r="A637" s="160" t="s">
        <v>407</v>
      </c>
      <c r="B637" s="33" t="s">
        <v>1184</v>
      </c>
      <c r="C637" s="33" t="s">
        <v>477</v>
      </c>
      <c r="D637" s="33" t="s">
        <v>489</v>
      </c>
      <c r="E637" s="18" t="s">
        <v>1198</v>
      </c>
      <c r="F637" s="33" t="s">
        <v>480</v>
      </c>
      <c r="G637" s="18" t="s">
        <v>1199</v>
      </c>
      <c r="H637" s="33" t="s">
        <v>1200</v>
      </c>
      <c r="I637" s="33" t="s">
        <v>569</v>
      </c>
      <c r="J637" s="18" t="s">
        <v>1198</v>
      </c>
    </row>
    <row r="638" ht="42" customHeight="1" spans="1:10">
      <c r="A638" s="160" t="s">
        <v>407</v>
      </c>
      <c r="B638" s="33" t="s">
        <v>1184</v>
      </c>
      <c r="C638" s="33" t="s">
        <v>494</v>
      </c>
      <c r="D638" s="33" t="s">
        <v>495</v>
      </c>
      <c r="E638" s="18" t="s">
        <v>1201</v>
      </c>
      <c r="F638" s="33" t="s">
        <v>480</v>
      </c>
      <c r="G638" s="18" t="s">
        <v>486</v>
      </c>
      <c r="H638" s="33" t="s">
        <v>487</v>
      </c>
      <c r="I638" s="33" t="s">
        <v>483</v>
      </c>
      <c r="J638" s="18" t="s">
        <v>1202</v>
      </c>
    </row>
    <row r="639" ht="42" customHeight="1" spans="1:10">
      <c r="A639" s="160" t="s">
        <v>407</v>
      </c>
      <c r="B639" s="33" t="s">
        <v>1184</v>
      </c>
      <c r="C639" s="33" t="s">
        <v>494</v>
      </c>
      <c r="D639" s="33" t="s">
        <v>495</v>
      </c>
      <c r="E639" s="18" t="s">
        <v>1203</v>
      </c>
      <c r="F639" s="33" t="s">
        <v>480</v>
      </c>
      <c r="G639" s="18" t="s">
        <v>486</v>
      </c>
      <c r="H639" s="33" t="s">
        <v>487</v>
      </c>
      <c r="I639" s="33" t="s">
        <v>483</v>
      </c>
      <c r="J639" s="18" t="s">
        <v>1203</v>
      </c>
    </row>
    <row r="640" ht="42" customHeight="1" spans="1:10">
      <c r="A640" s="160" t="s">
        <v>407</v>
      </c>
      <c r="B640" s="33" t="s">
        <v>1184</v>
      </c>
      <c r="C640" s="33" t="s">
        <v>494</v>
      </c>
      <c r="D640" s="33" t="s">
        <v>495</v>
      </c>
      <c r="E640" s="18" t="s">
        <v>1204</v>
      </c>
      <c r="F640" s="33" t="s">
        <v>480</v>
      </c>
      <c r="G640" s="18" t="s">
        <v>1205</v>
      </c>
      <c r="H640" s="33" t="s">
        <v>487</v>
      </c>
      <c r="I640" s="33" t="s">
        <v>569</v>
      </c>
      <c r="J640" s="18" t="s">
        <v>1205</v>
      </c>
    </row>
    <row r="641" ht="42" customHeight="1" spans="1:10">
      <c r="A641" s="160" t="s">
        <v>407</v>
      </c>
      <c r="B641" s="33" t="s">
        <v>1184</v>
      </c>
      <c r="C641" s="33" t="s">
        <v>494</v>
      </c>
      <c r="D641" s="33" t="s">
        <v>495</v>
      </c>
      <c r="E641" s="18" t="s">
        <v>1206</v>
      </c>
      <c r="F641" s="33" t="s">
        <v>480</v>
      </c>
      <c r="G641" s="18" t="s">
        <v>1207</v>
      </c>
      <c r="H641" s="33" t="s">
        <v>487</v>
      </c>
      <c r="I641" s="33" t="s">
        <v>569</v>
      </c>
      <c r="J641" s="18" t="s">
        <v>1206</v>
      </c>
    </row>
    <row r="642" ht="42" customHeight="1" spans="1:10">
      <c r="A642" s="160" t="s">
        <v>407</v>
      </c>
      <c r="B642" s="33" t="s">
        <v>1184</v>
      </c>
      <c r="C642" s="33" t="s">
        <v>494</v>
      </c>
      <c r="D642" s="33" t="s">
        <v>495</v>
      </c>
      <c r="E642" s="18" t="s">
        <v>1208</v>
      </c>
      <c r="F642" s="33" t="s">
        <v>480</v>
      </c>
      <c r="G642" s="18" t="s">
        <v>486</v>
      </c>
      <c r="H642" s="33" t="s">
        <v>487</v>
      </c>
      <c r="I642" s="33" t="s">
        <v>483</v>
      </c>
      <c r="J642" s="18" t="s">
        <v>1208</v>
      </c>
    </row>
    <row r="643" ht="42" customHeight="1" spans="1:10">
      <c r="A643" s="160" t="s">
        <v>407</v>
      </c>
      <c r="B643" s="33" t="s">
        <v>1184</v>
      </c>
      <c r="C643" s="33" t="s">
        <v>494</v>
      </c>
      <c r="D643" s="33" t="s">
        <v>513</v>
      </c>
      <c r="E643" s="18" t="s">
        <v>1209</v>
      </c>
      <c r="F643" s="33" t="s">
        <v>480</v>
      </c>
      <c r="G643" s="18" t="s">
        <v>567</v>
      </c>
      <c r="H643" s="33" t="s">
        <v>487</v>
      </c>
      <c r="I643" s="33" t="s">
        <v>569</v>
      </c>
      <c r="J643" s="18" t="s">
        <v>1209</v>
      </c>
    </row>
    <row r="644" ht="42" customHeight="1" spans="1:10">
      <c r="A644" s="160" t="s">
        <v>407</v>
      </c>
      <c r="B644" s="33" t="s">
        <v>1184</v>
      </c>
      <c r="C644" s="33" t="s">
        <v>494</v>
      </c>
      <c r="D644" s="33" t="s">
        <v>513</v>
      </c>
      <c r="E644" s="18" t="s">
        <v>1059</v>
      </c>
      <c r="F644" s="33" t="s">
        <v>480</v>
      </c>
      <c r="G644" s="18" t="s">
        <v>567</v>
      </c>
      <c r="H644" s="33" t="s">
        <v>568</v>
      </c>
      <c r="I644" s="33" t="s">
        <v>569</v>
      </c>
      <c r="J644" s="18" t="s">
        <v>1059</v>
      </c>
    </row>
    <row r="645" ht="42" customHeight="1" spans="1:10">
      <c r="A645" s="160" t="s">
        <v>407</v>
      </c>
      <c r="B645" s="33" t="s">
        <v>1184</v>
      </c>
      <c r="C645" s="33" t="s">
        <v>494</v>
      </c>
      <c r="D645" s="33" t="s">
        <v>513</v>
      </c>
      <c r="E645" s="18" t="s">
        <v>1210</v>
      </c>
      <c r="F645" s="33" t="s">
        <v>480</v>
      </c>
      <c r="G645" s="18" t="s">
        <v>486</v>
      </c>
      <c r="H645" s="33" t="s">
        <v>487</v>
      </c>
      <c r="I645" s="33" t="s">
        <v>569</v>
      </c>
      <c r="J645" s="18" t="s">
        <v>1210</v>
      </c>
    </row>
    <row r="646" ht="42" customHeight="1" spans="1:10">
      <c r="A646" s="160" t="s">
        <v>407</v>
      </c>
      <c r="B646" s="33" t="s">
        <v>1184</v>
      </c>
      <c r="C646" s="33" t="s">
        <v>494</v>
      </c>
      <c r="D646" s="33" t="s">
        <v>513</v>
      </c>
      <c r="E646" s="18" t="s">
        <v>1211</v>
      </c>
      <c r="F646" s="33" t="s">
        <v>480</v>
      </c>
      <c r="G646" s="18" t="s">
        <v>632</v>
      </c>
      <c r="H646" s="33" t="s">
        <v>487</v>
      </c>
      <c r="I646" s="33" t="s">
        <v>483</v>
      </c>
      <c r="J646" s="18" t="s">
        <v>1211</v>
      </c>
    </row>
    <row r="647" ht="42" customHeight="1" spans="1:10">
      <c r="A647" s="160" t="s">
        <v>407</v>
      </c>
      <c r="B647" s="33" t="s">
        <v>1184</v>
      </c>
      <c r="C647" s="33" t="s">
        <v>499</v>
      </c>
      <c r="D647" s="33" t="s">
        <v>500</v>
      </c>
      <c r="E647" s="18" t="s">
        <v>1212</v>
      </c>
      <c r="F647" s="33" t="s">
        <v>497</v>
      </c>
      <c r="G647" s="18" t="s">
        <v>551</v>
      </c>
      <c r="H647" s="33" t="s">
        <v>487</v>
      </c>
      <c r="I647" s="33" t="s">
        <v>483</v>
      </c>
      <c r="J647" s="18" t="s">
        <v>1212</v>
      </c>
    </row>
    <row r="648" ht="42" customHeight="1" spans="1:10">
      <c r="A648" s="160" t="s">
        <v>407</v>
      </c>
      <c r="B648" s="33" t="s">
        <v>1184</v>
      </c>
      <c r="C648" s="33" t="s">
        <v>499</v>
      </c>
      <c r="D648" s="33" t="s">
        <v>500</v>
      </c>
      <c r="E648" s="18" t="s">
        <v>1213</v>
      </c>
      <c r="F648" s="33" t="s">
        <v>573</v>
      </c>
      <c r="G648" s="18" t="s">
        <v>498</v>
      </c>
      <c r="H648" s="33" t="s">
        <v>487</v>
      </c>
      <c r="I648" s="33" t="s">
        <v>483</v>
      </c>
      <c r="J648" s="18" t="s">
        <v>1213</v>
      </c>
    </row>
    <row r="649" ht="42" customHeight="1" spans="1:10">
      <c r="A649" s="160" t="s">
        <v>407</v>
      </c>
      <c r="B649" s="33" t="s">
        <v>1184</v>
      </c>
      <c r="C649" s="33" t="s">
        <v>499</v>
      </c>
      <c r="D649" s="33" t="s">
        <v>500</v>
      </c>
      <c r="E649" s="18" t="s">
        <v>572</v>
      </c>
      <c r="F649" s="33" t="s">
        <v>497</v>
      </c>
      <c r="G649" s="18" t="s">
        <v>548</v>
      </c>
      <c r="H649" s="33" t="s">
        <v>487</v>
      </c>
      <c r="I649" s="33" t="s">
        <v>483</v>
      </c>
      <c r="J649" s="18" t="s">
        <v>572</v>
      </c>
    </row>
    <row r="650" ht="42" customHeight="1" spans="1:10">
      <c r="A650" s="160" t="s">
        <v>407</v>
      </c>
      <c r="B650" s="33" t="s">
        <v>1184</v>
      </c>
      <c r="C650" s="33" t="s">
        <v>499</v>
      </c>
      <c r="D650" s="33" t="s">
        <v>500</v>
      </c>
      <c r="E650" s="18" t="s">
        <v>1214</v>
      </c>
      <c r="F650" s="33" t="s">
        <v>497</v>
      </c>
      <c r="G650" s="18" t="s">
        <v>548</v>
      </c>
      <c r="H650" s="33" t="s">
        <v>487</v>
      </c>
      <c r="I650" s="33" t="s">
        <v>483</v>
      </c>
      <c r="J650" s="18" t="s">
        <v>1214</v>
      </c>
    </row>
    <row r="651" ht="42" customHeight="1" spans="1:10">
      <c r="A651" s="160" t="s">
        <v>403</v>
      </c>
      <c r="B651" s="33" t="s">
        <v>1215</v>
      </c>
      <c r="C651" s="33" t="s">
        <v>477</v>
      </c>
      <c r="D651" s="33" t="s">
        <v>478</v>
      </c>
      <c r="E651" s="18" t="s">
        <v>1216</v>
      </c>
      <c r="F651" s="33" t="s">
        <v>480</v>
      </c>
      <c r="G651" s="18" t="s">
        <v>486</v>
      </c>
      <c r="H651" s="33" t="s">
        <v>487</v>
      </c>
      <c r="I651" s="33" t="s">
        <v>483</v>
      </c>
      <c r="J651" s="18" t="s">
        <v>1217</v>
      </c>
    </row>
    <row r="652" ht="42" customHeight="1" spans="1:10">
      <c r="A652" s="160" t="s">
        <v>403</v>
      </c>
      <c r="B652" s="33" t="s">
        <v>1215</v>
      </c>
      <c r="C652" s="33" t="s">
        <v>477</v>
      </c>
      <c r="D652" s="33" t="s">
        <v>478</v>
      </c>
      <c r="E652" s="18" t="s">
        <v>1218</v>
      </c>
      <c r="F652" s="33" t="s">
        <v>480</v>
      </c>
      <c r="G652" s="18" t="s">
        <v>486</v>
      </c>
      <c r="H652" s="33" t="s">
        <v>487</v>
      </c>
      <c r="I652" s="33" t="s">
        <v>483</v>
      </c>
      <c r="J652" s="18" t="s">
        <v>1219</v>
      </c>
    </row>
    <row r="653" ht="42" customHeight="1" spans="1:10">
      <c r="A653" s="160" t="s">
        <v>403</v>
      </c>
      <c r="B653" s="33" t="s">
        <v>1215</v>
      </c>
      <c r="C653" s="33" t="s">
        <v>477</v>
      </c>
      <c r="D653" s="33" t="s">
        <v>484</v>
      </c>
      <c r="E653" s="18" t="s">
        <v>1220</v>
      </c>
      <c r="F653" s="33" t="s">
        <v>480</v>
      </c>
      <c r="G653" s="18" t="s">
        <v>486</v>
      </c>
      <c r="H653" s="33" t="s">
        <v>487</v>
      </c>
      <c r="I653" s="33" t="s">
        <v>483</v>
      </c>
      <c r="J653" s="18" t="s">
        <v>1221</v>
      </c>
    </row>
    <row r="654" ht="42" customHeight="1" spans="1:10">
      <c r="A654" s="160" t="s">
        <v>403</v>
      </c>
      <c r="B654" s="33" t="s">
        <v>1215</v>
      </c>
      <c r="C654" s="33" t="s">
        <v>494</v>
      </c>
      <c r="D654" s="33" t="s">
        <v>495</v>
      </c>
      <c r="E654" s="18" t="s">
        <v>1222</v>
      </c>
      <c r="F654" s="33" t="s">
        <v>480</v>
      </c>
      <c r="G654" s="18" t="s">
        <v>802</v>
      </c>
      <c r="H654" s="33" t="s">
        <v>487</v>
      </c>
      <c r="I654" s="33" t="s">
        <v>483</v>
      </c>
      <c r="J654" s="18" t="s">
        <v>1223</v>
      </c>
    </row>
    <row r="655" ht="42" customHeight="1" spans="1:10">
      <c r="A655" s="160" t="s">
        <v>403</v>
      </c>
      <c r="B655" s="33" t="s">
        <v>1215</v>
      </c>
      <c r="C655" s="33" t="s">
        <v>499</v>
      </c>
      <c r="D655" s="33" t="s">
        <v>500</v>
      </c>
      <c r="E655" s="18" t="s">
        <v>572</v>
      </c>
      <c r="F655" s="33" t="s">
        <v>497</v>
      </c>
      <c r="G655" s="18" t="s">
        <v>498</v>
      </c>
      <c r="H655" s="33" t="s">
        <v>487</v>
      </c>
      <c r="I655" s="33" t="s">
        <v>483</v>
      </c>
      <c r="J655" s="18" t="s">
        <v>572</v>
      </c>
    </row>
    <row r="656" ht="42" customHeight="1" spans="1:10">
      <c r="A656" s="160" t="s">
        <v>405</v>
      </c>
      <c r="B656" s="33" t="s">
        <v>549</v>
      </c>
      <c r="C656" s="33" t="s">
        <v>477</v>
      </c>
      <c r="D656" s="33" t="s">
        <v>478</v>
      </c>
      <c r="E656" s="18" t="s">
        <v>550</v>
      </c>
      <c r="F656" s="33" t="s">
        <v>497</v>
      </c>
      <c r="G656" s="18" t="s">
        <v>551</v>
      </c>
      <c r="H656" s="33" t="s">
        <v>487</v>
      </c>
      <c r="I656" s="33" t="s">
        <v>483</v>
      </c>
      <c r="J656" s="18" t="s">
        <v>552</v>
      </c>
    </row>
    <row r="657" ht="42" customHeight="1" spans="1:10">
      <c r="A657" s="160" t="s">
        <v>405</v>
      </c>
      <c r="B657" s="33" t="s">
        <v>549</v>
      </c>
      <c r="C657" s="33" t="s">
        <v>477</v>
      </c>
      <c r="D657" s="33" t="s">
        <v>478</v>
      </c>
      <c r="E657" s="18" t="s">
        <v>553</v>
      </c>
      <c r="F657" s="33" t="s">
        <v>497</v>
      </c>
      <c r="G657" s="18" t="s">
        <v>548</v>
      </c>
      <c r="H657" s="33" t="s">
        <v>487</v>
      </c>
      <c r="I657" s="33" t="s">
        <v>483</v>
      </c>
      <c r="J657" s="18" t="s">
        <v>552</v>
      </c>
    </row>
    <row r="658" ht="42" customHeight="1" spans="1:10">
      <c r="A658" s="160" t="s">
        <v>405</v>
      </c>
      <c r="B658" s="33" t="s">
        <v>549</v>
      </c>
      <c r="C658" s="33" t="s">
        <v>477</v>
      </c>
      <c r="D658" s="33" t="s">
        <v>478</v>
      </c>
      <c r="E658" s="18" t="s">
        <v>554</v>
      </c>
      <c r="F658" s="33" t="s">
        <v>497</v>
      </c>
      <c r="G658" s="18" t="s">
        <v>548</v>
      </c>
      <c r="H658" s="33" t="s">
        <v>487</v>
      </c>
      <c r="I658" s="33" t="s">
        <v>483</v>
      </c>
      <c r="J658" s="18" t="s">
        <v>552</v>
      </c>
    </row>
    <row r="659" ht="42" customHeight="1" spans="1:10">
      <c r="A659" s="160" t="s">
        <v>405</v>
      </c>
      <c r="B659" s="33" t="s">
        <v>549</v>
      </c>
      <c r="C659" s="33" t="s">
        <v>477</v>
      </c>
      <c r="D659" s="33" t="s">
        <v>478</v>
      </c>
      <c r="E659" s="18" t="s">
        <v>555</v>
      </c>
      <c r="F659" s="33" t="s">
        <v>497</v>
      </c>
      <c r="G659" s="18" t="s">
        <v>517</v>
      </c>
      <c r="H659" s="33" t="s">
        <v>487</v>
      </c>
      <c r="I659" s="33" t="s">
        <v>483</v>
      </c>
      <c r="J659" s="18" t="s">
        <v>552</v>
      </c>
    </row>
    <row r="660" ht="42" customHeight="1" spans="1:10">
      <c r="A660" s="160" t="s">
        <v>405</v>
      </c>
      <c r="B660" s="33" t="s">
        <v>549</v>
      </c>
      <c r="C660" s="33" t="s">
        <v>477</v>
      </c>
      <c r="D660" s="33" t="s">
        <v>478</v>
      </c>
      <c r="E660" s="18" t="s">
        <v>556</v>
      </c>
      <c r="F660" s="33" t="s">
        <v>480</v>
      </c>
      <c r="G660" s="18" t="s">
        <v>486</v>
      </c>
      <c r="H660" s="33" t="s">
        <v>487</v>
      </c>
      <c r="I660" s="33" t="s">
        <v>483</v>
      </c>
      <c r="J660" s="18" t="s">
        <v>552</v>
      </c>
    </row>
    <row r="661" ht="42" customHeight="1" spans="1:10">
      <c r="A661" s="160" t="s">
        <v>405</v>
      </c>
      <c r="B661" s="33" t="s">
        <v>549</v>
      </c>
      <c r="C661" s="33" t="s">
        <v>477</v>
      </c>
      <c r="D661" s="33" t="s">
        <v>478</v>
      </c>
      <c r="E661" s="18" t="s">
        <v>557</v>
      </c>
      <c r="F661" s="33" t="s">
        <v>480</v>
      </c>
      <c r="G661" s="18" t="s">
        <v>486</v>
      </c>
      <c r="H661" s="33" t="s">
        <v>487</v>
      </c>
      <c r="I661" s="33" t="s">
        <v>483</v>
      </c>
      <c r="J661" s="18" t="s">
        <v>552</v>
      </c>
    </row>
    <row r="662" ht="42" customHeight="1" spans="1:10">
      <c r="A662" s="160" t="s">
        <v>405</v>
      </c>
      <c r="B662" s="33" t="s">
        <v>549</v>
      </c>
      <c r="C662" s="33" t="s">
        <v>477</v>
      </c>
      <c r="D662" s="33" t="s">
        <v>478</v>
      </c>
      <c r="E662" s="18" t="s">
        <v>558</v>
      </c>
      <c r="F662" s="33" t="s">
        <v>480</v>
      </c>
      <c r="G662" s="18" t="s">
        <v>486</v>
      </c>
      <c r="H662" s="33" t="s">
        <v>487</v>
      </c>
      <c r="I662" s="33" t="s">
        <v>483</v>
      </c>
      <c r="J662" s="18" t="s">
        <v>552</v>
      </c>
    </row>
    <row r="663" ht="42" customHeight="1" spans="1:10">
      <c r="A663" s="160" t="s">
        <v>405</v>
      </c>
      <c r="B663" s="33" t="s">
        <v>549</v>
      </c>
      <c r="C663" s="33" t="s">
        <v>477</v>
      </c>
      <c r="D663" s="33" t="s">
        <v>484</v>
      </c>
      <c r="E663" s="18" t="s">
        <v>559</v>
      </c>
      <c r="F663" s="33" t="s">
        <v>497</v>
      </c>
      <c r="G663" s="18" t="s">
        <v>551</v>
      </c>
      <c r="H663" s="33" t="s">
        <v>487</v>
      </c>
      <c r="I663" s="33" t="s">
        <v>483</v>
      </c>
      <c r="J663" s="18" t="s">
        <v>552</v>
      </c>
    </row>
    <row r="664" ht="42" customHeight="1" spans="1:10">
      <c r="A664" s="160" t="s">
        <v>405</v>
      </c>
      <c r="B664" s="33" t="s">
        <v>549</v>
      </c>
      <c r="C664" s="33" t="s">
        <v>477</v>
      </c>
      <c r="D664" s="33" t="s">
        <v>484</v>
      </c>
      <c r="E664" s="18" t="s">
        <v>560</v>
      </c>
      <c r="F664" s="33" t="s">
        <v>497</v>
      </c>
      <c r="G664" s="18" t="s">
        <v>517</v>
      </c>
      <c r="H664" s="33" t="s">
        <v>487</v>
      </c>
      <c r="I664" s="33" t="s">
        <v>483</v>
      </c>
      <c r="J664" s="18" t="s">
        <v>552</v>
      </c>
    </row>
    <row r="665" ht="42" customHeight="1" spans="1:10">
      <c r="A665" s="160" t="s">
        <v>405</v>
      </c>
      <c r="B665" s="33" t="s">
        <v>549</v>
      </c>
      <c r="C665" s="33" t="s">
        <v>477</v>
      </c>
      <c r="D665" s="33" t="s">
        <v>484</v>
      </c>
      <c r="E665" s="18" t="s">
        <v>561</v>
      </c>
      <c r="F665" s="33" t="s">
        <v>497</v>
      </c>
      <c r="G665" s="18" t="s">
        <v>551</v>
      </c>
      <c r="H665" s="33" t="s">
        <v>487</v>
      </c>
      <c r="I665" s="33" t="s">
        <v>483</v>
      </c>
      <c r="J665" s="18" t="s">
        <v>552</v>
      </c>
    </row>
    <row r="666" ht="42" customHeight="1" spans="1:10">
      <c r="A666" s="160" t="s">
        <v>405</v>
      </c>
      <c r="B666" s="33" t="s">
        <v>549</v>
      </c>
      <c r="C666" s="33" t="s">
        <v>477</v>
      </c>
      <c r="D666" s="33" t="s">
        <v>484</v>
      </c>
      <c r="E666" s="18" t="s">
        <v>562</v>
      </c>
      <c r="F666" s="33" t="s">
        <v>480</v>
      </c>
      <c r="G666" s="18" t="s">
        <v>486</v>
      </c>
      <c r="H666" s="33" t="s">
        <v>487</v>
      </c>
      <c r="I666" s="33" t="s">
        <v>483</v>
      </c>
      <c r="J666" s="18" t="s">
        <v>552</v>
      </c>
    </row>
    <row r="667" ht="42" customHeight="1" spans="1:10">
      <c r="A667" s="160" t="s">
        <v>405</v>
      </c>
      <c r="B667" s="33" t="s">
        <v>549</v>
      </c>
      <c r="C667" s="33" t="s">
        <v>477</v>
      </c>
      <c r="D667" s="33" t="s">
        <v>484</v>
      </c>
      <c r="E667" s="18" t="s">
        <v>563</v>
      </c>
      <c r="F667" s="33" t="s">
        <v>497</v>
      </c>
      <c r="G667" s="18" t="s">
        <v>498</v>
      </c>
      <c r="H667" s="33" t="s">
        <v>487</v>
      </c>
      <c r="I667" s="33" t="s">
        <v>483</v>
      </c>
      <c r="J667" s="18" t="s">
        <v>552</v>
      </c>
    </row>
    <row r="668" ht="42" customHeight="1" spans="1:10">
      <c r="A668" s="160" t="s">
        <v>405</v>
      </c>
      <c r="B668" s="33" t="s">
        <v>549</v>
      </c>
      <c r="C668" s="33" t="s">
        <v>494</v>
      </c>
      <c r="D668" s="33" t="s">
        <v>495</v>
      </c>
      <c r="E668" s="18" t="s">
        <v>564</v>
      </c>
      <c r="F668" s="33" t="s">
        <v>480</v>
      </c>
      <c r="G668" s="18" t="s">
        <v>486</v>
      </c>
      <c r="H668" s="33" t="s">
        <v>487</v>
      </c>
      <c r="I668" s="33" t="s">
        <v>483</v>
      </c>
      <c r="J668" s="18" t="s">
        <v>552</v>
      </c>
    </row>
    <row r="669" ht="42" customHeight="1" spans="1:10">
      <c r="A669" s="160" t="s">
        <v>405</v>
      </c>
      <c r="B669" s="33" t="s">
        <v>549</v>
      </c>
      <c r="C669" s="33" t="s">
        <v>494</v>
      </c>
      <c r="D669" s="33" t="s">
        <v>513</v>
      </c>
      <c r="E669" s="18" t="s">
        <v>565</v>
      </c>
      <c r="F669" s="33" t="s">
        <v>480</v>
      </c>
      <c r="G669" s="18" t="s">
        <v>486</v>
      </c>
      <c r="H669" s="33" t="s">
        <v>487</v>
      </c>
      <c r="I669" s="33" t="s">
        <v>483</v>
      </c>
      <c r="J669" s="18" t="s">
        <v>552</v>
      </c>
    </row>
    <row r="670" ht="42" customHeight="1" spans="1:10">
      <c r="A670" s="160" t="s">
        <v>405</v>
      </c>
      <c r="B670" s="33" t="s">
        <v>549</v>
      </c>
      <c r="C670" s="33" t="s">
        <v>494</v>
      </c>
      <c r="D670" s="33" t="s">
        <v>513</v>
      </c>
      <c r="E670" s="18" t="s">
        <v>566</v>
      </c>
      <c r="F670" s="33" t="s">
        <v>480</v>
      </c>
      <c r="G670" s="18" t="s">
        <v>567</v>
      </c>
      <c r="H670" s="33" t="s">
        <v>568</v>
      </c>
      <c r="I670" s="33" t="s">
        <v>569</v>
      </c>
      <c r="J670" s="18" t="s">
        <v>552</v>
      </c>
    </row>
    <row r="671" ht="42" customHeight="1" spans="1:10">
      <c r="A671" s="160" t="s">
        <v>405</v>
      </c>
      <c r="B671" s="33" t="s">
        <v>549</v>
      </c>
      <c r="C671" s="33" t="s">
        <v>494</v>
      </c>
      <c r="D671" s="33" t="s">
        <v>513</v>
      </c>
      <c r="E671" s="18" t="s">
        <v>570</v>
      </c>
      <c r="F671" s="33" t="s">
        <v>480</v>
      </c>
      <c r="G671" s="18" t="s">
        <v>567</v>
      </c>
      <c r="H671" s="33" t="s">
        <v>568</v>
      </c>
      <c r="I671" s="33" t="s">
        <v>569</v>
      </c>
      <c r="J671" s="18" t="s">
        <v>552</v>
      </c>
    </row>
    <row r="672" ht="42" customHeight="1" spans="1:10">
      <c r="A672" s="160" t="s">
        <v>405</v>
      </c>
      <c r="B672" s="33" t="s">
        <v>549</v>
      </c>
      <c r="C672" s="33" t="s">
        <v>494</v>
      </c>
      <c r="D672" s="33" t="s">
        <v>513</v>
      </c>
      <c r="E672" s="18" t="s">
        <v>571</v>
      </c>
      <c r="F672" s="33" t="s">
        <v>480</v>
      </c>
      <c r="G672" s="18" t="s">
        <v>486</v>
      </c>
      <c r="H672" s="33" t="s">
        <v>487</v>
      </c>
      <c r="I672" s="33" t="s">
        <v>483</v>
      </c>
      <c r="J672" s="18" t="s">
        <v>552</v>
      </c>
    </row>
    <row r="673" ht="42" customHeight="1" spans="1:10">
      <c r="A673" s="160" t="s">
        <v>405</v>
      </c>
      <c r="B673" s="33" t="s">
        <v>549</v>
      </c>
      <c r="C673" s="33" t="s">
        <v>499</v>
      </c>
      <c r="D673" s="33" t="s">
        <v>500</v>
      </c>
      <c r="E673" s="18" t="s">
        <v>572</v>
      </c>
      <c r="F673" s="33" t="s">
        <v>573</v>
      </c>
      <c r="G673" s="18" t="s">
        <v>548</v>
      </c>
      <c r="H673" s="33" t="s">
        <v>487</v>
      </c>
      <c r="I673" s="33" t="s">
        <v>483</v>
      </c>
      <c r="J673" s="18" t="s">
        <v>552</v>
      </c>
    </row>
    <row r="674" ht="42" customHeight="1" spans="1:10">
      <c r="A674" s="160" t="s">
        <v>445</v>
      </c>
      <c r="B674" s="33" t="s">
        <v>549</v>
      </c>
      <c r="C674" s="33" t="s">
        <v>477</v>
      </c>
      <c r="D674" s="33" t="s">
        <v>478</v>
      </c>
      <c r="E674" s="18" t="s">
        <v>550</v>
      </c>
      <c r="F674" s="33" t="s">
        <v>497</v>
      </c>
      <c r="G674" s="18" t="s">
        <v>551</v>
      </c>
      <c r="H674" s="33" t="s">
        <v>487</v>
      </c>
      <c r="I674" s="33" t="s">
        <v>483</v>
      </c>
      <c r="J674" s="18" t="s">
        <v>552</v>
      </c>
    </row>
    <row r="675" ht="42" customHeight="1" spans="1:10">
      <c r="A675" s="160" t="s">
        <v>445</v>
      </c>
      <c r="B675" s="33" t="s">
        <v>549</v>
      </c>
      <c r="C675" s="33" t="s">
        <v>477</v>
      </c>
      <c r="D675" s="33" t="s">
        <v>478</v>
      </c>
      <c r="E675" s="18" t="s">
        <v>553</v>
      </c>
      <c r="F675" s="33" t="s">
        <v>497</v>
      </c>
      <c r="G675" s="18" t="s">
        <v>548</v>
      </c>
      <c r="H675" s="33" t="s">
        <v>487</v>
      </c>
      <c r="I675" s="33" t="s">
        <v>483</v>
      </c>
      <c r="J675" s="18" t="s">
        <v>552</v>
      </c>
    </row>
    <row r="676" ht="42" customHeight="1" spans="1:10">
      <c r="A676" s="160" t="s">
        <v>445</v>
      </c>
      <c r="B676" s="33" t="s">
        <v>549</v>
      </c>
      <c r="C676" s="33" t="s">
        <v>477</v>
      </c>
      <c r="D676" s="33" t="s">
        <v>478</v>
      </c>
      <c r="E676" s="18" t="s">
        <v>554</v>
      </c>
      <c r="F676" s="33" t="s">
        <v>497</v>
      </c>
      <c r="G676" s="18" t="s">
        <v>548</v>
      </c>
      <c r="H676" s="33" t="s">
        <v>487</v>
      </c>
      <c r="I676" s="33" t="s">
        <v>483</v>
      </c>
      <c r="J676" s="18" t="s">
        <v>552</v>
      </c>
    </row>
    <row r="677" ht="42" customHeight="1" spans="1:10">
      <c r="A677" s="160" t="s">
        <v>445</v>
      </c>
      <c r="B677" s="33" t="s">
        <v>549</v>
      </c>
      <c r="C677" s="33" t="s">
        <v>477</v>
      </c>
      <c r="D677" s="33" t="s">
        <v>478</v>
      </c>
      <c r="E677" s="18" t="s">
        <v>555</v>
      </c>
      <c r="F677" s="33" t="s">
        <v>497</v>
      </c>
      <c r="G677" s="18" t="s">
        <v>517</v>
      </c>
      <c r="H677" s="33" t="s">
        <v>487</v>
      </c>
      <c r="I677" s="33" t="s">
        <v>483</v>
      </c>
      <c r="J677" s="18" t="s">
        <v>552</v>
      </c>
    </row>
    <row r="678" ht="42" customHeight="1" spans="1:10">
      <c r="A678" s="160" t="s">
        <v>445</v>
      </c>
      <c r="B678" s="33" t="s">
        <v>549</v>
      </c>
      <c r="C678" s="33" t="s">
        <v>477</v>
      </c>
      <c r="D678" s="33" t="s">
        <v>478</v>
      </c>
      <c r="E678" s="18" t="s">
        <v>556</v>
      </c>
      <c r="F678" s="33" t="s">
        <v>480</v>
      </c>
      <c r="G678" s="18" t="s">
        <v>486</v>
      </c>
      <c r="H678" s="33" t="s">
        <v>487</v>
      </c>
      <c r="I678" s="33" t="s">
        <v>483</v>
      </c>
      <c r="J678" s="18" t="s">
        <v>552</v>
      </c>
    </row>
    <row r="679" ht="42" customHeight="1" spans="1:10">
      <c r="A679" s="160" t="s">
        <v>445</v>
      </c>
      <c r="B679" s="33" t="s">
        <v>549</v>
      </c>
      <c r="C679" s="33" t="s">
        <v>477</v>
      </c>
      <c r="D679" s="33" t="s">
        <v>478</v>
      </c>
      <c r="E679" s="18" t="s">
        <v>557</v>
      </c>
      <c r="F679" s="33" t="s">
        <v>480</v>
      </c>
      <c r="G679" s="18" t="s">
        <v>486</v>
      </c>
      <c r="H679" s="33" t="s">
        <v>487</v>
      </c>
      <c r="I679" s="33" t="s">
        <v>483</v>
      </c>
      <c r="J679" s="18" t="s">
        <v>552</v>
      </c>
    </row>
    <row r="680" ht="42" customHeight="1" spans="1:10">
      <c r="A680" s="160" t="s">
        <v>445</v>
      </c>
      <c r="B680" s="33" t="s">
        <v>549</v>
      </c>
      <c r="C680" s="33" t="s">
        <v>477</v>
      </c>
      <c r="D680" s="33" t="s">
        <v>478</v>
      </c>
      <c r="E680" s="18" t="s">
        <v>558</v>
      </c>
      <c r="F680" s="33" t="s">
        <v>480</v>
      </c>
      <c r="G680" s="18" t="s">
        <v>486</v>
      </c>
      <c r="H680" s="33" t="s">
        <v>487</v>
      </c>
      <c r="I680" s="33" t="s">
        <v>483</v>
      </c>
      <c r="J680" s="18" t="s">
        <v>552</v>
      </c>
    </row>
    <row r="681" ht="42" customHeight="1" spans="1:10">
      <c r="A681" s="160" t="s">
        <v>445</v>
      </c>
      <c r="B681" s="33" t="s">
        <v>549</v>
      </c>
      <c r="C681" s="33" t="s">
        <v>477</v>
      </c>
      <c r="D681" s="33" t="s">
        <v>484</v>
      </c>
      <c r="E681" s="18" t="s">
        <v>559</v>
      </c>
      <c r="F681" s="33" t="s">
        <v>497</v>
      </c>
      <c r="G681" s="18" t="s">
        <v>551</v>
      </c>
      <c r="H681" s="33" t="s">
        <v>487</v>
      </c>
      <c r="I681" s="33" t="s">
        <v>483</v>
      </c>
      <c r="J681" s="18" t="s">
        <v>552</v>
      </c>
    </row>
    <row r="682" ht="42" customHeight="1" spans="1:10">
      <c r="A682" s="160" t="s">
        <v>445</v>
      </c>
      <c r="B682" s="33" t="s">
        <v>549</v>
      </c>
      <c r="C682" s="33" t="s">
        <v>477</v>
      </c>
      <c r="D682" s="33" t="s">
        <v>484</v>
      </c>
      <c r="E682" s="18" t="s">
        <v>560</v>
      </c>
      <c r="F682" s="33" t="s">
        <v>497</v>
      </c>
      <c r="G682" s="18" t="s">
        <v>517</v>
      </c>
      <c r="H682" s="33" t="s">
        <v>487</v>
      </c>
      <c r="I682" s="33" t="s">
        <v>483</v>
      </c>
      <c r="J682" s="18" t="s">
        <v>552</v>
      </c>
    </row>
    <row r="683" ht="42" customHeight="1" spans="1:10">
      <c r="A683" s="160" t="s">
        <v>445</v>
      </c>
      <c r="B683" s="33" t="s">
        <v>549</v>
      </c>
      <c r="C683" s="33" t="s">
        <v>477</v>
      </c>
      <c r="D683" s="33" t="s">
        <v>484</v>
      </c>
      <c r="E683" s="18" t="s">
        <v>561</v>
      </c>
      <c r="F683" s="33" t="s">
        <v>497</v>
      </c>
      <c r="G683" s="18" t="s">
        <v>551</v>
      </c>
      <c r="H683" s="33" t="s">
        <v>487</v>
      </c>
      <c r="I683" s="33" t="s">
        <v>483</v>
      </c>
      <c r="J683" s="18" t="s">
        <v>552</v>
      </c>
    </row>
    <row r="684" ht="42" customHeight="1" spans="1:10">
      <c r="A684" s="160" t="s">
        <v>445</v>
      </c>
      <c r="B684" s="33" t="s">
        <v>549</v>
      </c>
      <c r="C684" s="33" t="s">
        <v>477</v>
      </c>
      <c r="D684" s="33" t="s">
        <v>484</v>
      </c>
      <c r="E684" s="18" t="s">
        <v>562</v>
      </c>
      <c r="F684" s="33" t="s">
        <v>480</v>
      </c>
      <c r="G684" s="18" t="s">
        <v>486</v>
      </c>
      <c r="H684" s="33" t="s">
        <v>487</v>
      </c>
      <c r="I684" s="33" t="s">
        <v>483</v>
      </c>
      <c r="J684" s="18" t="s">
        <v>552</v>
      </c>
    </row>
    <row r="685" ht="42" customHeight="1" spans="1:10">
      <c r="A685" s="160" t="s">
        <v>445</v>
      </c>
      <c r="B685" s="33" t="s">
        <v>549</v>
      </c>
      <c r="C685" s="33" t="s">
        <v>477</v>
      </c>
      <c r="D685" s="33" t="s">
        <v>484</v>
      </c>
      <c r="E685" s="18" t="s">
        <v>563</v>
      </c>
      <c r="F685" s="33" t="s">
        <v>497</v>
      </c>
      <c r="G685" s="18" t="s">
        <v>498</v>
      </c>
      <c r="H685" s="33" t="s">
        <v>487</v>
      </c>
      <c r="I685" s="33" t="s">
        <v>483</v>
      </c>
      <c r="J685" s="18" t="s">
        <v>552</v>
      </c>
    </row>
    <row r="686" ht="42" customHeight="1" spans="1:10">
      <c r="A686" s="160" t="s">
        <v>445</v>
      </c>
      <c r="B686" s="33" t="s">
        <v>549</v>
      </c>
      <c r="C686" s="33" t="s">
        <v>494</v>
      </c>
      <c r="D686" s="33" t="s">
        <v>495</v>
      </c>
      <c r="E686" s="18" t="s">
        <v>564</v>
      </c>
      <c r="F686" s="33" t="s">
        <v>480</v>
      </c>
      <c r="G686" s="18" t="s">
        <v>486</v>
      </c>
      <c r="H686" s="33" t="s">
        <v>487</v>
      </c>
      <c r="I686" s="33" t="s">
        <v>483</v>
      </c>
      <c r="J686" s="18" t="s">
        <v>552</v>
      </c>
    </row>
    <row r="687" ht="42" customHeight="1" spans="1:10">
      <c r="A687" s="160" t="s">
        <v>445</v>
      </c>
      <c r="B687" s="33" t="s">
        <v>549</v>
      </c>
      <c r="C687" s="33" t="s">
        <v>494</v>
      </c>
      <c r="D687" s="33" t="s">
        <v>513</v>
      </c>
      <c r="E687" s="18" t="s">
        <v>565</v>
      </c>
      <c r="F687" s="33" t="s">
        <v>480</v>
      </c>
      <c r="G687" s="18" t="s">
        <v>486</v>
      </c>
      <c r="H687" s="33" t="s">
        <v>487</v>
      </c>
      <c r="I687" s="33" t="s">
        <v>483</v>
      </c>
      <c r="J687" s="18" t="s">
        <v>552</v>
      </c>
    </row>
    <row r="688" ht="42" customHeight="1" spans="1:10">
      <c r="A688" s="160" t="s">
        <v>445</v>
      </c>
      <c r="B688" s="33" t="s">
        <v>549</v>
      </c>
      <c r="C688" s="33" t="s">
        <v>494</v>
      </c>
      <c r="D688" s="33" t="s">
        <v>513</v>
      </c>
      <c r="E688" s="18" t="s">
        <v>566</v>
      </c>
      <c r="F688" s="33" t="s">
        <v>480</v>
      </c>
      <c r="G688" s="18" t="s">
        <v>567</v>
      </c>
      <c r="H688" s="33" t="s">
        <v>568</v>
      </c>
      <c r="I688" s="33" t="s">
        <v>569</v>
      </c>
      <c r="J688" s="18" t="s">
        <v>552</v>
      </c>
    </row>
    <row r="689" ht="42" customHeight="1" spans="1:10">
      <c r="A689" s="160" t="s">
        <v>445</v>
      </c>
      <c r="B689" s="33" t="s">
        <v>549</v>
      </c>
      <c r="C689" s="33" t="s">
        <v>494</v>
      </c>
      <c r="D689" s="33" t="s">
        <v>513</v>
      </c>
      <c r="E689" s="18" t="s">
        <v>570</v>
      </c>
      <c r="F689" s="33" t="s">
        <v>480</v>
      </c>
      <c r="G689" s="18" t="s">
        <v>567</v>
      </c>
      <c r="H689" s="33" t="s">
        <v>568</v>
      </c>
      <c r="I689" s="33" t="s">
        <v>569</v>
      </c>
      <c r="J689" s="18" t="s">
        <v>552</v>
      </c>
    </row>
    <row r="690" ht="42" customHeight="1" spans="1:10">
      <c r="A690" s="160" t="s">
        <v>445</v>
      </c>
      <c r="B690" s="33" t="s">
        <v>549</v>
      </c>
      <c r="C690" s="33" t="s">
        <v>494</v>
      </c>
      <c r="D690" s="33" t="s">
        <v>513</v>
      </c>
      <c r="E690" s="18" t="s">
        <v>571</v>
      </c>
      <c r="F690" s="33" t="s">
        <v>480</v>
      </c>
      <c r="G690" s="18" t="s">
        <v>486</v>
      </c>
      <c r="H690" s="33" t="s">
        <v>487</v>
      </c>
      <c r="I690" s="33" t="s">
        <v>483</v>
      </c>
      <c r="J690" s="18" t="s">
        <v>552</v>
      </c>
    </row>
    <row r="691" ht="42" customHeight="1" spans="1:10">
      <c r="A691" s="160" t="s">
        <v>445</v>
      </c>
      <c r="B691" s="33" t="s">
        <v>549</v>
      </c>
      <c r="C691" s="33" t="s">
        <v>499</v>
      </c>
      <c r="D691" s="33" t="s">
        <v>500</v>
      </c>
      <c r="E691" s="18" t="s">
        <v>572</v>
      </c>
      <c r="F691" s="33" t="s">
        <v>573</v>
      </c>
      <c r="G691" s="18" t="s">
        <v>548</v>
      </c>
      <c r="H691" s="33" t="s">
        <v>487</v>
      </c>
      <c r="I691" s="33" t="s">
        <v>483</v>
      </c>
      <c r="J691" s="18" t="s">
        <v>552</v>
      </c>
    </row>
    <row r="692" ht="42" customHeight="1" spans="1:10">
      <c r="A692" s="160" t="s">
        <v>423</v>
      </c>
      <c r="B692" s="33" t="s">
        <v>659</v>
      </c>
      <c r="C692" s="33" t="s">
        <v>477</v>
      </c>
      <c r="D692" s="33" t="s">
        <v>478</v>
      </c>
      <c r="E692" s="18" t="s">
        <v>660</v>
      </c>
      <c r="F692" s="33" t="s">
        <v>480</v>
      </c>
      <c r="G692" s="18" t="s">
        <v>84</v>
      </c>
      <c r="H692" s="33" t="s">
        <v>482</v>
      </c>
      <c r="I692" s="33" t="s">
        <v>483</v>
      </c>
      <c r="J692" s="18" t="s">
        <v>661</v>
      </c>
    </row>
    <row r="693" ht="42" customHeight="1" spans="1:10">
      <c r="A693" s="160" t="s">
        <v>423</v>
      </c>
      <c r="B693" s="33" t="s">
        <v>659</v>
      </c>
      <c r="C693" s="33" t="s">
        <v>477</v>
      </c>
      <c r="D693" s="33" t="s">
        <v>484</v>
      </c>
      <c r="E693" s="18" t="s">
        <v>662</v>
      </c>
      <c r="F693" s="33" t="s">
        <v>497</v>
      </c>
      <c r="G693" s="18" t="s">
        <v>551</v>
      </c>
      <c r="H693" s="33" t="s">
        <v>487</v>
      </c>
      <c r="I693" s="33" t="s">
        <v>483</v>
      </c>
      <c r="J693" s="18" t="s">
        <v>663</v>
      </c>
    </row>
    <row r="694" ht="42" customHeight="1" spans="1:10">
      <c r="A694" s="160" t="s">
        <v>423</v>
      </c>
      <c r="B694" s="33" t="s">
        <v>659</v>
      </c>
      <c r="C694" s="33" t="s">
        <v>494</v>
      </c>
      <c r="D694" s="33" t="s">
        <v>495</v>
      </c>
      <c r="E694" s="18" t="s">
        <v>664</v>
      </c>
      <c r="F694" s="33" t="s">
        <v>480</v>
      </c>
      <c r="G694" s="18" t="s">
        <v>665</v>
      </c>
      <c r="H694" s="33" t="s">
        <v>568</v>
      </c>
      <c r="I694" s="33" t="s">
        <v>483</v>
      </c>
      <c r="J694" s="18" t="s">
        <v>666</v>
      </c>
    </row>
    <row r="695" ht="42" customHeight="1" spans="1:10">
      <c r="A695" s="160" t="s">
        <v>423</v>
      </c>
      <c r="B695" s="33" t="s">
        <v>659</v>
      </c>
      <c r="C695" s="33" t="s">
        <v>494</v>
      </c>
      <c r="D695" s="33" t="s">
        <v>513</v>
      </c>
      <c r="E695" s="18" t="s">
        <v>667</v>
      </c>
      <c r="F695" s="33" t="s">
        <v>480</v>
      </c>
      <c r="G695" s="18" t="s">
        <v>668</v>
      </c>
      <c r="H695" s="33" t="s">
        <v>568</v>
      </c>
      <c r="I695" s="33" t="s">
        <v>483</v>
      </c>
      <c r="J695" s="18" t="s">
        <v>669</v>
      </c>
    </row>
    <row r="696" ht="42" customHeight="1" spans="1:10">
      <c r="A696" s="160" t="s">
        <v>423</v>
      </c>
      <c r="B696" s="33" t="s">
        <v>659</v>
      </c>
      <c r="C696" s="33" t="s">
        <v>499</v>
      </c>
      <c r="D696" s="33" t="s">
        <v>500</v>
      </c>
      <c r="E696" s="18" t="s">
        <v>670</v>
      </c>
      <c r="F696" s="33" t="s">
        <v>497</v>
      </c>
      <c r="G696" s="18" t="s">
        <v>498</v>
      </c>
      <c r="H696" s="33" t="s">
        <v>487</v>
      </c>
      <c r="I696" s="33" t="s">
        <v>483</v>
      </c>
      <c r="J696" s="18" t="s">
        <v>671</v>
      </c>
    </row>
    <row r="697" ht="42" customHeight="1" spans="1:10">
      <c r="A697" s="160" t="s">
        <v>435</v>
      </c>
      <c r="B697" s="33" t="s">
        <v>721</v>
      </c>
      <c r="C697" s="33" t="s">
        <v>477</v>
      </c>
      <c r="D697" s="33" t="s">
        <v>478</v>
      </c>
      <c r="E697" s="18" t="s">
        <v>722</v>
      </c>
      <c r="F697" s="33" t="s">
        <v>497</v>
      </c>
      <c r="G697" s="18" t="s">
        <v>517</v>
      </c>
      <c r="H697" s="33" t="s">
        <v>487</v>
      </c>
      <c r="I697" s="33" t="s">
        <v>483</v>
      </c>
      <c r="J697" s="18" t="s">
        <v>723</v>
      </c>
    </row>
    <row r="698" ht="42" customHeight="1" spans="1:10">
      <c r="A698" s="160" t="s">
        <v>435</v>
      </c>
      <c r="B698" s="33" t="s">
        <v>721</v>
      </c>
      <c r="C698" s="33" t="s">
        <v>477</v>
      </c>
      <c r="D698" s="33" t="s">
        <v>478</v>
      </c>
      <c r="E698" s="18" t="s">
        <v>724</v>
      </c>
      <c r="F698" s="33" t="s">
        <v>480</v>
      </c>
      <c r="G698" s="18" t="s">
        <v>725</v>
      </c>
      <c r="H698" s="33" t="s">
        <v>482</v>
      </c>
      <c r="I698" s="33" t="s">
        <v>483</v>
      </c>
      <c r="J698" s="18" t="s">
        <v>726</v>
      </c>
    </row>
    <row r="699" ht="42" customHeight="1" spans="1:10">
      <c r="A699" s="160" t="s">
        <v>435</v>
      </c>
      <c r="B699" s="33" t="s">
        <v>721</v>
      </c>
      <c r="C699" s="33" t="s">
        <v>477</v>
      </c>
      <c r="D699" s="33" t="s">
        <v>484</v>
      </c>
      <c r="E699" s="18" t="s">
        <v>727</v>
      </c>
      <c r="F699" s="33" t="s">
        <v>497</v>
      </c>
      <c r="G699" s="18" t="s">
        <v>551</v>
      </c>
      <c r="H699" s="33" t="s">
        <v>487</v>
      </c>
      <c r="I699" s="33" t="s">
        <v>483</v>
      </c>
      <c r="J699" s="18" t="s">
        <v>728</v>
      </c>
    </row>
    <row r="700" ht="42" customHeight="1" spans="1:10">
      <c r="A700" s="160" t="s">
        <v>435</v>
      </c>
      <c r="B700" s="33" t="s">
        <v>721</v>
      </c>
      <c r="C700" s="33" t="s">
        <v>477</v>
      </c>
      <c r="D700" s="33" t="s">
        <v>489</v>
      </c>
      <c r="E700" s="18" t="s">
        <v>729</v>
      </c>
      <c r="F700" s="33" t="s">
        <v>480</v>
      </c>
      <c r="G700" s="18" t="s">
        <v>486</v>
      </c>
      <c r="H700" s="33" t="s">
        <v>487</v>
      </c>
      <c r="I700" s="33" t="s">
        <v>483</v>
      </c>
      <c r="J700" s="18" t="s">
        <v>730</v>
      </c>
    </row>
    <row r="701" ht="42" customHeight="1" spans="1:10">
      <c r="A701" s="160" t="s">
        <v>435</v>
      </c>
      <c r="B701" s="33" t="s">
        <v>721</v>
      </c>
      <c r="C701" s="33" t="s">
        <v>494</v>
      </c>
      <c r="D701" s="33" t="s">
        <v>495</v>
      </c>
      <c r="E701" s="18" t="s">
        <v>731</v>
      </c>
      <c r="F701" s="33" t="s">
        <v>497</v>
      </c>
      <c r="G701" s="18" t="s">
        <v>548</v>
      </c>
      <c r="H701" s="33" t="s">
        <v>487</v>
      </c>
      <c r="I701" s="33" t="s">
        <v>483</v>
      </c>
      <c r="J701" s="18" t="s">
        <v>732</v>
      </c>
    </row>
    <row r="702" ht="42" customHeight="1" spans="1:10">
      <c r="A702" s="160" t="s">
        <v>435</v>
      </c>
      <c r="B702" s="33" t="s">
        <v>721</v>
      </c>
      <c r="C702" s="33" t="s">
        <v>499</v>
      </c>
      <c r="D702" s="33" t="s">
        <v>500</v>
      </c>
      <c r="E702" s="18" t="s">
        <v>733</v>
      </c>
      <c r="F702" s="33" t="s">
        <v>497</v>
      </c>
      <c r="G702" s="18" t="s">
        <v>548</v>
      </c>
      <c r="H702" s="33" t="s">
        <v>487</v>
      </c>
      <c r="I702" s="33" t="s">
        <v>483</v>
      </c>
      <c r="J702" s="18" t="s">
        <v>734</v>
      </c>
    </row>
    <row r="703" ht="42" customHeight="1" spans="1:10">
      <c r="A703" s="160" t="s">
        <v>451</v>
      </c>
      <c r="B703" s="33" t="s">
        <v>1224</v>
      </c>
      <c r="C703" s="33" t="s">
        <v>477</v>
      </c>
      <c r="D703" s="33" t="s">
        <v>478</v>
      </c>
      <c r="E703" s="18" t="s">
        <v>1225</v>
      </c>
      <c r="F703" s="33" t="s">
        <v>497</v>
      </c>
      <c r="G703" s="18" t="s">
        <v>595</v>
      </c>
      <c r="H703" s="33" t="s">
        <v>1226</v>
      </c>
      <c r="I703" s="33" t="s">
        <v>483</v>
      </c>
      <c r="J703" s="18" t="s">
        <v>1225</v>
      </c>
    </row>
    <row r="704" ht="42" customHeight="1" spans="1:10">
      <c r="A704" s="160" t="s">
        <v>451</v>
      </c>
      <c r="B704" s="33" t="s">
        <v>1224</v>
      </c>
      <c r="C704" s="33" t="s">
        <v>477</v>
      </c>
      <c r="D704" s="33" t="s">
        <v>478</v>
      </c>
      <c r="E704" s="18" t="s">
        <v>1227</v>
      </c>
      <c r="F704" s="33" t="s">
        <v>480</v>
      </c>
      <c r="G704" s="18" t="s">
        <v>85</v>
      </c>
      <c r="H704" s="33" t="s">
        <v>642</v>
      </c>
      <c r="I704" s="33" t="s">
        <v>483</v>
      </c>
      <c r="J704" s="18" t="s">
        <v>1227</v>
      </c>
    </row>
    <row r="705" ht="42" customHeight="1" spans="1:10">
      <c r="A705" s="160" t="s">
        <v>451</v>
      </c>
      <c r="B705" s="33" t="s">
        <v>1224</v>
      </c>
      <c r="C705" s="33" t="s">
        <v>477</v>
      </c>
      <c r="D705" s="33" t="s">
        <v>484</v>
      </c>
      <c r="E705" s="18" t="s">
        <v>1228</v>
      </c>
      <c r="F705" s="33" t="s">
        <v>480</v>
      </c>
      <c r="G705" s="18" t="s">
        <v>486</v>
      </c>
      <c r="H705" s="33" t="s">
        <v>487</v>
      </c>
      <c r="I705" s="33" t="s">
        <v>483</v>
      </c>
      <c r="J705" s="18" t="s">
        <v>1228</v>
      </c>
    </row>
    <row r="706" ht="42" customHeight="1" spans="1:10">
      <c r="A706" s="160" t="s">
        <v>451</v>
      </c>
      <c r="B706" s="33" t="s">
        <v>1224</v>
      </c>
      <c r="C706" s="33" t="s">
        <v>477</v>
      </c>
      <c r="D706" s="33" t="s">
        <v>484</v>
      </c>
      <c r="E706" s="18" t="s">
        <v>1229</v>
      </c>
      <c r="F706" s="33" t="s">
        <v>497</v>
      </c>
      <c r="G706" s="18" t="s">
        <v>586</v>
      </c>
      <c r="H706" s="33" t="s">
        <v>487</v>
      </c>
      <c r="I706" s="33" t="s">
        <v>483</v>
      </c>
      <c r="J706" s="18" t="s">
        <v>1229</v>
      </c>
    </row>
    <row r="707" ht="42" customHeight="1" spans="1:10">
      <c r="A707" s="160" t="s">
        <v>451</v>
      </c>
      <c r="B707" s="33" t="s">
        <v>1224</v>
      </c>
      <c r="C707" s="33" t="s">
        <v>477</v>
      </c>
      <c r="D707" s="33" t="s">
        <v>484</v>
      </c>
      <c r="E707" s="18" t="s">
        <v>1230</v>
      </c>
      <c r="F707" s="33" t="s">
        <v>497</v>
      </c>
      <c r="G707" s="18" t="s">
        <v>89</v>
      </c>
      <c r="H707" s="33" t="s">
        <v>633</v>
      </c>
      <c r="I707" s="33" t="s">
        <v>483</v>
      </c>
      <c r="J707" s="18" t="s">
        <v>1230</v>
      </c>
    </row>
    <row r="708" ht="42" customHeight="1" spans="1:10">
      <c r="A708" s="160" t="s">
        <v>451</v>
      </c>
      <c r="B708" s="33" t="s">
        <v>1224</v>
      </c>
      <c r="C708" s="33" t="s">
        <v>477</v>
      </c>
      <c r="D708" s="33" t="s">
        <v>484</v>
      </c>
      <c r="E708" s="18" t="s">
        <v>1231</v>
      </c>
      <c r="F708" s="33" t="s">
        <v>497</v>
      </c>
      <c r="G708" s="18" t="s">
        <v>517</v>
      </c>
      <c r="H708" s="33" t="s">
        <v>487</v>
      </c>
      <c r="I708" s="33" t="s">
        <v>483</v>
      </c>
      <c r="J708" s="18" t="s">
        <v>1231</v>
      </c>
    </row>
    <row r="709" ht="42" customHeight="1" spans="1:10">
      <c r="A709" s="160" t="s">
        <v>451</v>
      </c>
      <c r="B709" s="33" t="s">
        <v>1224</v>
      </c>
      <c r="C709" s="33" t="s">
        <v>477</v>
      </c>
      <c r="D709" s="33" t="s">
        <v>484</v>
      </c>
      <c r="E709" s="18" t="s">
        <v>1232</v>
      </c>
      <c r="F709" s="33" t="s">
        <v>497</v>
      </c>
      <c r="G709" s="18" t="s">
        <v>551</v>
      </c>
      <c r="H709" s="33" t="s">
        <v>487</v>
      </c>
      <c r="I709" s="33" t="s">
        <v>483</v>
      </c>
      <c r="J709" s="18" t="s">
        <v>1232</v>
      </c>
    </row>
    <row r="710" ht="42" customHeight="1" spans="1:10">
      <c r="A710" s="160" t="s">
        <v>451</v>
      </c>
      <c r="B710" s="33" t="s">
        <v>1224</v>
      </c>
      <c r="C710" s="33" t="s">
        <v>477</v>
      </c>
      <c r="D710" s="33" t="s">
        <v>484</v>
      </c>
      <c r="E710" s="18" t="s">
        <v>1233</v>
      </c>
      <c r="F710" s="33" t="s">
        <v>480</v>
      </c>
      <c r="G710" s="18" t="s">
        <v>486</v>
      </c>
      <c r="H710" s="33" t="s">
        <v>487</v>
      </c>
      <c r="I710" s="33" t="s">
        <v>483</v>
      </c>
      <c r="J710" s="18" t="s">
        <v>1233</v>
      </c>
    </row>
    <row r="711" ht="42" customHeight="1" spans="1:10">
      <c r="A711" s="160" t="s">
        <v>451</v>
      </c>
      <c r="B711" s="33" t="s">
        <v>1224</v>
      </c>
      <c r="C711" s="33" t="s">
        <v>477</v>
      </c>
      <c r="D711" s="33" t="s">
        <v>489</v>
      </c>
      <c r="E711" s="18" t="s">
        <v>1234</v>
      </c>
      <c r="F711" s="33" t="s">
        <v>480</v>
      </c>
      <c r="G711" s="18" t="s">
        <v>486</v>
      </c>
      <c r="H711" s="33" t="s">
        <v>487</v>
      </c>
      <c r="I711" s="33" t="s">
        <v>483</v>
      </c>
      <c r="J711" s="18" t="s">
        <v>1234</v>
      </c>
    </row>
    <row r="712" ht="42" customHeight="1" spans="1:10">
      <c r="A712" s="160" t="s">
        <v>451</v>
      </c>
      <c r="B712" s="33" t="s">
        <v>1224</v>
      </c>
      <c r="C712" s="33" t="s">
        <v>494</v>
      </c>
      <c r="D712" s="33" t="s">
        <v>495</v>
      </c>
      <c r="E712" s="18" t="s">
        <v>1235</v>
      </c>
      <c r="F712" s="33" t="s">
        <v>480</v>
      </c>
      <c r="G712" s="18" t="s">
        <v>1236</v>
      </c>
      <c r="H712" s="33" t="s">
        <v>1153</v>
      </c>
      <c r="I712" s="33" t="s">
        <v>483</v>
      </c>
      <c r="J712" s="18" t="s">
        <v>1235</v>
      </c>
    </row>
    <row r="713" ht="42" customHeight="1" spans="1:10">
      <c r="A713" s="160" t="s">
        <v>451</v>
      </c>
      <c r="B713" s="33" t="s">
        <v>1224</v>
      </c>
      <c r="C713" s="33" t="s">
        <v>499</v>
      </c>
      <c r="D713" s="33" t="s">
        <v>500</v>
      </c>
      <c r="E713" s="18" t="s">
        <v>1237</v>
      </c>
      <c r="F713" s="33" t="s">
        <v>497</v>
      </c>
      <c r="G713" s="18" t="s">
        <v>498</v>
      </c>
      <c r="H713" s="33" t="s">
        <v>487</v>
      </c>
      <c r="I713" s="33" t="s">
        <v>483</v>
      </c>
      <c r="J713" s="18" t="s">
        <v>1237</v>
      </c>
    </row>
    <row r="714" ht="42" customHeight="1" spans="1:10">
      <c r="A714" s="160" t="s">
        <v>357</v>
      </c>
      <c r="B714" s="33" t="s">
        <v>1238</v>
      </c>
      <c r="C714" s="33" t="s">
        <v>477</v>
      </c>
      <c r="D714" s="33" t="s">
        <v>478</v>
      </c>
      <c r="E714" s="18" t="s">
        <v>536</v>
      </c>
      <c r="F714" s="33" t="s">
        <v>497</v>
      </c>
      <c r="G714" s="18" t="s">
        <v>486</v>
      </c>
      <c r="H714" s="33" t="s">
        <v>487</v>
      </c>
      <c r="I714" s="33" t="s">
        <v>483</v>
      </c>
      <c r="J714" s="18" t="s">
        <v>1239</v>
      </c>
    </row>
    <row r="715" ht="42" customHeight="1" spans="1:10">
      <c r="A715" s="160" t="s">
        <v>357</v>
      </c>
      <c r="B715" s="33" t="s">
        <v>1238</v>
      </c>
      <c r="C715" s="33" t="s">
        <v>477</v>
      </c>
      <c r="D715" s="33" t="s">
        <v>478</v>
      </c>
      <c r="E715" s="18" t="s">
        <v>532</v>
      </c>
      <c r="F715" s="33" t="s">
        <v>497</v>
      </c>
      <c r="G715" s="18" t="s">
        <v>1240</v>
      </c>
      <c r="H715" s="33" t="s">
        <v>487</v>
      </c>
      <c r="I715" s="33" t="s">
        <v>483</v>
      </c>
      <c r="J715" s="18" t="s">
        <v>532</v>
      </c>
    </row>
    <row r="716" ht="42" customHeight="1" spans="1:10">
      <c r="A716" s="160" t="s">
        <v>357</v>
      </c>
      <c r="B716" s="33" t="s">
        <v>1238</v>
      </c>
      <c r="C716" s="33" t="s">
        <v>477</v>
      </c>
      <c r="D716" s="33" t="s">
        <v>484</v>
      </c>
      <c r="E716" s="18" t="s">
        <v>535</v>
      </c>
      <c r="F716" s="33" t="s">
        <v>480</v>
      </c>
      <c r="G716" s="18" t="s">
        <v>486</v>
      </c>
      <c r="H716" s="33" t="s">
        <v>487</v>
      </c>
      <c r="I716" s="33" t="s">
        <v>483</v>
      </c>
      <c r="J716" s="18" t="s">
        <v>1241</v>
      </c>
    </row>
    <row r="717" ht="42" customHeight="1" spans="1:10">
      <c r="A717" s="160" t="s">
        <v>357</v>
      </c>
      <c r="B717" s="33" t="s">
        <v>1238</v>
      </c>
      <c r="C717" s="33" t="s">
        <v>494</v>
      </c>
      <c r="D717" s="33" t="s">
        <v>495</v>
      </c>
      <c r="E717" s="18" t="s">
        <v>543</v>
      </c>
      <c r="F717" s="33" t="s">
        <v>480</v>
      </c>
      <c r="G717" s="18" t="s">
        <v>1242</v>
      </c>
      <c r="H717" s="33" t="s">
        <v>540</v>
      </c>
      <c r="I717" s="33" t="s">
        <v>483</v>
      </c>
      <c r="J717" s="18" t="s">
        <v>828</v>
      </c>
    </row>
    <row r="718" ht="42" customHeight="1" spans="1:10">
      <c r="A718" s="160" t="s">
        <v>357</v>
      </c>
      <c r="B718" s="33" t="s">
        <v>1238</v>
      </c>
      <c r="C718" s="33" t="s">
        <v>494</v>
      </c>
      <c r="D718" s="33" t="s">
        <v>495</v>
      </c>
      <c r="E718" s="18" t="s">
        <v>1243</v>
      </c>
      <c r="F718" s="33" t="s">
        <v>497</v>
      </c>
      <c r="G718" s="18" t="s">
        <v>517</v>
      </c>
      <c r="H718" s="33" t="s">
        <v>487</v>
      </c>
      <c r="I718" s="33" t="s">
        <v>483</v>
      </c>
      <c r="J718" s="18" t="s">
        <v>828</v>
      </c>
    </row>
    <row r="719" ht="42" customHeight="1" spans="1:10">
      <c r="A719" s="160" t="s">
        <v>357</v>
      </c>
      <c r="B719" s="33" t="s">
        <v>1238</v>
      </c>
      <c r="C719" s="33" t="s">
        <v>494</v>
      </c>
      <c r="D719" s="33" t="s">
        <v>513</v>
      </c>
      <c r="E719" s="18" t="s">
        <v>1244</v>
      </c>
      <c r="F719" s="33" t="s">
        <v>480</v>
      </c>
      <c r="G719" s="18" t="s">
        <v>1245</v>
      </c>
      <c r="H719" s="33" t="s">
        <v>540</v>
      </c>
      <c r="I719" s="33" t="s">
        <v>483</v>
      </c>
      <c r="J719" s="18" t="s">
        <v>828</v>
      </c>
    </row>
    <row r="720" ht="42" customHeight="1" spans="1:10">
      <c r="A720" s="160" t="s">
        <v>357</v>
      </c>
      <c r="B720" s="33" t="s">
        <v>1238</v>
      </c>
      <c r="C720" s="33" t="s">
        <v>499</v>
      </c>
      <c r="D720" s="33" t="s">
        <v>500</v>
      </c>
      <c r="E720" s="18" t="s">
        <v>1246</v>
      </c>
      <c r="F720" s="33" t="s">
        <v>497</v>
      </c>
      <c r="G720" s="18" t="s">
        <v>551</v>
      </c>
      <c r="H720" s="33" t="s">
        <v>487</v>
      </c>
      <c r="I720" s="33" t="s">
        <v>483</v>
      </c>
      <c r="J720" s="18" t="s">
        <v>828</v>
      </c>
    </row>
    <row r="721" ht="42" customHeight="1" spans="1:10">
      <c r="A721" s="160" t="s">
        <v>357</v>
      </c>
      <c r="B721" s="33" t="s">
        <v>1238</v>
      </c>
      <c r="C721" s="33" t="s">
        <v>746</v>
      </c>
      <c r="D721" s="33" t="s">
        <v>747</v>
      </c>
      <c r="E721" s="18" t="s">
        <v>1247</v>
      </c>
      <c r="F721" s="33" t="s">
        <v>480</v>
      </c>
      <c r="G721" s="18" t="s">
        <v>1248</v>
      </c>
      <c r="H721" s="33" t="s">
        <v>750</v>
      </c>
      <c r="I721" s="33" t="s">
        <v>483</v>
      </c>
      <c r="J721" s="18" t="s">
        <v>1247</v>
      </c>
    </row>
    <row r="722" ht="42" customHeight="1" spans="1:10">
      <c r="A722" s="160" t="s">
        <v>439</v>
      </c>
      <c r="B722" s="33" t="s">
        <v>1249</v>
      </c>
      <c r="C722" s="33" t="s">
        <v>477</v>
      </c>
      <c r="D722" s="33" t="s">
        <v>478</v>
      </c>
      <c r="E722" s="18" t="s">
        <v>1250</v>
      </c>
      <c r="F722" s="33" t="s">
        <v>480</v>
      </c>
      <c r="G722" s="18" t="s">
        <v>486</v>
      </c>
      <c r="H722" s="33" t="s">
        <v>487</v>
      </c>
      <c r="I722" s="33" t="s">
        <v>483</v>
      </c>
      <c r="J722" s="18" t="s">
        <v>1251</v>
      </c>
    </row>
    <row r="723" ht="42" customHeight="1" spans="1:10">
      <c r="A723" s="160" t="s">
        <v>439</v>
      </c>
      <c r="B723" s="33" t="s">
        <v>1249</v>
      </c>
      <c r="C723" s="33" t="s">
        <v>494</v>
      </c>
      <c r="D723" s="33" t="s">
        <v>495</v>
      </c>
      <c r="E723" s="18" t="s">
        <v>1252</v>
      </c>
      <c r="F723" s="33" t="s">
        <v>480</v>
      </c>
      <c r="G723" s="18" t="s">
        <v>1253</v>
      </c>
      <c r="H723" s="33"/>
      <c r="I723" s="33" t="s">
        <v>569</v>
      </c>
      <c r="J723" s="18" t="s">
        <v>1251</v>
      </c>
    </row>
    <row r="724" ht="42" customHeight="1" spans="1:10">
      <c r="A724" s="160" t="s">
        <v>439</v>
      </c>
      <c r="B724" s="33" t="s">
        <v>1249</v>
      </c>
      <c r="C724" s="33" t="s">
        <v>499</v>
      </c>
      <c r="D724" s="33" t="s">
        <v>500</v>
      </c>
      <c r="E724" s="18" t="s">
        <v>500</v>
      </c>
      <c r="F724" s="33" t="s">
        <v>497</v>
      </c>
      <c r="G724" s="18" t="s">
        <v>584</v>
      </c>
      <c r="H724" s="33" t="s">
        <v>487</v>
      </c>
      <c r="I724" s="33" t="s">
        <v>483</v>
      </c>
      <c r="J724" s="18" t="s">
        <v>1251</v>
      </c>
    </row>
    <row r="725" ht="42" customHeight="1" spans="1:10">
      <c r="A725" s="160" t="s">
        <v>413</v>
      </c>
      <c r="B725" s="33" t="s">
        <v>1254</v>
      </c>
      <c r="C725" s="33" t="s">
        <v>477</v>
      </c>
      <c r="D725" s="33" t="s">
        <v>478</v>
      </c>
      <c r="E725" s="18" t="s">
        <v>1255</v>
      </c>
      <c r="F725" s="33" t="s">
        <v>480</v>
      </c>
      <c r="G725" s="18" t="s">
        <v>1256</v>
      </c>
      <c r="H725" s="33" t="s">
        <v>482</v>
      </c>
      <c r="I725" s="33" t="s">
        <v>483</v>
      </c>
      <c r="J725" s="18" t="s">
        <v>1255</v>
      </c>
    </row>
    <row r="726" ht="42" customHeight="1" spans="1:10">
      <c r="A726" s="160" t="s">
        <v>413</v>
      </c>
      <c r="B726" s="33" t="s">
        <v>1254</v>
      </c>
      <c r="C726" s="33" t="s">
        <v>477</v>
      </c>
      <c r="D726" s="33" t="s">
        <v>478</v>
      </c>
      <c r="E726" s="18" t="s">
        <v>1257</v>
      </c>
      <c r="F726" s="33" t="s">
        <v>480</v>
      </c>
      <c r="G726" s="18" t="s">
        <v>486</v>
      </c>
      <c r="H726" s="33" t="s">
        <v>487</v>
      </c>
      <c r="I726" s="33" t="s">
        <v>483</v>
      </c>
      <c r="J726" s="18" t="s">
        <v>1257</v>
      </c>
    </row>
    <row r="727" ht="42" customHeight="1" spans="1:10">
      <c r="A727" s="160" t="s">
        <v>413</v>
      </c>
      <c r="B727" s="33" t="s">
        <v>1254</v>
      </c>
      <c r="C727" s="33" t="s">
        <v>477</v>
      </c>
      <c r="D727" s="33" t="s">
        <v>478</v>
      </c>
      <c r="E727" s="18" t="s">
        <v>1258</v>
      </c>
      <c r="F727" s="33" t="s">
        <v>497</v>
      </c>
      <c r="G727" s="18" t="s">
        <v>517</v>
      </c>
      <c r="H727" s="33" t="s">
        <v>487</v>
      </c>
      <c r="I727" s="33" t="s">
        <v>483</v>
      </c>
      <c r="J727" s="18" t="s">
        <v>1187</v>
      </c>
    </row>
    <row r="728" ht="42" customHeight="1" spans="1:10">
      <c r="A728" s="160" t="s">
        <v>413</v>
      </c>
      <c r="B728" s="33" t="s">
        <v>1254</v>
      </c>
      <c r="C728" s="33" t="s">
        <v>477</v>
      </c>
      <c r="D728" s="33" t="s">
        <v>478</v>
      </c>
      <c r="E728" s="18" t="s">
        <v>1259</v>
      </c>
      <c r="F728" s="33" t="s">
        <v>480</v>
      </c>
      <c r="G728" s="18" t="s">
        <v>486</v>
      </c>
      <c r="H728" s="33" t="s">
        <v>487</v>
      </c>
      <c r="I728" s="33" t="s">
        <v>483</v>
      </c>
      <c r="J728" s="18" t="s">
        <v>1259</v>
      </c>
    </row>
    <row r="729" ht="42" customHeight="1" spans="1:10">
      <c r="A729" s="160" t="s">
        <v>413</v>
      </c>
      <c r="B729" s="33" t="s">
        <v>1254</v>
      </c>
      <c r="C729" s="33" t="s">
        <v>477</v>
      </c>
      <c r="D729" s="33" t="s">
        <v>478</v>
      </c>
      <c r="E729" s="18" t="s">
        <v>1260</v>
      </c>
      <c r="F729" s="33" t="s">
        <v>497</v>
      </c>
      <c r="G729" s="18" t="s">
        <v>517</v>
      </c>
      <c r="H729" s="33" t="s">
        <v>487</v>
      </c>
      <c r="I729" s="33" t="s">
        <v>483</v>
      </c>
      <c r="J729" s="18" t="s">
        <v>1260</v>
      </c>
    </row>
    <row r="730" ht="42" customHeight="1" spans="1:10">
      <c r="A730" s="160" t="s">
        <v>413</v>
      </c>
      <c r="B730" s="33" t="s">
        <v>1254</v>
      </c>
      <c r="C730" s="33" t="s">
        <v>477</v>
      </c>
      <c r="D730" s="33" t="s">
        <v>484</v>
      </c>
      <c r="E730" s="18" t="s">
        <v>1261</v>
      </c>
      <c r="F730" s="33" t="s">
        <v>497</v>
      </c>
      <c r="G730" s="18" t="s">
        <v>551</v>
      </c>
      <c r="H730" s="33" t="s">
        <v>487</v>
      </c>
      <c r="I730" s="33" t="s">
        <v>483</v>
      </c>
      <c r="J730" s="18" t="s">
        <v>1261</v>
      </c>
    </row>
    <row r="731" ht="42" customHeight="1" spans="1:10">
      <c r="A731" s="160" t="s">
        <v>413</v>
      </c>
      <c r="B731" s="33" t="s">
        <v>1254</v>
      </c>
      <c r="C731" s="33" t="s">
        <v>477</v>
      </c>
      <c r="D731" s="33" t="s">
        <v>484</v>
      </c>
      <c r="E731" s="18" t="s">
        <v>559</v>
      </c>
      <c r="F731" s="33" t="s">
        <v>497</v>
      </c>
      <c r="G731" s="18" t="s">
        <v>551</v>
      </c>
      <c r="H731" s="33" t="s">
        <v>487</v>
      </c>
      <c r="I731" s="33" t="s">
        <v>483</v>
      </c>
      <c r="J731" s="18" t="s">
        <v>559</v>
      </c>
    </row>
    <row r="732" ht="42" customHeight="1" spans="1:10">
      <c r="A732" s="160" t="s">
        <v>413</v>
      </c>
      <c r="B732" s="33" t="s">
        <v>1254</v>
      </c>
      <c r="C732" s="33" t="s">
        <v>477</v>
      </c>
      <c r="D732" s="33" t="s">
        <v>484</v>
      </c>
      <c r="E732" s="18" t="s">
        <v>1262</v>
      </c>
      <c r="F732" s="33" t="s">
        <v>497</v>
      </c>
      <c r="G732" s="18" t="s">
        <v>551</v>
      </c>
      <c r="H732" s="33" t="s">
        <v>487</v>
      </c>
      <c r="I732" s="33" t="s">
        <v>483</v>
      </c>
      <c r="J732" s="18" t="s">
        <v>1262</v>
      </c>
    </row>
    <row r="733" ht="42" customHeight="1" spans="1:10">
      <c r="A733" s="160" t="s">
        <v>413</v>
      </c>
      <c r="B733" s="33" t="s">
        <v>1254</v>
      </c>
      <c r="C733" s="33" t="s">
        <v>477</v>
      </c>
      <c r="D733" s="33" t="s">
        <v>484</v>
      </c>
      <c r="E733" s="18" t="s">
        <v>716</v>
      </c>
      <c r="F733" s="33" t="s">
        <v>480</v>
      </c>
      <c r="G733" s="18" t="s">
        <v>486</v>
      </c>
      <c r="H733" s="33" t="s">
        <v>487</v>
      </c>
      <c r="I733" s="33" t="s">
        <v>483</v>
      </c>
      <c r="J733" s="18" t="s">
        <v>716</v>
      </c>
    </row>
    <row r="734" ht="42" customHeight="1" spans="1:10">
      <c r="A734" s="160" t="s">
        <v>413</v>
      </c>
      <c r="B734" s="33" t="s">
        <v>1254</v>
      </c>
      <c r="C734" s="33" t="s">
        <v>477</v>
      </c>
      <c r="D734" s="33" t="s">
        <v>484</v>
      </c>
      <c r="E734" s="18" t="s">
        <v>1263</v>
      </c>
      <c r="F734" s="33" t="s">
        <v>480</v>
      </c>
      <c r="G734" s="18" t="s">
        <v>486</v>
      </c>
      <c r="H734" s="33" t="s">
        <v>750</v>
      </c>
      <c r="I734" s="33" t="s">
        <v>483</v>
      </c>
      <c r="J734" s="18" t="s">
        <v>1263</v>
      </c>
    </row>
    <row r="735" ht="42" customHeight="1" spans="1:10">
      <c r="A735" s="160" t="s">
        <v>413</v>
      </c>
      <c r="B735" s="33" t="s">
        <v>1254</v>
      </c>
      <c r="C735" s="33" t="s">
        <v>477</v>
      </c>
      <c r="D735" s="33" t="s">
        <v>484</v>
      </c>
      <c r="E735" s="18" t="s">
        <v>710</v>
      </c>
      <c r="F735" s="33" t="s">
        <v>480</v>
      </c>
      <c r="G735" s="18" t="s">
        <v>486</v>
      </c>
      <c r="H735" s="33" t="s">
        <v>487</v>
      </c>
      <c r="I735" s="33" t="s">
        <v>483</v>
      </c>
      <c r="J735" s="18" t="s">
        <v>710</v>
      </c>
    </row>
    <row r="736" ht="42" customHeight="1" spans="1:10">
      <c r="A736" s="160" t="s">
        <v>413</v>
      </c>
      <c r="B736" s="33" t="s">
        <v>1254</v>
      </c>
      <c r="C736" s="33" t="s">
        <v>477</v>
      </c>
      <c r="D736" s="33" t="s">
        <v>484</v>
      </c>
      <c r="E736" s="18" t="s">
        <v>1264</v>
      </c>
      <c r="F736" s="33" t="s">
        <v>497</v>
      </c>
      <c r="G736" s="18" t="s">
        <v>517</v>
      </c>
      <c r="H736" s="33" t="s">
        <v>487</v>
      </c>
      <c r="I736" s="33" t="s">
        <v>483</v>
      </c>
      <c r="J736" s="18" t="s">
        <v>1264</v>
      </c>
    </row>
    <row r="737" ht="42" customHeight="1" spans="1:10">
      <c r="A737" s="160" t="s">
        <v>413</v>
      </c>
      <c r="B737" s="33" t="s">
        <v>1254</v>
      </c>
      <c r="C737" s="33" t="s">
        <v>477</v>
      </c>
      <c r="D737" s="33" t="s">
        <v>484</v>
      </c>
      <c r="E737" s="18" t="s">
        <v>1265</v>
      </c>
      <c r="F737" s="33" t="s">
        <v>497</v>
      </c>
      <c r="G737" s="18" t="s">
        <v>517</v>
      </c>
      <c r="H737" s="33" t="s">
        <v>487</v>
      </c>
      <c r="I737" s="33" t="s">
        <v>483</v>
      </c>
      <c r="J737" s="18" t="s">
        <v>1265</v>
      </c>
    </row>
    <row r="738" ht="42" customHeight="1" spans="1:10">
      <c r="A738" s="160" t="s">
        <v>413</v>
      </c>
      <c r="B738" s="33" t="s">
        <v>1254</v>
      </c>
      <c r="C738" s="33" t="s">
        <v>477</v>
      </c>
      <c r="D738" s="33" t="s">
        <v>484</v>
      </c>
      <c r="E738" s="18" t="s">
        <v>1266</v>
      </c>
      <c r="F738" s="33" t="s">
        <v>497</v>
      </c>
      <c r="G738" s="18" t="s">
        <v>517</v>
      </c>
      <c r="H738" s="33" t="s">
        <v>750</v>
      </c>
      <c r="I738" s="33" t="s">
        <v>483</v>
      </c>
      <c r="J738" s="18" t="s">
        <v>1266</v>
      </c>
    </row>
    <row r="739" ht="42" customHeight="1" spans="1:10">
      <c r="A739" s="160" t="s">
        <v>413</v>
      </c>
      <c r="B739" s="33" t="s">
        <v>1254</v>
      </c>
      <c r="C739" s="33" t="s">
        <v>477</v>
      </c>
      <c r="D739" s="33" t="s">
        <v>484</v>
      </c>
      <c r="E739" s="18" t="s">
        <v>1185</v>
      </c>
      <c r="F739" s="33" t="s">
        <v>497</v>
      </c>
      <c r="G739" s="18" t="s">
        <v>551</v>
      </c>
      <c r="H739" s="33" t="s">
        <v>487</v>
      </c>
      <c r="I739" s="33" t="s">
        <v>483</v>
      </c>
      <c r="J739" s="18" t="s">
        <v>1185</v>
      </c>
    </row>
    <row r="740" ht="42" customHeight="1" spans="1:10">
      <c r="A740" s="160" t="s">
        <v>413</v>
      </c>
      <c r="B740" s="33" t="s">
        <v>1254</v>
      </c>
      <c r="C740" s="33" t="s">
        <v>477</v>
      </c>
      <c r="D740" s="33" t="s">
        <v>484</v>
      </c>
      <c r="E740" s="18" t="s">
        <v>1267</v>
      </c>
      <c r="F740" s="33" t="s">
        <v>480</v>
      </c>
      <c r="G740" s="18" t="s">
        <v>486</v>
      </c>
      <c r="H740" s="33" t="s">
        <v>487</v>
      </c>
      <c r="I740" s="33" t="s">
        <v>483</v>
      </c>
      <c r="J740" s="18" t="s">
        <v>1267</v>
      </c>
    </row>
    <row r="741" ht="42" customHeight="1" spans="1:10">
      <c r="A741" s="160" t="s">
        <v>413</v>
      </c>
      <c r="B741" s="33" t="s">
        <v>1254</v>
      </c>
      <c r="C741" s="33" t="s">
        <v>477</v>
      </c>
      <c r="D741" s="33" t="s">
        <v>484</v>
      </c>
      <c r="E741" s="18" t="s">
        <v>600</v>
      </c>
      <c r="F741" s="33" t="s">
        <v>497</v>
      </c>
      <c r="G741" s="18" t="s">
        <v>551</v>
      </c>
      <c r="H741" s="33" t="s">
        <v>487</v>
      </c>
      <c r="I741" s="33" t="s">
        <v>483</v>
      </c>
      <c r="J741" s="18" t="s">
        <v>600</v>
      </c>
    </row>
    <row r="742" ht="42" customHeight="1" spans="1:10">
      <c r="A742" s="160" t="s">
        <v>413</v>
      </c>
      <c r="B742" s="33" t="s">
        <v>1254</v>
      </c>
      <c r="C742" s="33" t="s">
        <v>494</v>
      </c>
      <c r="D742" s="33" t="s">
        <v>513</v>
      </c>
      <c r="E742" s="18" t="s">
        <v>566</v>
      </c>
      <c r="F742" s="33" t="s">
        <v>480</v>
      </c>
      <c r="G742" s="18" t="s">
        <v>567</v>
      </c>
      <c r="H742" s="33" t="s">
        <v>487</v>
      </c>
      <c r="I742" s="33" t="s">
        <v>569</v>
      </c>
      <c r="J742" s="18" t="s">
        <v>566</v>
      </c>
    </row>
    <row r="743" ht="42" customHeight="1" spans="1:10">
      <c r="A743" s="160" t="s">
        <v>413</v>
      </c>
      <c r="B743" s="33" t="s">
        <v>1254</v>
      </c>
      <c r="C743" s="33" t="s">
        <v>494</v>
      </c>
      <c r="D743" s="33" t="s">
        <v>513</v>
      </c>
      <c r="E743" s="18" t="s">
        <v>1268</v>
      </c>
      <c r="F743" s="33" t="s">
        <v>480</v>
      </c>
      <c r="G743" s="18" t="s">
        <v>567</v>
      </c>
      <c r="H743" s="33" t="s">
        <v>568</v>
      </c>
      <c r="I743" s="33" t="s">
        <v>569</v>
      </c>
      <c r="J743" s="18" t="s">
        <v>1268</v>
      </c>
    </row>
    <row r="744" ht="42" customHeight="1" spans="1:10">
      <c r="A744" s="160" t="s">
        <v>413</v>
      </c>
      <c r="B744" s="33" t="s">
        <v>1254</v>
      </c>
      <c r="C744" s="33" t="s">
        <v>494</v>
      </c>
      <c r="D744" s="33" t="s">
        <v>513</v>
      </c>
      <c r="E744" s="18" t="s">
        <v>1210</v>
      </c>
      <c r="F744" s="33" t="s">
        <v>480</v>
      </c>
      <c r="G744" s="18" t="s">
        <v>486</v>
      </c>
      <c r="H744" s="33" t="s">
        <v>487</v>
      </c>
      <c r="I744" s="33" t="s">
        <v>569</v>
      </c>
      <c r="J744" s="18" t="s">
        <v>1210</v>
      </c>
    </row>
    <row r="745" ht="42" customHeight="1" spans="1:10">
      <c r="A745" s="160" t="s">
        <v>413</v>
      </c>
      <c r="B745" s="33" t="s">
        <v>1254</v>
      </c>
      <c r="C745" s="33" t="s">
        <v>494</v>
      </c>
      <c r="D745" s="33" t="s">
        <v>513</v>
      </c>
      <c r="E745" s="18" t="s">
        <v>1211</v>
      </c>
      <c r="F745" s="33" t="s">
        <v>480</v>
      </c>
      <c r="G745" s="18" t="s">
        <v>632</v>
      </c>
      <c r="H745" s="33" t="s">
        <v>487</v>
      </c>
      <c r="I745" s="33" t="s">
        <v>483</v>
      </c>
      <c r="J745" s="18" t="s">
        <v>1211</v>
      </c>
    </row>
    <row r="746" ht="42" customHeight="1" spans="1:10">
      <c r="A746" s="160" t="s">
        <v>413</v>
      </c>
      <c r="B746" s="33" t="s">
        <v>1254</v>
      </c>
      <c r="C746" s="33" t="s">
        <v>499</v>
      </c>
      <c r="D746" s="33" t="s">
        <v>500</v>
      </c>
      <c r="E746" s="18" t="s">
        <v>1269</v>
      </c>
      <c r="F746" s="33" t="s">
        <v>497</v>
      </c>
      <c r="G746" s="18" t="s">
        <v>551</v>
      </c>
      <c r="H746" s="33" t="s">
        <v>487</v>
      </c>
      <c r="I746" s="33" t="s">
        <v>483</v>
      </c>
      <c r="J746" s="18" t="s">
        <v>1269</v>
      </c>
    </row>
    <row r="747" ht="42" customHeight="1" spans="1:10">
      <c r="A747" s="160" t="s">
        <v>413</v>
      </c>
      <c r="B747" s="33" t="s">
        <v>1254</v>
      </c>
      <c r="C747" s="33" t="s">
        <v>499</v>
      </c>
      <c r="D747" s="33" t="s">
        <v>500</v>
      </c>
      <c r="E747" s="18" t="s">
        <v>804</v>
      </c>
      <c r="F747" s="33" t="s">
        <v>497</v>
      </c>
      <c r="G747" s="18" t="s">
        <v>548</v>
      </c>
      <c r="H747" s="33" t="s">
        <v>487</v>
      </c>
      <c r="I747" s="33" t="s">
        <v>483</v>
      </c>
      <c r="J747" s="18" t="s">
        <v>804</v>
      </c>
    </row>
    <row r="748" ht="42" customHeight="1" spans="1:10">
      <c r="A748" s="160" t="s">
        <v>343</v>
      </c>
      <c r="B748" s="33" t="s">
        <v>701</v>
      </c>
      <c r="C748" s="33" t="s">
        <v>477</v>
      </c>
      <c r="D748" s="33" t="s">
        <v>478</v>
      </c>
      <c r="E748" s="18" t="s">
        <v>673</v>
      </c>
      <c r="F748" s="33" t="s">
        <v>480</v>
      </c>
      <c r="G748" s="18" t="s">
        <v>486</v>
      </c>
      <c r="H748" s="33" t="s">
        <v>487</v>
      </c>
      <c r="I748" s="33" t="s">
        <v>483</v>
      </c>
      <c r="J748" s="18" t="s">
        <v>673</v>
      </c>
    </row>
    <row r="749" ht="42" customHeight="1" spans="1:10">
      <c r="A749" s="160" t="s">
        <v>343</v>
      </c>
      <c r="B749" s="33" t="s">
        <v>701</v>
      </c>
      <c r="C749" s="33" t="s">
        <v>477</v>
      </c>
      <c r="D749" s="33" t="s">
        <v>478</v>
      </c>
      <c r="E749" s="18" t="s">
        <v>675</v>
      </c>
      <c r="F749" s="33" t="s">
        <v>480</v>
      </c>
      <c r="G749" s="18" t="s">
        <v>486</v>
      </c>
      <c r="H749" s="33" t="s">
        <v>487</v>
      </c>
      <c r="I749" s="33" t="s">
        <v>483</v>
      </c>
      <c r="J749" s="18" t="s">
        <v>675</v>
      </c>
    </row>
    <row r="750" ht="42" customHeight="1" spans="1:10">
      <c r="A750" s="160" t="s">
        <v>343</v>
      </c>
      <c r="B750" s="33" t="s">
        <v>701</v>
      </c>
      <c r="C750" s="33" t="s">
        <v>477</v>
      </c>
      <c r="D750" s="33" t="s">
        <v>478</v>
      </c>
      <c r="E750" s="18" t="s">
        <v>676</v>
      </c>
      <c r="F750" s="33" t="s">
        <v>497</v>
      </c>
      <c r="G750" s="18" t="s">
        <v>677</v>
      </c>
      <c r="H750" s="33" t="s">
        <v>482</v>
      </c>
      <c r="I750" s="33" t="s">
        <v>483</v>
      </c>
      <c r="J750" s="18" t="s">
        <v>676</v>
      </c>
    </row>
    <row r="751" ht="42" customHeight="1" spans="1:10">
      <c r="A751" s="160" t="s">
        <v>343</v>
      </c>
      <c r="B751" s="33" t="s">
        <v>701</v>
      </c>
      <c r="C751" s="33" t="s">
        <v>477</v>
      </c>
      <c r="D751" s="33" t="s">
        <v>484</v>
      </c>
      <c r="E751" s="18" t="s">
        <v>678</v>
      </c>
      <c r="F751" s="33" t="s">
        <v>497</v>
      </c>
      <c r="G751" s="18" t="s">
        <v>517</v>
      </c>
      <c r="H751" s="33" t="s">
        <v>487</v>
      </c>
      <c r="I751" s="33" t="s">
        <v>483</v>
      </c>
      <c r="J751" s="18" t="s">
        <v>678</v>
      </c>
    </row>
    <row r="752" ht="42" customHeight="1" spans="1:10">
      <c r="A752" s="160" t="s">
        <v>343</v>
      </c>
      <c r="B752" s="33" t="s">
        <v>701</v>
      </c>
      <c r="C752" s="33" t="s">
        <v>477</v>
      </c>
      <c r="D752" s="33" t="s">
        <v>484</v>
      </c>
      <c r="E752" s="18" t="s">
        <v>679</v>
      </c>
      <c r="F752" s="33" t="s">
        <v>497</v>
      </c>
      <c r="G752" s="18" t="s">
        <v>548</v>
      </c>
      <c r="H752" s="33" t="s">
        <v>487</v>
      </c>
      <c r="I752" s="33" t="s">
        <v>483</v>
      </c>
      <c r="J752" s="18" t="s">
        <v>679</v>
      </c>
    </row>
    <row r="753" ht="42" customHeight="1" spans="1:10">
      <c r="A753" s="160" t="s">
        <v>343</v>
      </c>
      <c r="B753" s="33" t="s">
        <v>701</v>
      </c>
      <c r="C753" s="33" t="s">
        <v>494</v>
      </c>
      <c r="D753" s="33" t="s">
        <v>680</v>
      </c>
      <c r="E753" s="18" t="s">
        <v>681</v>
      </c>
      <c r="F753" s="33" t="s">
        <v>480</v>
      </c>
      <c r="G753" s="18" t="s">
        <v>682</v>
      </c>
      <c r="H753" s="33" t="s">
        <v>487</v>
      </c>
      <c r="I753" s="33" t="s">
        <v>569</v>
      </c>
      <c r="J753" s="18" t="s">
        <v>681</v>
      </c>
    </row>
    <row r="754" ht="42" customHeight="1" spans="1:10">
      <c r="A754" s="160" t="s">
        <v>343</v>
      </c>
      <c r="B754" s="33" t="s">
        <v>701</v>
      </c>
      <c r="C754" s="33" t="s">
        <v>494</v>
      </c>
      <c r="D754" s="33" t="s">
        <v>495</v>
      </c>
      <c r="E754" s="18" t="s">
        <v>702</v>
      </c>
      <c r="F754" s="33" t="s">
        <v>480</v>
      </c>
      <c r="G754" s="18" t="s">
        <v>703</v>
      </c>
      <c r="H754" s="33" t="s">
        <v>487</v>
      </c>
      <c r="I754" s="33" t="s">
        <v>569</v>
      </c>
      <c r="J754" s="18" t="s">
        <v>702</v>
      </c>
    </row>
    <row r="755" ht="42" customHeight="1" spans="1:10">
      <c r="A755" s="160" t="s">
        <v>343</v>
      </c>
      <c r="B755" s="33" t="s">
        <v>701</v>
      </c>
      <c r="C755" s="33" t="s">
        <v>494</v>
      </c>
      <c r="D755" s="33" t="s">
        <v>513</v>
      </c>
      <c r="E755" s="18" t="s">
        <v>683</v>
      </c>
      <c r="F755" s="33" t="s">
        <v>480</v>
      </c>
      <c r="G755" s="18" t="s">
        <v>567</v>
      </c>
      <c r="H755" s="33" t="s">
        <v>487</v>
      </c>
      <c r="I755" s="33" t="s">
        <v>483</v>
      </c>
      <c r="J755" s="18" t="s">
        <v>683</v>
      </c>
    </row>
    <row r="756" ht="42" customHeight="1" spans="1:10">
      <c r="A756" s="160" t="s">
        <v>343</v>
      </c>
      <c r="B756" s="33" t="s">
        <v>701</v>
      </c>
      <c r="C756" s="33" t="s">
        <v>499</v>
      </c>
      <c r="D756" s="33" t="s">
        <v>500</v>
      </c>
      <c r="E756" s="18" t="s">
        <v>684</v>
      </c>
      <c r="F756" s="33" t="s">
        <v>497</v>
      </c>
      <c r="G756" s="18" t="s">
        <v>548</v>
      </c>
      <c r="H756" s="33" t="s">
        <v>487</v>
      </c>
      <c r="I756" s="33" t="s">
        <v>483</v>
      </c>
      <c r="J756" s="18" t="s">
        <v>684</v>
      </c>
    </row>
    <row r="757" ht="42" customHeight="1" spans="1:10">
      <c r="A757" s="160" t="s">
        <v>433</v>
      </c>
      <c r="B757" s="33" t="s">
        <v>721</v>
      </c>
      <c r="C757" s="33" t="s">
        <v>477</v>
      </c>
      <c r="D757" s="33" t="s">
        <v>478</v>
      </c>
      <c r="E757" s="18" t="s">
        <v>722</v>
      </c>
      <c r="F757" s="33" t="s">
        <v>497</v>
      </c>
      <c r="G757" s="18" t="s">
        <v>517</v>
      </c>
      <c r="H757" s="33" t="s">
        <v>487</v>
      </c>
      <c r="I757" s="33" t="s">
        <v>483</v>
      </c>
      <c r="J757" s="18" t="s">
        <v>723</v>
      </c>
    </row>
    <row r="758" ht="42" customHeight="1" spans="1:10">
      <c r="A758" s="160" t="s">
        <v>433</v>
      </c>
      <c r="B758" s="33" t="s">
        <v>721</v>
      </c>
      <c r="C758" s="33" t="s">
        <v>477</v>
      </c>
      <c r="D758" s="33" t="s">
        <v>478</v>
      </c>
      <c r="E758" s="18" t="s">
        <v>724</v>
      </c>
      <c r="F758" s="33" t="s">
        <v>480</v>
      </c>
      <c r="G758" s="18" t="s">
        <v>725</v>
      </c>
      <c r="H758" s="33" t="s">
        <v>482</v>
      </c>
      <c r="I758" s="33" t="s">
        <v>483</v>
      </c>
      <c r="J758" s="18" t="s">
        <v>726</v>
      </c>
    </row>
    <row r="759" ht="42" customHeight="1" spans="1:10">
      <c r="A759" s="160" t="s">
        <v>433</v>
      </c>
      <c r="B759" s="33" t="s">
        <v>721</v>
      </c>
      <c r="C759" s="33" t="s">
        <v>477</v>
      </c>
      <c r="D759" s="33" t="s">
        <v>484</v>
      </c>
      <c r="E759" s="18" t="s">
        <v>727</v>
      </c>
      <c r="F759" s="33" t="s">
        <v>497</v>
      </c>
      <c r="G759" s="18" t="s">
        <v>551</v>
      </c>
      <c r="H759" s="33" t="s">
        <v>487</v>
      </c>
      <c r="I759" s="33" t="s">
        <v>483</v>
      </c>
      <c r="J759" s="18" t="s">
        <v>728</v>
      </c>
    </row>
    <row r="760" ht="42" customHeight="1" spans="1:10">
      <c r="A760" s="160" t="s">
        <v>433</v>
      </c>
      <c r="B760" s="33" t="s">
        <v>721</v>
      </c>
      <c r="C760" s="33" t="s">
        <v>477</v>
      </c>
      <c r="D760" s="33" t="s">
        <v>489</v>
      </c>
      <c r="E760" s="18" t="s">
        <v>729</v>
      </c>
      <c r="F760" s="33" t="s">
        <v>480</v>
      </c>
      <c r="G760" s="18" t="s">
        <v>486</v>
      </c>
      <c r="H760" s="33" t="s">
        <v>487</v>
      </c>
      <c r="I760" s="33" t="s">
        <v>483</v>
      </c>
      <c r="J760" s="18" t="s">
        <v>730</v>
      </c>
    </row>
    <row r="761" ht="42" customHeight="1" spans="1:10">
      <c r="A761" s="160" t="s">
        <v>433</v>
      </c>
      <c r="B761" s="33" t="s">
        <v>721</v>
      </c>
      <c r="C761" s="33" t="s">
        <v>494</v>
      </c>
      <c r="D761" s="33" t="s">
        <v>495</v>
      </c>
      <c r="E761" s="18" t="s">
        <v>731</v>
      </c>
      <c r="F761" s="33" t="s">
        <v>497</v>
      </c>
      <c r="G761" s="18" t="s">
        <v>548</v>
      </c>
      <c r="H761" s="33" t="s">
        <v>487</v>
      </c>
      <c r="I761" s="33" t="s">
        <v>483</v>
      </c>
      <c r="J761" s="18" t="s">
        <v>732</v>
      </c>
    </row>
    <row r="762" ht="42" customHeight="1" spans="1:10">
      <c r="A762" s="160" t="s">
        <v>433</v>
      </c>
      <c r="B762" s="33" t="s">
        <v>721</v>
      </c>
      <c r="C762" s="33" t="s">
        <v>499</v>
      </c>
      <c r="D762" s="33" t="s">
        <v>500</v>
      </c>
      <c r="E762" s="18" t="s">
        <v>733</v>
      </c>
      <c r="F762" s="33" t="s">
        <v>497</v>
      </c>
      <c r="G762" s="18" t="s">
        <v>548</v>
      </c>
      <c r="H762" s="33" t="s">
        <v>487</v>
      </c>
      <c r="I762" s="33" t="s">
        <v>483</v>
      </c>
      <c r="J762" s="18" t="s">
        <v>734</v>
      </c>
    </row>
    <row r="763" ht="42" customHeight="1" spans="1:10">
      <c r="A763" s="160" t="s">
        <v>347</v>
      </c>
      <c r="B763" s="33" t="s">
        <v>701</v>
      </c>
      <c r="C763" s="33" t="s">
        <v>477</v>
      </c>
      <c r="D763" s="33" t="s">
        <v>478</v>
      </c>
      <c r="E763" s="18" t="s">
        <v>675</v>
      </c>
      <c r="F763" s="33" t="s">
        <v>480</v>
      </c>
      <c r="G763" s="18" t="s">
        <v>486</v>
      </c>
      <c r="H763" s="33" t="s">
        <v>487</v>
      </c>
      <c r="I763" s="33" t="s">
        <v>483</v>
      </c>
      <c r="J763" s="18" t="s">
        <v>675</v>
      </c>
    </row>
    <row r="764" ht="42" customHeight="1" spans="1:10">
      <c r="A764" s="160" t="s">
        <v>347</v>
      </c>
      <c r="B764" s="33" t="s">
        <v>701</v>
      </c>
      <c r="C764" s="33" t="s">
        <v>477</v>
      </c>
      <c r="D764" s="33" t="s">
        <v>478</v>
      </c>
      <c r="E764" s="18" t="s">
        <v>673</v>
      </c>
      <c r="F764" s="33" t="s">
        <v>480</v>
      </c>
      <c r="G764" s="18" t="s">
        <v>486</v>
      </c>
      <c r="H764" s="33" t="s">
        <v>487</v>
      </c>
      <c r="I764" s="33" t="s">
        <v>483</v>
      </c>
      <c r="J764" s="18" t="s">
        <v>673</v>
      </c>
    </row>
    <row r="765" ht="42" customHeight="1" spans="1:10">
      <c r="A765" s="160" t="s">
        <v>347</v>
      </c>
      <c r="B765" s="33" t="s">
        <v>701</v>
      </c>
      <c r="C765" s="33" t="s">
        <v>477</v>
      </c>
      <c r="D765" s="33" t="s">
        <v>478</v>
      </c>
      <c r="E765" s="18" t="s">
        <v>676</v>
      </c>
      <c r="F765" s="33" t="s">
        <v>497</v>
      </c>
      <c r="G765" s="18" t="s">
        <v>677</v>
      </c>
      <c r="H765" s="33" t="s">
        <v>482</v>
      </c>
      <c r="I765" s="33" t="s">
        <v>483</v>
      </c>
      <c r="J765" s="18" t="s">
        <v>676</v>
      </c>
    </row>
    <row r="766" ht="42" customHeight="1" spans="1:10">
      <c r="A766" s="160" t="s">
        <v>347</v>
      </c>
      <c r="B766" s="33" t="s">
        <v>701</v>
      </c>
      <c r="C766" s="33" t="s">
        <v>477</v>
      </c>
      <c r="D766" s="33" t="s">
        <v>484</v>
      </c>
      <c r="E766" s="18" t="s">
        <v>678</v>
      </c>
      <c r="F766" s="33" t="s">
        <v>497</v>
      </c>
      <c r="G766" s="18" t="s">
        <v>517</v>
      </c>
      <c r="H766" s="33" t="s">
        <v>487</v>
      </c>
      <c r="I766" s="33" t="s">
        <v>483</v>
      </c>
      <c r="J766" s="18" t="s">
        <v>678</v>
      </c>
    </row>
    <row r="767" ht="42" customHeight="1" spans="1:10">
      <c r="A767" s="160" t="s">
        <v>347</v>
      </c>
      <c r="B767" s="33" t="s">
        <v>701</v>
      </c>
      <c r="C767" s="33" t="s">
        <v>477</v>
      </c>
      <c r="D767" s="33" t="s">
        <v>484</v>
      </c>
      <c r="E767" s="18" t="s">
        <v>679</v>
      </c>
      <c r="F767" s="33" t="s">
        <v>497</v>
      </c>
      <c r="G767" s="18" t="s">
        <v>548</v>
      </c>
      <c r="H767" s="33" t="s">
        <v>487</v>
      </c>
      <c r="I767" s="33" t="s">
        <v>483</v>
      </c>
      <c r="J767" s="18" t="s">
        <v>679</v>
      </c>
    </row>
    <row r="768" ht="42" customHeight="1" spans="1:10">
      <c r="A768" s="160" t="s">
        <v>347</v>
      </c>
      <c r="B768" s="33" t="s">
        <v>701</v>
      </c>
      <c r="C768" s="33" t="s">
        <v>494</v>
      </c>
      <c r="D768" s="33" t="s">
        <v>680</v>
      </c>
      <c r="E768" s="18" t="s">
        <v>681</v>
      </c>
      <c r="F768" s="33" t="s">
        <v>480</v>
      </c>
      <c r="G768" s="18" t="s">
        <v>682</v>
      </c>
      <c r="H768" s="33" t="s">
        <v>487</v>
      </c>
      <c r="I768" s="33" t="s">
        <v>569</v>
      </c>
      <c r="J768" s="18" t="s">
        <v>681</v>
      </c>
    </row>
    <row r="769" ht="42" customHeight="1" spans="1:10">
      <c r="A769" s="160" t="s">
        <v>347</v>
      </c>
      <c r="B769" s="33" t="s">
        <v>701</v>
      </c>
      <c r="C769" s="33" t="s">
        <v>494</v>
      </c>
      <c r="D769" s="33" t="s">
        <v>495</v>
      </c>
      <c r="E769" s="18" t="s">
        <v>702</v>
      </c>
      <c r="F769" s="33" t="s">
        <v>480</v>
      </c>
      <c r="G769" s="18" t="s">
        <v>703</v>
      </c>
      <c r="H769" s="33" t="s">
        <v>487</v>
      </c>
      <c r="I769" s="33" t="s">
        <v>569</v>
      </c>
      <c r="J769" s="18" t="s">
        <v>702</v>
      </c>
    </row>
    <row r="770" ht="42" customHeight="1" spans="1:10">
      <c r="A770" s="160" t="s">
        <v>347</v>
      </c>
      <c r="B770" s="33" t="s">
        <v>701</v>
      </c>
      <c r="C770" s="33" t="s">
        <v>494</v>
      </c>
      <c r="D770" s="33" t="s">
        <v>513</v>
      </c>
      <c r="E770" s="18" t="s">
        <v>683</v>
      </c>
      <c r="F770" s="33" t="s">
        <v>480</v>
      </c>
      <c r="G770" s="18" t="s">
        <v>567</v>
      </c>
      <c r="H770" s="33" t="s">
        <v>487</v>
      </c>
      <c r="I770" s="33" t="s">
        <v>483</v>
      </c>
      <c r="J770" s="18" t="s">
        <v>683</v>
      </c>
    </row>
    <row r="771" ht="42" customHeight="1" spans="1:10">
      <c r="A771" s="160" t="s">
        <v>347</v>
      </c>
      <c r="B771" s="33" t="s">
        <v>701</v>
      </c>
      <c r="C771" s="33" t="s">
        <v>494</v>
      </c>
      <c r="D771" s="33" t="s">
        <v>513</v>
      </c>
      <c r="E771" s="18" t="s">
        <v>1270</v>
      </c>
      <c r="F771" s="33" t="s">
        <v>480</v>
      </c>
      <c r="G771" s="18" t="s">
        <v>1271</v>
      </c>
      <c r="H771" s="33" t="s">
        <v>487</v>
      </c>
      <c r="I771" s="33" t="s">
        <v>483</v>
      </c>
      <c r="J771" s="18" t="s">
        <v>1270</v>
      </c>
    </row>
    <row r="772" ht="42" customHeight="1" spans="1:10">
      <c r="A772" s="160" t="s">
        <v>347</v>
      </c>
      <c r="B772" s="33" t="s">
        <v>701</v>
      </c>
      <c r="C772" s="33" t="s">
        <v>499</v>
      </c>
      <c r="D772" s="33" t="s">
        <v>500</v>
      </c>
      <c r="E772" s="18" t="s">
        <v>684</v>
      </c>
      <c r="F772" s="33" t="s">
        <v>497</v>
      </c>
      <c r="G772" s="18" t="s">
        <v>548</v>
      </c>
      <c r="H772" s="33" t="s">
        <v>487</v>
      </c>
      <c r="I772" s="33" t="s">
        <v>483</v>
      </c>
      <c r="J772" s="18" t="s">
        <v>684</v>
      </c>
    </row>
    <row r="773" ht="42" customHeight="1" spans="1:10">
      <c r="A773" s="160" t="s">
        <v>347</v>
      </c>
      <c r="B773" s="33" t="s">
        <v>701</v>
      </c>
      <c r="C773" s="33" t="s">
        <v>499</v>
      </c>
      <c r="D773" s="33" t="s">
        <v>500</v>
      </c>
      <c r="E773" s="18" t="s">
        <v>1272</v>
      </c>
      <c r="F773" s="33" t="s">
        <v>497</v>
      </c>
      <c r="G773" s="18" t="s">
        <v>498</v>
      </c>
      <c r="H773" s="33" t="s">
        <v>487</v>
      </c>
      <c r="I773" s="33" t="s">
        <v>483</v>
      </c>
      <c r="J773" s="18" t="s">
        <v>1272</v>
      </c>
    </row>
    <row r="774" ht="42" customHeight="1" spans="1:10">
      <c r="A774" s="160" t="s">
        <v>347</v>
      </c>
      <c r="B774" s="33" t="s">
        <v>701</v>
      </c>
      <c r="C774" s="33" t="s">
        <v>499</v>
      </c>
      <c r="D774" s="33" t="s">
        <v>500</v>
      </c>
      <c r="E774" s="18" t="s">
        <v>1273</v>
      </c>
      <c r="F774" s="33" t="s">
        <v>497</v>
      </c>
      <c r="G774" s="18" t="s">
        <v>498</v>
      </c>
      <c r="H774" s="33" t="s">
        <v>487</v>
      </c>
      <c r="I774" s="33" t="s">
        <v>483</v>
      </c>
      <c r="J774" s="18" t="s">
        <v>1273</v>
      </c>
    </row>
    <row r="775" ht="42" customHeight="1" spans="1:10">
      <c r="A775" s="160" t="s">
        <v>421</v>
      </c>
      <c r="B775" s="33" t="s">
        <v>652</v>
      </c>
      <c r="C775" s="33" t="s">
        <v>477</v>
      </c>
      <c r="D775" s="33" t="s">
        <v>478</v>
      </c>
      <c r="E775" s="18" t="s">
        <v>621</v>
      </c>
      <c r="F775" s="33" t="s">
        <v>480</v>
      </c>
      <c r="G775" s="18" t="s">
        <v>624</v>
      </c>
      <c r="H775" s="33" t="s">
        <v>487</v>
      </c>
      <c r="I775" s="33" t="s">
        <v>483</v>
      </c>
      <c r="J775" s="18" t="s">
        <v>653</v>
      </c>
    </row>
    <row r="776" ht="42" customHeight="1" spans="1:10">
      <c r="A776" s="160" t="s">
        <v>421</v>
      </c>
      <c r="B776" s="33" t="s">
        <v>652</v>
      </c>
      <c r="C776" s="33" t="s">
        <v>477</v>
      </c>
      <c r="D776" s="33" t="s">
        <v>478</v>
      </c>
      <c r="E776" s="18" t="s">
        <v>654</v>
      </c>
      <c r="F776" s="33" t="s">
        <v>480</v>
      </c>
      <c r="G776" s="18" t="s">
        <v>655</v>
      </c>
      <c r="H776" s="33" t="s">
        <v>487</v>
      </c>
      <c r="I776" s="33" t="s">
        <v>483</v>
      </c>
      <c r="J776" s="18" t="s">
        <v>653</v>
      </c>
    </row>
    <row r="777" ht="42" customHeight="1" spans="1:10">
      <c r="A777" s="160" t="s">
        <v>421</v>
      </c>
      <c r="B777" s="33" t="s">
        <v>652</v>
      </c>
      <c r="C777" s="33" t="s">
        <v>477</v>
      </c>
      <c r="D777" s="33" t="s">
        <v>484</v>
      </c>
      <c r="E777" s="18" t="s">
        <v>656</v>
      </c>
      <c r="F777" s="33" t="s">
        <v>480</v>
      </c>
      <c r="G777" s="18" t="s">
        <v>486</v>
      </c>
      <c r="H777" s="33" t="s">
        <v>487</v>
      </c>
      <c r="I777" s="33" t="s">
        <v>483</v>
      </c>
      <c r="J777" s="18" t="s">
        <v>606</v>
      </c>
    </row>
    <row r="778" ht="42" customHeight="1" spans="1:10">
      <c r="A778" s="160" t="s">
        <v>421</v>
      </c>
      <c r="B778" s="33" t="s">
        <v>652</v>
      </c>
      <c r="C778" s="33" t="s">
        <v>494</v>
      </c>
      <c r="D778" s="33" t="s">
        <v>495</v>
      </c>
      <c r="E778" s="18" t="s">
        <v>657</v>
      </c>
      <c r="F778" s="33" t="s">
        <v>480</v>
      </c>
      <c r="G778" s="18" t="s">
        <v>658</v>
      </c>
      <c r="H778" s="33" t="s">
        <v>487</v>
      </c>
      <c r="I778" s="33" t="s">
        <v>483</v>
      </c>
      <c r="J778" s="18" t="s">
        <v>614</v>
      </c>
    </row>
    <row r="779" ht="42" customHeight="1" spans="1:10">
      <c r="A779" s="160" t="s">
        <v>421</v>
      </c>
      <c r="B779" s="33" t="s">
        <v>652</v>
      </c>
      <c r="C779" s="33" t="s">
        <v>494</v>
      </c>
      <c r="D779" s="33" t="s">
        <v>495</v>
      </c>
      <c r="E779" s="18" t="s">
        <v>615</v>
      </c>
      <c r="F779" s="33" t="s">
        <v>589</v>
      </c>
      <c r="G779" s="18" t="s">
        <v>616</v>
      </c>
      <c r="H779" s="33" t="s">
        <v>487</v>
      </c>
      <c r="I779" s="33" t="s">
        <v>483</v>
      </c>
      <c r="J779" s="18" t="s">
        <v>617</v>
      </c>
    </row>
    <row r="780" ht="42" customHeight="1" spans="1:10">
      <c r="A780" s="160" t="s">
        <v>421</v>
      </c>
      <c r="B780" s="33" t="s">
        <v>652</v>
      </c>
      <c r="C780" s="33" t="s">
        <v>499</v>
      </c>
      <c r="D780" s="33" t="s">
        <v>500</v>
      </c>
      <c r="E780" s="18" t="s">
        <v>618</v>
      </c>
      <c r="F780" s="33" t="s">
        <v>589</v>
      </c>
      <c r="G780" s="18" t="s">
        <v>486</v>
      </c>
      <c r="H780" s="33" t="s">
        <v>487</v>
      </c>
      <c r="I780" s="33" t="s">
        <v>483</v>
      </c>
      <c r="J780" s="18" t="s">
        <v>619</v>
      </c>
    </row>
  </sheetData>
  <mergeCells count="144">
    <mergeCell ref="A2:J2"/>
    <mergeCell ref="A3:H3"/>
    <mergeCell ref="A7:A13"/>
    <mergeCell ref="A14:A21"/>
    <mergeCell ref="A22:A37"/>
    <mergeCell ref="A38:A55"/>
    <mergeCell ref="A56:A75"/>
    <mergeCell ref="A76:A82"/>
    <mergeCell ref="A83:A93"/>
    <mergeCell ref="A94:A100"/>
    <mergeCell ref="A101:A106"/>
    <mergeCell ref="A107:A112"/>
    <mergeCell ref="A113:A117"/>
    <mergeCell ref="A118:A125"/>
    <mergeCell ref="A126:A132"/>
    <mergeCell ref="A133:A143"/>
    <mergeCell ref="A144:A152"/>
    <mergeCell ref="A153:A158"/>
    <mergeCell ref="A159:A167"/>
    <mergeCell ref="A168:A185"/>
    <mergeCell ref="A186:A191"/>
    <mergeCell ref="A192:A196"/>
    <mergeCell ref="A197:A203"/>
    <mergeCell ref="A204:A208"/>
    <mergeCell ref="A209:A213"/>
    <mergeCell ref="A214:A241"/>
    <mergeCell ref="A242:A247"/>
    <mergeCell ref="A248:A253"/>
    <mergeCell ref="A254:A280"/>
    <mergeCell ref="A281:A286"/>
    <mergeCell ref="A287:A292"/>
    <mergeCell ref="A293:A329"/>
    <mergeCell ref="A330:A337"/>
    <mergeCell ref="A338:A343"/>
    <mergeCell ref="A344:A354"/>
    <mergeCell ref="A355:A360"/>
    <mergeCell ref="A361:A366"/>
    <mergeCell ref="A367:A372"/>
    <mergeCell ref="A373:A390"/>
    <mergeCell ref="A391:A400"/>
    <mergeCell ref="A401:A406"/>
    <mergeCell ref="A407:A412"/>
    <mergeCell ref="A413:A419"/>
    <mergeCell ref="A420:A431"/>
    <mergeCell ref="A432:A438"/>
    <mergeCell ref="A439:A444"/>
    <mergeCell ref="A445:A460"/>
    <mergeCell ref="A461:A472"/>
    <mergeCell ref="A473:A487"/>
    <mergeCell ref="A488:A490"/>
    <mergeCell ref="A491:A498"/>
    <mergeCell ref="A499:A515"/>
    <mergeCell ref="A516:A561"/>
    <mergeCell ref="A562:A567"/>
    <mergeCell ref="A568:A583"/>
    <mergeCell ref="A584:A600"/>
    <mergeCell ref="A601:A607"/>
    <mergeCell ref="A608:A612"/>
    <mergeCell ref="A613:A621"/>
    <mergeCell ref="A622:A650"/>
    <mergeCell ref="A651:A655"/>
    <mergeCell ref="A656:A673"/>
    <mergeCell ref="A674:A691"/>
    <mergeCell ref="A692:A696"/>
    <mergeCell ref="A697:A702"/>
    <mergeCell ref="A703:A713"/>
    <mergeCell ref="A714:A721"/>
    <mergeCell ref="A722:A724"/>
    <mergeCell ref="A725:A747"/>
    <mergeCell ref="A748:A756"/>
    <mergeCell ref="A757:A762"/>
    <mergeCell ref="A763:A774"/>
    <mergeCell ref="A775:A780"/>
    <mergeCell ref="B7:B13"/>
    <mergeCell ref="B14:B21"/>
    <mergeCell ref="B22:B37"/>
    <mergeCell ref="B38:B55"/>
    <mergeCell ref="B56:B75"/>
    <mergeCell ref="B76:B82"/>
    <mergeCell ref="B83:B93"/>
    <mergeCell ref="B94:B100"/>
    <mergeCell ref="B101:B106"/>
    <mergeCell ref="B107:B112"/>
    <mergeCell ref="B113:B117"/>
    <mergeCell ref="B118:B125"/>
    <mergeCell ref="B126:B132"/>
    <mergeCell ref="B133:B143"/>
    <mergeCell ref="B144:B152"/>
    <mergeCell ref="B153:B158"/>
    <mergeCell ref="B159:B167"/>
    <mergeCell ref="B168:B185"/>
    <mergeCell ref="B186:B191"/>
    <mergeCell ref="B192:B196"/>
    <mergeCell ref="B197:B203"/>
    <mergeCell ref="B204:B208"/>
    <mergeCell ref="B209:B213"/>
    <mergeCell ref="B214:B241"/>
    <mergeCell ref="B242:B247"/>
    <mergeCell ref="B248:B253"/>
    <mergeCell ref="B254:B280"/>
    <mergeCell ref="B281:B286"/>
    <mergeCell ref="B287:B292"/>
    <mergeCell ref="B293:B329"/>
    <mergeCell ref="B330:B337"/>
    <mergeCell ref="B338:B343"/>
    <mergeCell ref="B344:B354"/>
    <mergeCell ref="B355:B360"/>
    <mergeCell ref="B361:B366"/>
    <mergeCell ref="B367:B372"/>
    <mergeCell ref="B373:B390"/>
    <mergeCell ref="B391:B400"/>
    <mergeCell ref="B401:B406"/>
    <mergeCell ref="B407:B412"/>
    <mergeCell ref="B413:B419"/>
    <mergeCell ref="B420:B431"/>
    <mergeCell ref="B432:B438"/>
    <mergeCell ref="B439:B444"/>
    <mergeCell ref="B445:B460"/>
    <mergeCell ref="B461:B472"/>
    <mergeCell ref="B473:B487"/>
    <mergeCell ref="B488:B490"/>
    <mergeCell ref="B491:B498"/>
    <mergeCell ref="B499:B515"/>
    <mergeCell ref="B516:B561"/>
    <mergeCell ref="B562:B567"/>
    <mergeCell ref="B568:B583"/>
    <mergeCell ref="B584:B600"/>
    <mergeCell ref="B601:B607"/>
    <mergeCell ref="B608:B612"/>
    <mergeCell ref="B613:B621"/>
    <mergeCell ref="B622:B650"/>
    <mergeCell ref="B651:B655"/>
    <mergeCell ref="B656:B673"/>
    <mergeCell ref="B674:B691"/>
    <mergeCell ref="B692:B696"/>
    <mergeCell ref="B697:B702"/>
    <mergeCell ref="B703:B713"/>
    <mergeCell ref="B714:B721"/>
    <mergeCell ref="B722:B724"/>
    <mergeCell ref="B725:B747"/>
    <mergeCell ref="B748:B756"/>
    <mergeCell ref="B757:B762"/>
    <mergeCell ref="B763:B774"/>
    <mergeCell ref="B775:B78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李雅蓉</cp:lastModifiedBy>
  <dcterms:created xsi:type="dcterms:W3CDTF">2026-03-25T02:55:00Z</dcterms:created>
  <dcterms:modified xsi:type="dcterms:W3CDTF">2026-03-26T09:44:03Z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BBD76B4386274B7B94F72DB1F70C88FC_13</vt:lpwstr>
  </property>
  <property fmtid="{D5CDD505-2E9C-101B-9397-08002B2CF9AE}" pid="3" name="KSOProductBuildVer">
    <vt:lpwstr>2052-12.1.0.15336</vt:lpwstr>
  </property>
  <property fmtid="{D5CDD505-2E9C-101B-9397-08002B2CF9AE}" pid="4" name="CalculationRule">
    <vt:i4>0</vt:i4>
  </property>
</Properties>
</file>