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785" windowHeight="7560" tabRatio="500"/>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13" sheetId="18" r:id="rId18"/>
  </sheets>
  <definedNames>
    <definedName name="_xlnm.Print_Titles" localSheetId="4">'一般公共预算支出预算表02-2'!$1:$5</definedName>
    <definedName name="_xlnm.Print_Titles" localSheetId="9">政府性基金预算支出预算表06!$1:$6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<sst xmlns="http://schemas.openxmlformats.org/spreadsheetml/2006/main" count="1343" uniqueCount="518">
  <si>
    <t>01-1表</t>
  </si>
  <si>
    <t>2024年财务收支预算总表</t>
  </si>
  <si>
    <t>单位名称：中国共产主义青年团昆明市东川区委员会</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</si>
  <si>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</si>
  <si>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</si>
  <si>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</si>
  <si>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</si>
  <si>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</si>
  <si>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</si>
  <si>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</si>
  <si>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</si>
  <si>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</si>
  <si>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</si>
  <si>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</si>
  <si>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</si>
  <si>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</si>
  <si>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</si>
  <si>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</si>
  <si>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</si>
  <si>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</si>
  <si>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</si>
  <si>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</si>
  <si>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</si>
  <si>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</si>
  <si>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</si>
  <si>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</si>
  <si>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</si>
  <si>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</si>
  <si>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</si>
  <si>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</si>
  <si>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</si>
  <si>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</si>
  <si>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</si>
  <si>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</si>
  <si>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</si>
  <si>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</si>
  <si>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</si>
  <si>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</si>
  <si>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</si>
  <si>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</si>
  <si>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</si>
  <si>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</si>
  <si>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</si>
  <si>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</si>
  <si>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</si>
  <si>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</si>
  <si>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</si>
  <si>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</si>
  <si>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</si>
  <si>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</si>
  <si>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</si>
  <si>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</si>
  <si>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</si>
  <si>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</si>
  <si>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</si>
  <si>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</si>
  <si>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</si>
  <si>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</si>
  <si>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</si>
  <si>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</si>
  <si>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</si>
  <si>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</si>
  <si>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</si>
  <si>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</si>
  <si>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</si>
  <si>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</si>
  <si>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</si>
  <si>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</si>
  <si>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</si>
  <si>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</si>
  <si>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</si>
  <si>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</si>
  <si>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</si>
  <si>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</si>
  <si>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192</t>
  </si>
  <si>
    <t>中国共产主义青年团昆明市东川区委员会</t>
  </si>
  <si>
    <t>192001</t>
  </si>
  <si>
    <t xml:space="preserve">  中国共产主义青年团昆明市东川区委员会</t>
  </si>
  <si>
    <t>01-3表</t>
  </si>
  <si>
    <t>2024年部门支出预算表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</si>
  <si>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</si>
  <si>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</si>
  <si>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</si>
  <si>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</si>
  <si>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</si>
  <si>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</si>
  <si>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</si>
  <si>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</si>
  <si>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</si>
  <si>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</si>
  <si>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</si>
  <si>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</si>
  <si>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</si>
  <si>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</si>
  <si>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</si>
  <si>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</si>
  <si>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</si>
  <si>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</si>
  <si>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</si>
  <si>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</si>
  <si>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</si>
  <si>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</si>
  <si>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</si>
  <si>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</si>
  <si>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201</t>
  </si>
  <si>
    <t>一般公共服务支出</t>
  </si>
  <si>
    <t>20129</t>
  </si>
  <si>
    <t xml:space="preserve">  群众团体事务</t>
  </si>
  <si>
    <t>2012901</t>
  </si>
  <si>
    <t xml:space="preserve">    行政运行</t>
  </si>
  <si>
    <t>2012950</t>
  </si>
  <si>
    <t xml:space="preserve">    事业运行</t>
  </si>
  <si>
    <t>2012999</t>
  </si>
  <si>
    <t xml:space="preserve">    其他群众团体事务支出</t>
  </si>
  <si>
    <t>208</t>
  </si>
  <si>
    <t>社会保障和就业支出</t>
  </si>
  <si>
    <t>20805</t>
  </si>
  <si>
    <t xml:space="preserve">  行政事业单位养老支出</t>
  </si>
  <si>
    <t>2080505</t>
  </si>
  <si>
    <t xml:space="preserve">    机关事业单位基本养老保险缴费支出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</si>
  <si>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</si>
  <si>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</si>
  <si>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</si>
  <si>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</si>
  <si>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</si>
  <si>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</si>
  <si>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</si>
  <si>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</si>
  <si>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</si>
  <si>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</si>
  <si>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</si>
  <si>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</si>
  <si>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</si>
  <si>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</si>
  <si>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</si>
  <si>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</si>
  <si>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</si>
  <si>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</si>
  <si>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</si>
  <si>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</si>
  <si>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</si>
  <si>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</si>
  <si>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</si>
  <si>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</si>
  <si>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</si>
  <si>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</si>
  <si>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</si>
  <si>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</si>
  <si>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</si>
  <si>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</si>
  <si>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</si>
  <si>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</si>
  <si>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</si>
  <si>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</si>
  <si>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</si>
  <si>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</si>
  <si>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</si>
  <si>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</si>
  <si>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</si>
  <si>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</si>
  <si>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</si>
  <si>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</si>
  <si>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</si>
  <si>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</si>
  <si>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</si>
  <si>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</si>
  <si>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</si>
  <si>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</si>
  <si>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</si>
  <si>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</si>
  <si>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</si>
  <si>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
  </si>
  <si>
    <t>（二十七）债务付息支出</t>
  </si>
  <si>
    <t>（二十八）债务发行费用支出</t>
  </si>
  <si>
    <t>二、年终结转结余</t>
  </si>
  <si>
    <t>02-2表</t>
  </si>
  <si>
    <t>2024年一般公共预算支出预算表（按功能科目分类）</t>
  </si>
  <si>
    <t>单位:元</t>
  </si>
  <si>
    <t>部门预算支出功能分类科目</t>
  </si>
  <si>
    <t>人员经费</t>
  </si>
  <si>
    <t>公用经费</t>
  </si>
  <si>
    <t>合  计</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</si>
  <si>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</si>
  <si>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</si>
  <si>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</si>
  <si>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</si>
  <si>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</si>
  <si>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</si>
  <si>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</si>
  <si>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</si>
  <si>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</si>
  <si>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</si>
  <si>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</si>
  <si>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</si>
  <si>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</si>
  <si>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</si>
  <si>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</si>
  <si>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</si>
  <si>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</si>
  <si>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</si>
  <si>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</si>
  <si>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</si>
  <si>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</si>
  <si>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</si>
  <si>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</si>
  <si>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</si>
  <si>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已提前安排</t>
  </si>
  <si>
    <t>抵扣上年垫付资金</t>
  </si>
  <si>
    <t>本次下达</t>
  </si>
  <si>
    <t>另文下达</t>
  </si>
  <si>
    <t>事业单位
经营收入</t>
  </si>
  <si>
    <t>其中：转隶人员公用经费</t>
  </si>
  <si>
    <t>530113210000000005161</t>
  </si>
  <si>
    <t>行政人员工资支出</t>
  </si>
  <si>
    <t>行政运行</t>
  </si>
  <si>
    <t>30101</t>
  </si>
  <si>
    <t>基本工资</t>
  </si>
  <si>
    <t>30102</t>
  </si>
  <si>
    <t>津贴补贴</t>
  </si>
  <si>
    <t>30103</t>
  </si>
  <si>
    <t>奖金</t>
  </si>
  <si>
    <t>530113210000000005164</t>
  </si>
  <si>
    <t>住房公积金</t>
  </si>
  <si>
    <t>30113</t>
  </si>
  <si>
    <t>530113210000000005167</t>
  </si>
  <si>
    <t>30217</t>
  </si>
  <si>
    <t>530113210000000005168</t>
  </si>
  <si>
    <t>公务交通补贴</t>
  </si>
  <si>
    <t>30239</t>
  </si>
  <si>
    <t>其他交通费用</t>
  </si>
  <si>
    <t>530113210000000005169</t>
  </si>
  <si>
    <t>工会经费</t>
  </si>
  <si>
    <t>30228</t>
  </si>
  <si>
    <t>530113210000000005171</t>
  </si>
  <si>
    <t>其他商品和服务支出</t>
  </si>
  <si>
    <t>30299</t>
  </si>
  <si>
    <t>530113210000000005172</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</si>
  <si>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</si>
  <si>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</si>
  <si>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</si>
  <si>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</si>
  <si>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</si>
  <si>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</si>
  <si>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</si>
  <si>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</si>
  <si>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</si>
  <si>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</si>
  <si>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</si>
  <si>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</si>
  <si>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</si>
  <si>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</si>
  <si>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</si>
  <si>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</si>
  <si>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</si>
  <si>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30229</t>
  </si>
  <si>
    <t>福利费</t>
  </si>
  <si>
    <t>530113210000000005173</t>
  </si>
  <si>
    <t>租车经费</t>
  </si>
  <si>
    <t>530113210000000005281</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</si>
  <si>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</si>
  <si>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</si>
  <si>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</si>
  <si>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</si>
  <si>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</si>
  <si>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</si>
  <si>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</si>
  <si>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</si>
  <si>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</si>
  <si>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</si>
  <si>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</si>
  <si>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</si>
  <si>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</si>
  <si>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530113231100001520390</t>
  </si>
  <si>
    <t>行政人员绩效奖励</t>
  </si>
  <si>
    <t>05-1表</t>
  </si>
  <si>
    <t>2024年部门项目支出预算表</t>
  </si>
  <si>
    <t>项目分类</t>
  </si>
  <si>
    <t>项目单位</t>
  </si>
  <si>
    <t>经济科目编码</t>
  </si>
  <si>
    <t>经济科目名称</t>
  </si>
  <si>
    <t>本年拨款</t>
  </si>
  <si>
    <t>其中：本次下达</t>
  </si>
  <si>
    <t>专项业务类</t>
  </si>
  <si>
    <t>530113231100001248741</t>
  </si>
  <si>
    <t>关工委工作专项经费</t>
  </si>
  <si>
    <t>其他群众团体事务支出</t>
  </si>
  <si>
    <t>30226</t>
  </si>
  <si>
    <t>劳务费</t>
  </si>
  <si>
    <t>530113241100002197584</t>
  </si>
  <si>
    <t>共青团工作经费</t>
  </si>
  <si>
    <t>30902</t>
  </si>
  <si>
    <t>办公设备购置</t>
  </si>
  <si>
    <t>事业发展类</t>
  </si>
  <si>
    <t>530113241100002197027</t>
  </si>
  <si>
    <t>2024年大学生志愿服务西部计划中央财政补贴经费</t>
  </si>
  <si>
    <t>30305</t>
  </si>
  <si>
    <t>生活补助</t>
  </si>
  <si>
    <t>大学生志愿服务西部计划项目区级专项经费</t>
  </si>
  <si>
    <t>30399</t>
  </si>
  <si>
    <t>其他对个人和家庭的补助</t>
  </si>
  <si>
    <t>530113241100002197724</t>
  </si>
  <si>
    <t>共青团基层团干部补贴经费</t>
  </si>
  <si>
    <t>事业运行</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</si>
  <si>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</si>
  <si>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</si>
  <si>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</si>
  <si>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</si>
  <si>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</si>
  <si>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</si>
  <si>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</si>
  <si>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</si>
  <si>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</si>
  <si>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</si>
  <si>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</si>
  <si>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</si>
  <si>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关工委工作专项经费</t>
  </si>
  <si>
    <t>积极开展助学、助孤、、助残、助医、助困活动，配合有关部门做好青少年转化工作，做好失足青少年的帮教挽救工作。</t>
  </si>
  <si>
    <t xml:space="preserve">      产出指标</t>
  </si>
  <si>
    <t>数量指标</t>
  </si>
  <si>
    <t>关工委领导小组办公室人员配备</t>
  </si>
  <si>
    <t>&gt;=</t>
  </si>
  <si>
    <t>人</t>
  </si>
  <si>
    <t>定量指标</t>
  </si>
  <si>
    <t>办公室工作人员配备数量</t>
  </si>
  <si>
    <t xml:space="preserve">      效益指标</t>
  </si>
  <si>
    <t>社会效益</t>
  </si>
  <si>
    <t>促进全社会为青少年的成长齐抓共管</t>
  </si>
  <si>
    <t>=</t>
  </si>
  <si>
    <t>是否改善</t>
  </si>
  <si>
    <t>是/否</t>
  </si>
  <si>
    <t>定性指标</t>
  </si>
  <si>
    <t>促进青少年的身心健康发展</t>
  </si>
  <si>
    <t xml:space="preserve">      满意度指标</t>
  </si>
  <si>
    <t>服务对象满意度</t>
  </si>
  <si>
    <t>受益对象满意度</t>
  </si>
  <si>
    <t>80</t>
  </si>
  <si>
    <t>%</t>
  </si>
  <si>
    <t>反映处理青少年事务情况</t>
  </si>
  <si>
    <t xml:space="preserve">    共青团基层团干部补贴经费</t>
  </si>
  <si>
    <t>根据《关于进一步支持和推动共青团基层组织建设和基层工作的意见》（昆青联〔2020〕6号）文件要求，各县（市）区财政部门要强化团代表工作经费、基层团干部经费、共青团工作经费的支持和保障，将相关经费纳入年度财政预算安排；团市委、市财政局将会同有关部门对各地贯彻落实加强党建带团建、支持和保障共青团工作经费的有关落实情况进行督导检查，并纳入考核。按照市财政局、团市委联发文件要求，要求区级财政保障团干补贴经费。按照《关于做好2013年度基层团干部补贴发放相关工作的通知》（东青发（2014）1号）文件要求，按照城市社区团支部书记每人每月100元、农村村级团支部书记每人每月200元为基数。向全区130个村，40个社区发放团干补贴。根据《共青团昆明市委 昆明市财政局 关于进一步支持和推动共青团基层组织建设和基层工作的意见》（昆青联〔2018〕3号）以及团市委、市财政局最新要求，各县（市）区财政部门要强化对乡镇街道共青团工作经费的保障，每年补助乡镇街道1.5万元。按照《共青团昆明市委 昆明市财政局 关于进一步支持和推动共青团基层组织建设和基层工作的意见》（昆青联〔2018〕3号）县级财政部门保障县级团代表每人每年300元的履职工作经费。</t>
  </si>
  <si>
    <t>村数量</t>
  </si>
  <si>
    <t>130</t>
  </si>
  <si>
    <t>个</t>
  </si>
  <si>
    <t>东川区行政村数量</t>
  </si>
  <si>
    <t>社区数量</t>
  </si>
  <si>
    <t>40</t>
  </si>
  <si>
    <t>东川区社区数量</t>
  </si>
  <si>
    <t>乡镇共青团工作经费</t>
  </si>
  <si>
    <t>反映支持基层团组织工作</t>
  </si>
  <si>
    <t>团代表</t>
  </si>
  <si>
    <t>101</t>
  </si>
  <si>
    <t>反映团代表履职情况</t>
  </si>
  <si>
    <t>时效指标</t>
  </si>
  <si>
    <t>团干补贴发放时效</t>
  </si>
  <si>
    <t>按时发放</t>
  </si>
  <si>
    <t>反映发放时效</t>
  </si>
  <si>
    <t>服务青年水平提升</t>
  </si>
  <si>
    <t>是</t>
  </si>
  <si>
    <t>反映青年参与社会建设贡献</t>
  </si>
  <si>
    <t>90</t>
  </si>
  <si>
    <t>反映受益对象的满意程度。</t>
  </si>
  <si>
    <t xml:space="preserve">    大学生志愿服务西部计划项目区级专项经费</t>
  </si>
  <si>
    <t>根据云青联（2019）23号《关于进一步做好云南省大学生志愿服务西部计划工作的意见》文件（第三页）要求，志愿者均参加当地企业职工基本养老保险、城镇居民医疗保险...单位缴纳部分，由志愿者服务地县级财政部门安排落实。所有费用和后续由县（市、区）级项目办统一支付办理...2019年起，对志愿者按照每人每年3万元的标准进行补助....省级地方项目每人每年3万元由省、州（市）、县（市、区）三级财政按照各三分之一的比例承担，以及《2023—2024年度云南省大学生志愿服务西部计划实施方案》（云青联〔2023〕10号）第8页“县级及机关等岗位数必须严格控制在10%以内”、第15页“服务县项目办协调服务单位为志愿者提供与服务单位工作人员相同的工作条件，住宿以及安全、健康、卫生的生活条件，并帮助解决志愿者在工作、生活中出现的困难和问题”、第19页“州(市)、县级财政承担志愿者生活补助及社会保险单位缴纳部分(个人缴纳部分从志愿者工作生活补贴中代扣代缴)，保障各级项目办开展志愿者招募、培训、派遣、宣传所需经费”的规定，本项目用于承担2024年西部计划志愿者地方项目生活补助（10人）、地方项目（10人）和全国项目（10人）志愿者的社会保险单位缴纳部分、县级机关使用西部计划志愿者2人住房保障经费、县级机关保障志愿者800元最低生活补贴以及东川区西部计划项目办开展志愿者招募、培训、派遣、宣传所需工作经费</t>
  </si>
  <si>
    <t>受益西部计划志愿者数量</t>
  </si>
  <si>
    <t>20</t>
  </si>
  <si>
    <t>反映获补助人员、企业的数量情况，也适用补贴、资助等形式的补助。</t>
  </si>
  <si>
    <t>质量指标</t>
  </si>
  <si>
    <t>兑现准确率</t>
  </si>
  <si>
    <t>100</t>
  </si>
  <si>
    <t>反映补助准确发放的情况。
补助兑现准确率=补助兑付额/应付额*100%</t>
  </si>
  <si>
    <t>补助社会化发放率</t>
  </si>
  <si>
    <t>反映补助资金社会化发放的比例情况。
补助社会化发放率=采用社会化发放的补助资金数/发放补助资金总额*100%</t>
  </si>
  <si>
    <t>补贴及权益保障是否及时到位</t>
  </si>
  <si>
    <t>发放时间是否及时</t>
  </si>
  <si>
    <t>生活状况改善</t>
  </si>
  <si>
    <t>反映补助促进受助对象生活状况改善的情况。</t>
  </si>
  <si>
    <t>95</t>
  </si>
  <si>
    <t>反映获补助受益对象的满意程度。</t>
  </si>
  <si>
    <t xml:space="preserve">    共青团工作经费</t>
  </si>
  <si>
    <t>根据昆青联〔2018〕3号文件要求，根据县（市）区区域内6岁至35岁青少年人口数量，按照人均不低于1元的标准配备共青团工作经费。</t>
  </si>
  <si>
    <t>服务东川区6至35岁青少年数量</t>
  </si>
  <si>
    <t>&lt;=</t>
  </si>
  <si>
    <t>120728</t>
  </si>
  <si>
    <t>服务青少年数量</t>
  </si>
  <si>
    <t>有效提升服务青少年工作质量</t>
  </si>
  <si>
    <t>共青团工作服务质量</t>
  </si>
  <si>
    <t>东川青少年幸福感、获得感得到提升</t>
  </si>
  <si>
    <t>对共青团工作贡献度</t>
  </si>
  <si>
    <t>青少年满意度</t>
  </si>
  <si>
    <t>东财行〔2023〕181号昆明市东川区财政局关于提前下达2024年大学生志愿服务西部计划中央补助资金的通知,中央下达2024年大学生志愿服务西部计划项目中央补助清算经费28.45万元，用于保障2023年-2024年东川区10名西部计划全国项目大学生志愿者服务期间生活补助和社会保险费用。</t>
  </si>
  <si>
    <t>产出指标</t>
  </si>
  <si>
    <t>获补对象数</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</si>
  <si>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</si>
  <si>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</si>
  <si>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</si>
  <si>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</si>
  <si>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效益指标</t>
  </si>
  <si>
    <t>社会效益指标</t>
  </si>
  <si>
    <t>满意度指标</t>
  </si>
  <si>
    <t>服务对象满意度指标</t>
  </si>
  <si>
    <t>06表</t>
  </si>
  <si>
    <t>2024年政府性基金预算支出预算表</t>
  </si>
  <si>
    <t>政府性基金预算支出预算表</t>
  </si>
  <si>
    <t>本年政府性基金预算支出</t>
  </si>
  <si>
    <t>备注：中国共产主义青年团昆明市东川区委员会2024年度无政府性基金预算支出预算表支出情况，此表无数据。</t>
  </si>
  <si>
    <t>07表</t>
  </si>
  <si>
    <t>2024年部门政府采购预算表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</si>
  <si>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</si>
  <si>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</si>
  <si>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</si>
  <si>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</si>
  <si>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</si>
  <si>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</si>
  <si>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</si>
  <si>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</si>
  <si>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</si>
  <si>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</si>
  <si>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笔记本式电脑购置</t>
  </si>
  <si>
    <t>便携式计算机</t>
  </si>
  <si>
    <t>台</t>
  </si>
  <si>
    <t>黑白复印机</t>
  </si>
  <si>
    <t>复印机</t>
  </si>
  <si>
    <t>台式电脑购置</t>
  </si>
  <si>
    <t>台式计算机</t>
  </si>
  <si>
    <t>08表</t>
  </si>
  <si>
    <t>2024年政府购买服务预算表</t>
  </si>
  <si>
    <t>政府购买服务项目</t>
  </si>
  <si>
    <t>政府购买服务指导性目录代码</t>
  </si>
  <si>
    <t>基本支出/项目支出</t>
  </si>
  <si>
    <t>所属服务类别</t>
  </si>
  <si>
    <t>所属服务领域</t>
  </si>
  <si>
    <t>购买内容简述</t>
  </si>
  <si>
    <t>备注：中国共产主义青年团昆明市东川区委员会2024年度无政府购买服务预算表支出情况，此表无数据。</t>
  </si>
  <si>
    <t>09-1表</t>
  </si>
  <si>
    <t>2024年对下转移支付预算表</t>
  </si>
  <si>
    <t>单位名称（项目）</t>
  </si>
  <si>
    <t>地区</t>
  </si>
  <si>
    <t>磨憨经济合作区</t>
  </si>
  <si>
    <t>备注：中国共产主义青年团昆明市东川区委员会2024年度无对下转移支付预算表支出情况，此表无数据。</t>
  </si>
  <si>
    <t>09-2表</t>
  </si>
  <si>
    <t>2024年对下转移支付绩效目标表</t>
  </si>
  <si>
    <t>备注：中国共产主义青年团昆明市东川区委员会2024年度无对下转移支付绩效目标表支出情况，此表无数据。</t>
  </si>
  <si>
    <t>10表</t>
  </si>
  <si>
    <t>2024年新增资产配置表</t>
  </si>
  <si>
    <t>资产类别</t>
  </si>
  <si>
    <t>资产分类代码.名称</t>
  </si>
  <si>
    <t>资产名称</t>
  </si>
  <si>
    <t>计量单位</t>
  </si>
  <si>
    <t>财政部门批复数（元）</t>
  </si>
  <si>
    <t>单价</t>
  </si>
  <si>
    <t>金额</t>
  </si>
  <si>
    <t>设备</t>
  </si>
  <si>
    <t>A02010105 台式计算机</t>
  </si>
  <si>
    <t>A02010108 便携式计算机</t>
  </si>
  <si>
    <t>A02020100 复印机</t>
  </si>
  <si>
    <t>11表</t>
  </si>
  <si>
    <t>2024年上级补助项目支出预算表</t>
  </si>
  <si>
    <t>上级补助</t>
  </si>
  <si>
    <t>12表</t>
  </si>
  <si>
    <t>2024年部门项目中期规划预算表</t>
  </si>
  <si>
    <t>项目级次</t>
  </si>
  <si>
    <t>2024年</t>
  </si>
  <si>
    <t>2025年</t>
  </si>
  <si>
    <t>2026年</t>
  </si>
  <si>
    <t>311 专项业务类</t>
  </si>
  <si>
    <t>本级</t>
  </si>
  <si>
    <t>313 事业发展类</t>
  </si>
  <si>
    <t>中央</t>
  </si>
  <si>
    <t>预算08-1表</t>
  </si>
  <si>
    <t xml:space="preserve"> 2024年部门整体支出绩效目标表</t>
  </si>
  <si>
    <t>部门编码</t>
  </si>
  <si>
    <t>部门名称</t>
  </si>
  <si>
    <t>内容</t>
  </si>
  <si>
    <t>说明</t>
  </si>
  <si>
    <t>部门总体目标</t>
  </si>
  <si>
    <t>部门职责</t>
  </si>
  <si>
    <t>1.行使中国共产主义青年团昆明市东川区委员会赋予的领导全区共青团工作的职责，领导区青联、学联和少先队工作的职权，对全区性青年社团组织进行指导和管理。
2.参与制定东川区青少年事业发展规划，贯彻国家和省市有关青少年工作的方针、政策，对青年教育培训基地、青少年活动阵地、青少年报刊、青少年服务初构的建设等事务进行规划和管理。
3.贯彻执行国家和省、市有关青少年事务的法律法规，协调与青少年利益相关的事务，会同有关部门传好未成年人保护工作。
4.调查青年思想动态和青年工作状况，研究青少年运动、青少年工作理论和思想教育问题，提出相应对策，开展各种实践活动。
5.协助政府教育行政主管部门做好全区学校学生的教育管理，组织开展健康有益的活动，引导青少年树立正确的世界观、人生观和价值观。
6.根据党的中心任务，创造性地领导和开展全区共青团工作，团结带领全区团员青年积极投身社会主义物质文明和精神文明建设，充分发挥好共青团组织的生力军和突击队作用。
7.树立典型，培养人才，积极宣传全区各条战线涌现的青年模范人物和先进青年集体，引导广大青少年在实践中建功、成才。
8.会同有关部门对全区青少年外事工作实行归口管理和提供服务。
9.做好青年统战对象的团结教育和少数民族青年工作，维护和促进祖国统一和民族团结。
10.承担区委、区政府和上级机关交办的有关事项。
11.关工委的主要职责：履行区委赋予关工委对青少年进行爱国主义、集体主义、社会主义教育以及青少年理想信念、道德法制教育的职责；维护青少年合法权益，做好对违法青少年帮教工作以及对弱势青少年群体的帮困工作；负责调查研究青少年思想状况及影响青少年健康成长的不良因素，向党秘政府及有关部门反映情况、提出建议、当好参谋，研究制定科学的教育方法；负责协助领导抓好全区关心下一代计划的贯彻实施，负责关工委日常享务及上级有关部门交办的各项工作。</t>
  </si>
  <si>
    <t>根据三定方案归纳</t>
  </si>
  <si>
    <t>总体绩效目标
（2024-2025年期间）</t>
  </si>
  <si>
    <t>共青团昆明市东川区委员会是主管全区共青团和青少年工作的群团组织，在区委的领导和上级团组织的指导下开展工作,根据区政府《昆明市东川区人民政府办公室关于印发东川区预算绩效管理考核办法的通知》（东政办发〔2021〕156号）、《昆明市东川区人民政府办公室关于东川区全面实施预算绩效管理的实施意见》（东政办发〔2021〕152号),我单位全面推进预算绩效管理工作，确保我部门预算绩效管理覆盖全年所有资金，在区财政局的专门指导下设定绩效目标，通过预算评审、绩效跟踪、绩效评价环节，把绩效结果运用于预算编制、执行监督全过程。</t>
  </si>
  <si>
    <t>根据部门职责，中长期规划，各级党委，各级政府要求归纳</t>
  </si>
  <si>
    <t>部门年度目标</t>
  </si>
  <si>
    <t>预算年度（2024年）
绩效目标</t>
  </si>
  <si>
    <t>1主管全深入开展“青年大学习”行动，不断深化党史学习教育，每期要求团员参学率达标；选树、宣传青年先进典型，做好青年五四奖章及其他榜样示范和宣讲工作；推进共青团网评员、网宣员和网络文明志愿者队伍建设；开展主题教育活动,实施青年宣讲团计划，建立宣传志愿者联系机制，动员具有专业创作技能的宣传志愿者，创作一批青少年文化艺术精品；继续实施大学生志愿服务西部计划,深入实施“爱心助你上大学”等帮扶工作,形成爱心助学帮扶的长效机制，精准帮扶困难学子就学，有力支持东川教育事业发展；加强与全国各高校团委合作，进一步深化“快乐小屋”志愿服务、“自强少年”军事训练营等志愿服务品牌建设，每年寒暑假定期开展不低于10天的服务；创建大学生创业实践基地，每年提供不少于50个岗位；持续推进“贷免扶补”、“创业担保贷款”工作，助力青年创业就业；深化青年文明号、青年突击队、青年安全生产示范岗、青年岗位能手争创活动；持续开展“三对三”篮球赛、五人制足球赛、气排球赛、羽毛球赛等青少年赛事；广泛开展青少年法治宣传教育、安全自护教育和禁毒教育；深化“共青团与人大代表、政协委员面对面”活动，每年按照要求选题组织活动；严格规范团员发展、组织关系转接、团费收缴、团员教育评议、团员年度团籍注册等基础团务。</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</si>
  <si>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</si>
  <si>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</si>
  <si>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</si>
  <si>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</si>
  <si>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</si>
  <si>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</si>
  <si>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</si>
  <si>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</si>
  <si>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</si>
  <si>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做好西部计划大学生志愿者全国及地方项目的补贴补助发放和服务管理工作</t>
  </si>
  <si>
    <t>根据云青联（2019）23号《关于进一步做好云南省大学生志愿服务西部计划工作的意见》文件（第三页）要求，由志愿者服务地县级财政部门安排落实志愿者社会保险和部分生活补助，根据东财预〔2024〕1号区级财政下达48.05万元保障志愿者生活补助、社会保险缴纳及其他应当保障费用。另外根据东财行〔2023〕181号提前下达2024年大学生志愿服务西部计划中央财政补助资金的要求，中央下达转移支付资金共计28.45万元，用于保障全国项目西部计划志愿者生活补助及个人承担社会保险缴费，该笔费用纳入总体指出绩效其他资金内容。</t>
  </si>
  <si>
    <t>共青团基层组织建设工作</t>
  </si>
  <si>
    <t>为强化强化团代表工作经费、基层团干部经费、的支持和保障，需将相关经费纳入年度财政预算安排，东财预〔2024〕1号下达村、社区团组织书记团干部贴108万元，由团区委发放至村、社区团干部，团市委、市财政局将会同有关部门对各地贯彻落实加强党建带团建、支持和保障共青团工作经费的有关落实情况进行督导检查。</t>
  </si>
  <si>
    <t>共青团工作</t>
  </si>
  <si>
    <t>根据（昆青联〔2020〕6号）文件要求，各县（市）区财政部门要强化团代表工作经费、基层团干部经费、共青团工作经费的支持和保障，将相关经费纳入年度财政预算安排，按照标准测算2024年共青团工作经费应为12.07万元，用于保障青年工作正常开展，团市委、市财政局将会同有关部门对各地贯彻落实。</t>
  </si>
  <si>
    <t>关工委工作</t>
  </si>
  <si>
    <t>根据《关于对市委领导近日明确的3项工作任务进行立项督查的通知》（昆督通〔2013〕14号）、区委区政府下发的《关于对市委领导近日明确的3项工作任务涉及东川工作任务进行立项督查的通知》（东目督发〔2013〕42号）文件要求，以及昆明市委即将下发的《关于加强新时代关心下一代工作的实施意见》，各县区把关工委工作经费纳入地方财政预算，县（市）区每年确保关工委工作经费10万元以上，乡镇（街道办事处）每年确保关工委工作经费2万元以上，用于关工委领导小组办公室设备购置、日常办公、出差、聘请人员补助、宣传教育、困难触法未成年人必要资助等项目，关工委工作经费列入同级财政预算，2024年关工委工作经费纳入区级财政预算，预算金额5万元，用于保障关心下一代工作委员会工作正常开展。</t>
  </si>
  <si>
    <t>保证2024年共青团东川区委部门基本运转，包括人员薪资补贴、社会保障缴费和公用经费。</t>
  </si>
  <si>
    <t>三、部门整体支出绩效指标</t>
  </si>
  <si>
    <t>绩效指标</t>
  </si>
  <si>
    <t>评（扣）分标准</t>
  </si>
  <si>
    <t>绩效指标设定依据及指标值数据来源</t>
  </si>
  <si>
    <t xml:space="preserve">二级指标 </t>
  </si>
  <si>
    <t>共青团相关会议</t>
  </si>
  <si>
    <t>次</t>
  </si>
  <si>
    <t>召开全区共青团工作会、团委全会、少代会、青年联合会、五四表彰大会等共青团行业领域内的年度常规会议</t>
  </si>
  <si>
    <t>反映预算部门（单位）组织开展各类会议的总次数。</t>
  </si>
  <si>
    <t>《共青团昆明市委 昆明市财政局关于进一步支持和推动共青团基层组织建设和基层工作的意见》(昆青联〔2018〕3号)</t>
  </si>
  <si>
    <t>重大节日活动</t>
  </si>
  <si>
    <t>开展五四主题团日系列活动、六一活动、少先队建队活动、七夕联谊活动等节日活动</t>
  </si>
  <si>
    <t>反映预算部门（单位）组织开展活动的总次数。</t>
  </si>
  <si>
    <t>是否获得广泛认可</t>
  </si>
  <si>
    <t>是否增加幸福感、获得感</t>
  </si>
  <si>
    <t>是否满意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</si>
</sst>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2">
    <font>
      <sz val="9"/>
      <name val="微软雅黑"/>
      <charset val="1"/>
    </font>
    <font>
      <sz val="11"/>
      <color rgb="FF000000"/>
      <name val="宋体"/>
      <charset val="1"/>
    </font>
    <font>
      <b/>
      <sz val="24"/>
      <color rgb="FF000000"/>
      <name val="宋体"/>
      <charset val="1"/>
    </font>
    <font>
      <sz val="9"/>
      <name val="宋体"/>
      <charset val="1"/>
    </font>
    <font>
      <sz val="9"/>
      <color rgb="FF000000"/>
      <name val="宋体"/>
      <charset val="1"/>
    </font>
    <font>
      <sz val="10"/>
      <color rgb="FF000000"/>
      <name val="宋体"/>
      <charset val="1"/>
    </font>
    <font>
      <b/>
      <sz val="10"/>
      <color rgb="FF000000"/>
      <name val="宋体"/>
      <charset val="1"/>
    </font>
    <font>
      <b/>
      <sz val="11"/>
      <color rgb="FF000000"/>
      <name val="宋体"/>
      <charset val="1"/>
    </font>
    <font>
      <sz val="12"/>
      <color rgb="FF000000"/>
      <name val="宋体"/>
      <charset val="1"/>
    </font>
    <font>
      <sz val="10"/>
      <name val="宋体"/>
      <charset val="1"/>
    </font>
    <font>
      <b/>
      <sz val="23"/>
      <color rgb="FF000000"/>
      <name val="宋体"/>
      <charset val="1"/>
    </font>
    <font>
      <sz val="11"/>
      <name val="Microsoft Sans Serif"/>
      <charset val="1"/>
    </font>
    <font>
      <sz val="10"/>
      <name val="Arial"/>
      <charset val="1"/>
    </font>
    <font>
      <sz val="9"/>
      <name val="Arial"/>
      <charset val="1"/>
    </font>
    <font>
      <b/>
      <sz val="23.95"/>
      <color rgb="FF000000"/>
      <name val="宋体"/>
      <charset val="1"/>
    </font>
    <font>
      <b/>
      <sz val="22"/>
      <color rgb="FF000000"/>
      <name val="宋体"/>
      <charset val="1"/>
    </font>
    <font>
      <sz val="11"/>
      <name val="宋体"/>
      <charset val="1"/>
    </font>
    <font>
      <sz val="10"/>
      <color rgb="FFFFFFFF"/>
      <name val="宋体"/>
      <charset val="1"/>
    </font>
    <font>
      <b/>
      <sz val="21"/>
      <color rgb="FF000000"/>
      <name val="宋体"/>
      <charset val="1"/>
    </font>
    <font>
      <b/>
      <sz val="18"/>
      <name val="宋体"/>
      <charset val="1"/>
    </font>
    <font>
      <sz val="10"/>
      <color rgb="FF000000"/>
      <name val="Arial"/>
      <charset val="1"/>
    </font>
    <font>
      <b/>
      <sz val="9"/>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1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0" applyNumberFormat="0" applyFill="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0" fillId="0" borderId="0" applyNumberFormat="0" applyFill="0" applyBorder="0" applyAlignment="0" applyProtection="0">
      <alignment vertical="center"/>
    </xf>
    <xf numFmtId="0" fontId="31" fillId="5" borderId="22" applyNumberFormat="0" applyAlignment="0" applyProtection="0">
      <alignment vertical="center"/>
    </xf>
    <xf numFmtId="0" fontId="32" fillId="6" borderId="23" applyNumberFormat="0" applyAlignment="0" applyProtection="0">
      <alignment vertical="center"/>
    </xf>
    <xf numFmtId="0" fontId="33" fillId="6" borderId="22" applyNumberFormat="0" applyAlignment="0" applyProtection="0">
      <alignment vertical="center"/>
    </xf>
    <xf numFmtId="0" fontId="34" fillId="7" borderId="24" applyNumberFormat="0" applyAlignment="0" applyProtection="0">
      <alignment vertical="center"/>
    </xf>
    <xf numFmtId="0" fontId="35" fillId="0" borderId="25" applyNumberFormat="0" applyFill="0" applyAlignment="0" applyProtection="0">
      <alignment vertical="center"/>
    </xf>
    <xf numFmtId="0" fontId="36" fillId="0" borderId="26"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0" fillId="0" borderId="0">
      <alignment vertical="top"/>
      <protection locked="0"/>
    </xf>
  </cellStyleXfs>
  <cellXfs count="272">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2" borderId="0" xfId="49" applyFont="1" applyFill="1" applyBorder="1" applyAlignment="1" applyProtection="1">
      <alignment horizontal="center" vertical="center"/>
    </xf>
    <xf numFmtId="0" fontId="3" fillId="0" borderId="0" xfId="49" applyFont="1" applyFill="1" applyBorder="1" applyAlignment="1" applyProtection="1">
      <alignment horizontal="right" vertical="center" wrapText="1"/>
    </xf>
    <xf numFmtId="0" fontId="2" fillId="3" borderId="0" xfId="49" applyFont="1" applyFill="1" applyBorder="1" applyAlignment="1" applyProtection="1">
      <alignment horizontal="center" vertical="center"/>
    </xf>
    <xf numFmtId="0" fontId="4" fillId="2" borderId="0" xfId="49" applyFont="1" applyFill="1" applyBorder="1" applyAlignment="1" applyProtection="1">
      <alignment horizontal="left" vertical="center" wrapText="1"/>
    </xf>
    <xf numFmtId="0" fontId="2" fillId="2" borderId="0" xfId="49" applyFont="1" applyFill="1" applyBorder="1" applyAlignment="1" applyProtection="1">
      <alignment horizontal="left" vertical="center" wrapText="1"/>
    </xf>
    <xf numFmtId="0" fontId="2" fillId="2" borderId="0" xfId="49" applyFont="1" applyFill="1" applyBorder="1" applyAlignment="1" applyProtection="1">
      <alignment horizontal="left" vertical="center"/>
    </xf>
    <xf numFmtId="0" fontId="5" fillId="2" borderId="1" xfId="49" applyFont="1" applyFill="1" applyBorder="1" applyAlignment="1" applyProtection="1">
      <alignment horizontal="center" vertical="center"/>
    </xf>
    <xf numFmtId="0" fontId="5" fillId="2" borderId="2" xfId="49" applyFont="1" applyFill="1" applyBorder="1" applyAlignment="1" applyProtection="1">
      <alignment horizontal="left" vertical="center"/>
    </xf>
    <xf numFmtId="0" fontId="6" fillId="2" borderId="3" xfId="49" applyFont="1" applyFill="1" applyBorder="1" applyAlignment="1" applyProtection="1">
      <alignment horizontal="left" vertical="center"/>
    </xf>
    <xf numFmtId="0" fontId="6" fillId="2" borderId="4" xfId="49" applyFont="1" applyFill="1" applyBorder="1" applyAlignment="1" applyProtection="1">
      <alignment horizontal="left" vertical="center"/>
    </xf>
    <xf numFmtId="0" fontId="5" fillId="2" borderId="2" xfId="49" applyFont="1" applyFill="1" applyBorder="1" applyAlignment="1" applyProtection="1">
      <alignment horizontal="center" vertical="center"/>
    </xf>
    <xf numFmtId="0" fontId="5" fillId="2" borderId="3" xfId="49" applyFont="1" applyFill="1" applyBorder="1" applyAlignment="1" applyProtection="1">
      <alignment horizontal="left" vertical="center" wrapText="1"/>
    </xf>
    <xf numFmtId="0" fontId="1" fillId="0" borderId="2" xfId="49" applyFont="1" applyFill="1" applyBorder="1" applyAlignment="1" applyProtection="1">
      <alignment horizontal="center" vertical="center"/>
    </xf>
    <xf numFmtId="0" fontId="1" fillId="0" borderId="3"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1" fillId="0" borderId="1" xfId="49" applyFont="1" applyFill="1" applyBorder="1" applyAlignment="1" applyProtection="1">
      <alignment horizontal="center" vertical="center"/>
    </xf>
    <xf numFmtId="0" fontId="1" fillId="2" borderId="5" xfId="49" applyFont="1" applyFill="1" applyBorder="1" applyAlignment="1" applyProtection="1">
      <alignment horizontal="center" vertical="center"/>
    </xf>
    <xf numFmtId="49" fontId="1" fillId="0" borderId="1" xfId="49" applyNumberFormat="1" applyFont="1" applyFill="1" applyBorder="1" applyAlignment="1" applyProtection="1">
      <alignment horizontal="center" vertical="center" wrapText="1"/>
    </xf>
    <xf numFmtId="49" fontId="4" fillId="0" borderId="2" xfId="49" applyNumberFormat="1" applyFont="1" applyFill="1" applyBorder="1" applyAlignment="1" applyProtection="1">
      <alignment horizontal="left" vertical="center" wrapText="1"/>
    </xf>
    <xf numFmtId="49" fontId="4" fillId="0" borderId="3" xfId="49" applyNumberFormat="1" applyFont="1" applyFill="1" applyBorder="1" applyAlignment="1" applyProtection="1">
      <alignment horizontal="left" vertical="center" wrapText="1"/>
    </xf>
    <xf numFmtId="49" fontId="4" fillId="0" borderId="4" xfId="49" applyNumberFormat="1" applyFont="1" applyFill="1" applyBorder="1" applyAlignment="1" applyProtection="1">
      <alignment horizontal="left" vertical="center" wrapText="1"/>
    </xf>
    <xf numFmtId="49" fontId="1" fillId="0" borderId="1" xfId="49" applyNumberFormat="1" applyFont="1" applyFill="1" applyBorder="1" applyAlignment="1" applyProtection="1">
      <alignment vertical="center" wrapText="1"/>
    </xf>
    <xf numFmtId="0" fontId="1" fillId="0" borderId="6" xfId="49" applyFont="1" applyFill="1" applyBorder="1" applyAlignment="1" applyProtection="1">
      <alignment horizontal="center" vertical="center"/>
    </xf>
    <xf numFmtId="0" fontId="1" fillId="0" borderId="1" xfId="49" applyFont="1" applyFill="1" applyBorder="1" applyAlignment="1" applyProtection="1">
      <alignment horizontal="center" vertical="center" wrapText="1"/>
    </xf>
    <xf numFmtId="0" fontId="4" fillId="0" borderId="2" xfId="49" applyFont="1" applyFill="1" applyBorder="1" applyAlignment="1" applyProtection="1">
      <alignment horizontal="left" vertical="center" wrapText="1"/>
    </xf>
    <xf numFmtId="0" fontId="4" fillId="0" borderId="3" xfId="49" applyFont="1" applyFill="1" applyBorder="1" applyAlignment="1" applyProtection="1">
      <alignment horizontal="left" vertical="center" wrapText="1"/>
    </xf>
    <xf numFmtId="0" fontId="4" fillId="0" borderId="4" xfId="49" applyFont="1" applyFill="1" applyBorder="1" applyAlignment="1" applyProtection="1">
      <alignment horizontal="left" vertical="center" wrapText="1"/>
    </xf>
    <xf numFmtId="0" fontId="1" fillId="0" borderId="1" xfId="49" applyFont="1" applyFill="1" applyBorder="1" applyAlignment="1" applyProtection="1">
      <alignment vertical="center" wrapText="1"/>
    </xf>
    <xf numFmtId="0" fontId="7" fillId="0" borderId="2" xfId="49" applyFont="1" applyFill="1" applyBorder="1" applyAlignment="1" applyProtection="1">
      <alignment horizontal="left" vertical="center"/>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49" fontId="1" fillId="0" borderId="7" xfId="49" applyNumberFormat="1" applyFont="1" applyFill="1" applyBorder="1" applyAlignment="1" applyProtection="1">
      <alignment horizontal="center" vertical="center" wrapText="1"/>
    </xf>
    <xf numFmtId="49" fontId="1" fillId="0" borderId="8" xfId="49" applyNumberFormat="1" applyFont="1" applyFill="1" applyBorder="1" applyAlignment="1" applyProtection="1">
      <alignment horizontal="center" vertical="center" wrapText="1"/>
    </xf>
    <xf numFmtId="0" fontId="1" fillId="0" borderId="7" xfId="49" applyFont="1" applyFill="1" applyBorder="1" applyAlignment="1" applyProtection="1">
      <alignment horizontal="center" vertical="center"/>
    </xf>
    <xf numFmtId="0" fontId="1" fillId="0" borderId="9" xfId="49" applyFont="1" applyFill="1" applyBorder="1" applyAlignment="1" applyProtection="1">
      <alignment horizontal="center" vertical="center"/>
    </xf>
    <xf numFmtId="0" fontId="1" fillId="0" borderId="8" xfId="49" applyFont="1" applyFill="1" applyBorder="1" applyAlignment="1" applyProtection="1">
      <alignment horizontal="center" vertical="center"/>
    </xf>
    <xf numFmtId="49" fontId="1" fillId="0" borderId="10" xfId="49" applyNumberFormat="1" applyFont="1" applyFill="1" applyBorder="1" applyAlignment="1" applyProtection="1">
      <alignment horizontal="center" vertical="center" wrapText="1"/>
    </xf>
    <xf numFmtId="49" fontId="1" fillId="0" borderId="11" xfId="49" applyNumberFormat="1"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xf>
    <xf numFmtId="0" fontId="1" fillId="0" borderId="12" xfId="49" applyFont="1" applyFill="1" applyBorder="1" applyAlignment="1" applyProtection="1">
      <alignment horizontal="center" vertical="center"/>
    </xf>
    <xf numFmtId="0" fontId="1" fillId="0" borderId="11" xfId="49" applyFont="1" applyFill="1" applyBorder="1" applyAlignment="1" applyProtection="1">
      <alignment horizontal="center" vertical="center"/>
    </xf>
    <xf numFmtId="0" fontId="4" fillId="0" borderId="2" xfId="49" applyFont="1" applyFill="1" applyBorder="1" applyAlignment="1" applyProtection="1">
      <alignment horizontal="center" vertical="center"/>
    </xf>
    <xf numFmtId="0" fontId="3" fillId="0" borderId="3" xfId="49" applyFont="1" applyFill="1" applyBorder="1" applyAlignment="1" applyProtection="1">
      <alignment horizontal="left" vertical="center"/>
    </xf>
    <xf numFmtId="0" fontId="4" fillId="2" borderId="4" xfId="49" applyFont="1" applyFill="1" applyBorder="1" applyAlignment="1" applyProtection="1">
      <alignment horizontal="left" vertical="center"/>
    </xf>
    <xf numFmtId="4" fontId="4" fillId="0" borderId="1" xfId="49" applyNumberFormat="1" applyFont="1" applyFill="1" applyBorder="1" applyAlignment="1">
      <alignment horizontal="right" vertical="center"/>
      <protection locked="0"/>
    </xf>
    <xf numFmtId="4" fontId="4" fillId="2" borderId="1" xfId="49" applyNumberFormat="1" applyFont="1" applyFill="1" applyBorder="1" applyAlignment="1" applyProtection="1">
      <alignment horizontal="right" vertical="center"/>
      <protection locked="0"/>
    </xf>
    <xf numFmtId="4" fontId="4" fillId="0" borderId="1" xfId="49" applyNumberFormat="1" applyFont="1" applyFill="1" applyBorder="1" applyAlignment="1" applyProtection="1">
      <alignment horizontal="right" vertical="center"/>
    </xf>
    <xf numFmtId="0" fontId="1" fillId="0" borderId="4" xfId="49" applyFont="1" applyFill="1" applyBorder="1" applyAlignment="1" applyProtection="1"/>
    <xf numFmtId="0" fontId="1" fillId="0" borderId="3" xfId="49" applyFont="1" applyFill="1" applyBorder="1" applyAlignment="1" applyProtection="1"/>
    <xf numFmtId="0" fontId="7" fillId="0" borderId="7" xfId="49" applyFont="1" applyFill="1" applyBorder="1" applyAlignment="1" applyProtection="1">
      <alignment horizontal="left" vertical="center"/>
    </xf>
    <xf numFmtId="0" fontId="7" fillId="0" borderId="9" xfId="49" applyFont="1" applyFill="1" applyBorder="1" applyAlignment="1" applyProtection="1">
      <alignment horizontal="left" vertical="center"/>
    </xf>
    <xf numFmtId="0" fontId="7" fillId="0" borderId="8" xfId="49" applyFont="1" applyFill="1" applyBorder="1" applyAlignment="1" applyProtection="1">
      <alignment horizontal="left" vertical="center"/>
    </xf>
    <xf numFmtId="0" fontId="7" fillId="0" borderId="2" xfId="49" applyFont="1" applyFill="1" applyBorder="1" applyAlignment="1" applyProtection="1">
      <alignment horizontal="center" vertical="center"/>
    </xf>
    <xf numFmtId="0" fontId="7" fillId="0" borderId="3" xfId="49" applyFont="1" applyFill="1" applyBorder="1" applyAlignment="1" applyProtection="1">
      <alignment horizontal="center" vertical="center"/>
    </xf>
    <xf numFmtId="0" fontId="7" fillId="0" borderId="4" xfId="49" applyFont="1" applyFill="1" applyBorder="1" applyAlignment="1" applyProtection="1">
      <alignment horizontal="center" vertical="center"/>
    </xf>
    <xf numFmtId="49" fontId="8" fillId="0" borderId="5" xfId="49" applyNumberFormat="1" applyFont="1" applyFill="1" applyBorder="1" applyAlignment="1" applyProtection="1">
      <alignment horizontal="center" vertical="center" wrapText="1"/>
    </xf>
    <xf numFmtId="49" fontId="8" fillId="0" borderId="5" xfId="49" applyNumberFormat="1" applyFont="1" applyFill="1" applyBorder="1" applyAlignment="1" applyProtection="1">
      <alignment horizontal="center" vertical="center"/>
    </xf>
    <xf numFmtId="49" fontId="8" fillId="0" borderId="1" xfId="49" applyNumberFormat="1" applyFont="1" applyFill="1" applyBorder="1" applyAlignment="1" applyProtection="1">
      <alignment horizontal="center" vertical="center"/>
      <protection locked="0"/>
    </xf>
    <xf numFmtId="49" fontId="8" fillId="0" borderId="1" xfId="49" applyNumberFormat="1"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xf>
    <xf numFmtId="0" fontId="4" fillId="0" borderId="1" xfId="49" applyFont="1" applyFill="1" applyBorder="1" applyAlignment="1" applyProtection="1">
      <alignment horizontal="center" vertical="center" wrapText="1"/>
      <protection locked="0"/>
    </xf>
    <xf numFmtId="0" fontId="4" fillId="2" borderId="1" xfId="49" applyFont="1" applyFill="1" applyBorder="1" applyAlignment="1" applyProtection="1">
      <alignment horizontal="left" vertical="center" wrapText="1"/>
      <protection locked="0"/>
    </xf>
    <xf numFmtId="0" fontId="4" fillId="0" borderId="6" xfId="49" applyFont="1" applyFill="1" applyBorder="1" applyAlignment="1" applyProtection="1">
      <alignment horizontal="center" vertical="center" wrapText="1"/>
    </xf>
    <xf numFmtId="0" fontId="4" fillId="0" borderId="6" xfId="49" applyFont="1" applyFill="1" applyBorder="1" applyAlignment="1" applyProtection="1">
      <alignment horizontal="left" vertical="center" wrapText="1"/>
    </xf>
    <xf numFmtId="0" fontId="9" fillId="0" borderId="0" xfId="49" applyFont="1" applyFill="1" applyBorder="1" applyAlignment="1" applyProtection="1"/>
    <xf numFmtId="49" fontId="5" fillId="0" borderId="0" xfId="49" applyNumberFormat="1" applyFont="1" applyFill="1" applyBorder="1" applyAlignment="1" applyProtection="1"/>
    <xf numFmtId="0" fontId="5" fillId="0" borderId="0" xfId="49" applyFont="1" applyFill="1" applyBorder="1" applyAlignment="1" applyProtection="1"/>
    <xf numFmtId="0" fontId="4" fillId="0" borderId="0" xfId="49" applyFont="1" applyFill="1" applyBorder="1" applyAlignment="1" applyProtection="1">
      <alignment horizontal="right" vertical="center"/>
      <protection locked="0"/>
    </xf>
    <xf numFmtId="0" fontId="10"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1" fillId="0" borderId="5"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xf>
    <xf numFmtId="0" fontId="1" fillId="2" borderId="6"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xf>
    <xf numFmtId="0" fontId="3" fillId="0" borderId="1" xfId="49" applyFont="1" applyFill="1" applyBorder="1" applyAlignment="1" applyProtection="1">
      <alignment horizontal="left" vertical="center"/>
      <protection locked="0"/>
    </xf>
    <xf numFmtId="4" fontId="3" fillId="0" borderId="1" xfId="49" applyNumberFormat="1" applyFont="1" applyFill="1" applyBorder="1" applyAlignment="1" applyProtection="1">
      <alignment horizontal="right" vertical="center" wrapText="1"/>
    </xf>
    <xf numFmtId="4" fontId="3" fillId="0" borderId="1" xfId="49" applyNumberFormat="1" applyFont="1" applyFill="1" applyBorder="1" applyAlignment="1" applyProtection="1">
      <alignment horizontal="right" vertical="center" wrapText="1"/>
      <protection locked="0"/>
    </xf>
    <xf numFmtId="0" fontId="9" fillId="0" borderId="1" xfId="49" applyFont="1" applyFill="1" applyBorder="1" applyAlignment="1" applyProtection="1"/>
    <xf numFmtId="0" fontId="3" fillId="0" borderId="2" xfId="49" applyFont="1" applyFill="1" applyBorder="1" applyAlignment="1" applyProtection="1">
      <alignment horizontal="center" vertical="center" wrapText="1"/>
      <protection locked="0"/>
    </xf>
    <xf numFmtId="0" fontId="3" fillId="0" borderId="3"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left" vertical="center" wrapText="1"/>
      <protection locked="0"/>
    </xf>
    <xf numFmtId="0" fontId="1" fillId="0" borderId="13" xfId="49" applyFont="1" applyFill="1" applyBorder="1" applyAlignment="1" applyProtection="1">
      <alignment horizontal="center" vertical="center"/>
    </xf>
    <xf numFmtId="0" fontId="9" fillId="0" borderId="1" xfId="49" applyFont="1" applyFill="1" applyBorder="1" applyAlignment="1" applyProtection="1">
      <alignment horizontal="center" vertical="center"/>
      <protection locked="0"/>
    </xf>
    <xf numFmtId="0" fontId="3" fillId="0" borderId="1" xfId="49" applyFont="1" applyFill="1" applyBorder="1" applyAlignment="1" applyProtection="1">
      <alignment vertical="center" wrapText="1"/>
    </xf>
    <xf numFmtId="0" fontId="3" fillId="0" borderId="1" xfId="49" applyFont="1" applyFill="1" applyBorder="1" applyAlignment="1" applyProtection="1">
      <alignment horizontal="left" vertical="center" wrapText="1"/>
      <protection locked="0"/>
    </xf>
    <xf numFmtId="0" fontId="4" fillId="0" borderId="1" xfId="49" applyFont="1" applyFill="1" applyBorder="1" applyAlignment="1" applyProtection="1">
      <alignment horizontal="right" vertical="center" wrapText="1"/>
      <protection locked="0"/>
    </xf>
    <xf numFmtId="0" fontId="9" fillId="0" borderId="2" xfId="49" applyFont="1" applyFill="1" applyBorder="1" applyAlignment="1" applyProtection="1">
      <alignment horizontal="center" vertical="center" wrapText="1"/>
      <protection locked="0"/>
    </xf>
    <xf numFmtId="0" fontId="11" fillId="0" borderId="0" xfId="49" applyFont="1" applyFill="1" applyBorder="1" applyAlignment="1" applyProtection="1"/>
    <xf numFmtId="0" fontId="3" fillId="0" borderId="0" xfId="49" applyFont="1" applyFill="1" applyBorder="1" applyAlignment="1" applyProtection="1">
      <alignment vertical="top"/>
      <protection locked="0"/>
    </xf>
    <xf numFmtId="0" fontId="5" fillId="2" borderId="0" xfId="49" applyFont="1" applyFill="1" applyBorder="1" applyAlignment="1" applyProtection="1">
      <alignment horizontal="right" vertical="center" wrapText="1"/>
      <protection locked="0"/>
    </xf>
    <xf numFmtId="0" fontId="12" fillId="0" borderId="0" xfId="49" applyFont="1" applyFill="1" applyBorder="1" applyAlignment="1" applyProtection="1">
      <protection locked="0"/>
    </xf>
    <xf numFmtId="0" fontId="12" fillId="0" borderId="0" xfId="49" applyFont="1" applyFill="1" applyBorder="1" applyAlignment="1" applyProtection="1"/>
    <xf numFmtId="0" fontId="13" fillId="0" borderId="0" xfId="49" applyFont="1" applyFill="1" applyBorder="1" applyAlignment="1" applyProtection="1">
      <alignment horizontal="right" vertical="center" wrapText="1"/>
    </xf>
    <xf numFmtId="0" fontId="14" fillId="2" borderId="0" xfId="49" applyFont="1" applyFill="1" applyBorder="1" applyAlignment="1" applyProtection="1">
      <alignment horizontal="center" vertical="center" wrapText="1"/>
      <protection locked="0"/>
    </xf>
    <xf numFmtId="0" fontId="4" fillId="2" borderId="0" xfId="49" applyFont="1" applyFill="1" applyBorder="1" applyAlignment="1" applyProtection="1">
      <alignment horizontal="left" vertical="center" wrapText="1"/>
      <protection locked="0"/>
    </xf>
    <xf numFmtId="0" fontId="5" fillId="2" borderId="0" xfId="49" applyFont="1" applyFill="1" applyBorder="1" applyAlignment="1" applyProtection="1">
      <alignment horizontal="right" vertical="center"/>
      <protection locked="0"/>
    </xf>
    <xf numFmtId="0" fontId="9" fillId="0" borderId="5" xfId="49" applyFont="1" applyFill="1" applyBorder="1" applyAlignment="1" applyProtection="1">
      <alignment horizontal="center" vertical="center" wrapText="1"/>
      <protection locked="0"/>
    </xf>
    <xf numFmtId="0" fontId="5" fillId="2" borderId="5" xfId="49" applyFont="1" applyFill="1" applyBorder="1" applyAlignment="1" applyProtection="1">
      <alignment horizontal="center" vertical="center"/>
      <protection locked="0"/>
    </xf>
    <xf numFmtId="0" fontId="5" fillId="2" borderId="5" xfId="49" applyFont="1" applyFill="1" applyBorder="1" applyAlignment="1" applyProtection="1">
      <alignment horizontal="center" vertical="center" wrapText="1"/>
      <protection locked="0"/>
    </xf>
    <xf numFmtId="0" fontId="5" fillId="2" borderId="2" xfId="49" applyFont="1" applyFill="1" applyBorder="1" applyAlignment="1" applyProtection="1">
      <alignment horizontal="center" vertical="center"/>
      <protection locked="0"/>
    </xf>
    <xf numFmtId="0" fontId="9" fillId="0" borderId="3" xfId="49" applyFont="1" applyFill="1" applyBorder="1" applyAlignment="1" applyProtection="1">
      <alignment horizontal="center" vertical="center"/>
      <protection locked="0"/>
    </xf>
    <xf numFmtId="0" fontId="9" fillId="0" borderId="4" xfId="49" applyFont="1" applyFill="1" applyBorder="1" applyAlignment="1" applyProtection="1">
      <alignment horizontal="center" vertical="center" wrapText="1"/>
      <protection locked="0"/>
    </xf>
    <xf numFmtId="0" fontId="5" fillId="2" borderId="6" xfId="49" applyFont="1" applyFill="1" applyBorder="1" applyAlignment="1" applyProtection="1">
      <alignment horizontal="center" vertical="center" wrapText="1"/>
      <protection locked="0"/>
    </xf>
    <xf numFmtId="0" fontId="5" fillId="2" borderId="6" xfId="49" applyFont="1" applyFill="1" applyBorder="1" applyAlignment="1" applyProtection="1">
      <alignment horizontal="right" vertical="center"/>
      <protection locked="0"/>
    </xf>
    <xf numFmtId="0" fontId="5" fillId="2" borderId="6" xfId="49" applyFont="1" applyFill="1" applyBorder="1" applyAlignment="1" applyProtection="1">
      <alignment horizontal="right" vertical="center" wrapText="1"/>
      <protection locked="0"/>
    </xf>
    <xf numFmtId="0" fontId="5" fillId="2" borderId="4" xfId="49" applyFont="1" applyFill="1" applyBorder="1" applyAlignment="1" applyProtection="1">
      <alignment horizontal="center" vertical="center"/>
      <protection locked="0"/>
    </xf>
    <xf numFmtId="0" fontId="4" fillId="2" borderId="6" xfId="49" applyFont="1" applyFill="1" applyBorder="1" applyAlignment="1" applyProtection="1">
      <alignment horizontal="center" vertical="center" wrapText="1"/>
    </xf>
    <xf numFmtId="0" fontId="3" fillId="0" borderId="11" xfId="49" applyFont="1" applyFill="1" applyBorder="1" applyAlignment="1" applyProtection="1">
      <alignment horizontal="center" vertical="center"/>
      <protection locked="0"/>
    </xf>
    <xf numFmtId="0" fontId="3" fillId="2" borderId="11" xfId="49" applyFont="1" applyFill="1" applyBorder="1" applyAlignment="1" applyProtection="1">
      <alignment horizontal="center" vertical="center" wrapText="1"/>
      <protection locked="0"/>
    </xf>
    <xf numFmtId="0" fontId="4" fillId="2" borderId="6" xfId="49" applyFont="1" applyFill="1" applyBorder="1" applyAlignment="1" applyProtection="1">
      <alignment horizontal="left" vertical="center" wrapText="1"/>
    </xf>
    <xf numFmtId="0" fontId="3" fillId="0" borderId="11" xfId="49" applyFont="1" applyFill="1" applyBorder="1" applyAlignment="1" applyProtection="1">
      <alignment horizontal="left" wrapText="1"/>
      <protection locked="0"/>
    </xf>
    <xf numFmtId="0" fontId="3" fillId="0" borderId="11" xfId="49" applyFont="1" applyFill="1" applyBorder="1" applyAlignment="1" applyProtection="1">
      <alignment horizontal="left" wrapText="1"/>
    </xf>
    <xf numFmtId="0" fontId="4" fillId="2" borderId="11" xfId="49" applyFont="1" applyFill="1" applyBorder="1" applyAlignment="1" applyProtection="1">
      <alignment horizontal="left" vertical="center" wrapText="1"/>
      <protection locked="0"/>
    </xf>
    <xf numFmtId="3" fontId="4" fillId="2" borderId="11" xfId="49" applyNumberFormat="1" applyFont="1" applyFill="1" applyBorder="1" applyAlignment="1" applyProtection="1">
      <alignment horizontal="right" vertical="center"/>
      <protection locked="0"/>
    </xf>
    <xf numFmtId="4" fontId="4" fillId="0" borderId="11" xfId="49" applyNumberFormat="1" applyFont="1" applyFill="1" applyBorder="1" applyAlignment="1" applyProtection="1">
      <alignment horizontal="right" vertical="center"/>
      <protection locked="0"/>
    </xf>
    <xf numFmtId="0" fontId="4" fillId="0" borderId="10" xfId="49" applyFont="1" applyFill="1" applyBorder="1" applyAlignment="1" applyProtection="1">
      <alignment horizontal="center" vertical="center"/>
    </xf>
    <xf numFmtId="0" fontId="3" fillId="0" borderId="12" xfId="49" applyFont="1" applyFill="1" applyBorder="1" applyAlignment="1" applyProtection="1">
      <alignment horizontal="left"/>
      <protection locked="0"/>
    </xf>
    <xf numFmtId="0" fontId="3" fillId="0" borderId="12" xfId="49" applyFont="1" applyFill="1" applyBorder="1" applyAlignment="1" applyProtection="1">
      <alignment horizontal="left"/>
    </xf>
    <xf numFmtId="0" fontId="4" fillId="2" borderId="12" xfId="49" applyFont="1" applyFill="1" applyBorder="1" applyAlignment="1" applyProtection="1">
      <alignment horizontal="right" vertical="center"/>
    </xf>
    <xf numFmtId="0" fontId="4" fillId="2" borderId="11" xfId="49" applyFont="1" applyFill="1" applyBorder="1" applyAlignment="1" applyProtection="1">
      <alignment horizontal="right" vertical="center"/>
    </xf>
    <xf numFmtId="0" fontId="9" fillId="0" borderId="0" xfId="49" applyFont="1" applyFill="1" applyBorder="1" applyAlignment="1" applyProtection="1">
      <alignment vertical="center"/>
    </xf>
    <xf numFmtId="0" fontId="15" fillId="0" borderId="0" xfId="49" applyFont="1" applyFill="1" applyBorder="1" applyAlignment="1" applyProtection="1">
      <alignment horizontal="center" vertical="center"/>
    </xf>
    <xf numFmtId="0" fontId="10" fillId="0" borderId="0" xfId="49" applyFont="1" applyFill="1" applyBorder="1" applyAlignment="1" applyProtection="1">
      <alignment horizontal="center" vertical="center"/>
      <protection locked="0"/>
    </xf>
    <xf numFmtId="0" fontId="3" fillId="0" borderId="0" xfId="49" applyFont="1" applyFill="1" applyBorder="1" applyAlignment="1" applyProtection="1">
      <alignment horizontal="left" vertical="center"/>
      <protection locked="0"/>
    </xf>
    <xf numFmtId="0" fontId="1" fillId="0" borderId="1"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xf>
    <xf numFmtId="0" fontId="4" fillId="0" borderId="1" xfId="49" applyFont="1" applyFill="1" applyBorder="1" applyAlignment="1" applyProtection="1">
      <alignment horizontal="center" vertical="center" wrapText="1"/>
    </xf>
    <xf numFmtId="0" fontId="4" fillId="2" borderId="1" xfId="49" applyFont="1" applyFill="1" applyBorder="1" applyAlignment="1" applyProtection="1">
      <alignment horizontal="center" vertical="center"/>
      <protection locked="0"/>
    </xf>
    <xf numFmtId="0" fontId="4" fillId="0" borderId="0" xfId="49" applyFont="1" applyFill="1" applyBorder="1" applyAlignment="1" applyProtection="1">
      <alignment vertical="center"/>
      <protection locked="0"/>
    </xf>
    <xf numFmtId="0" fontId="5" fillId="0" borderId="0" xfId="49" applyFont="1" applyFill="1" applyBorder="1" applyAlignment="1" applyProtection="1">
      <alignment horizontal="right" vertical="center"/>
    </xf>
    <xf numFmtId="0" fontId="15"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wrapText="1"/>
    </xf>
    <xf numFmtId="0" fontId="1"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1" fillId="0" borderId="5" xfId="49" applyFont="1" applyFill="1" applyBorder="1" applyAlignment="1" applyProtection="1">
      <alignment horizontal="center" vertical="center"/>
      <protection locked="0"/>
    </xf>
    <xf numFmtId="0" fontId="1" fillId="0" borderId="7" xfId="49" applyFont="1" applyFill="1" applyBorder="1" applyAlignment="1" applyProtection="1">
      <alignment horizontal="center" vertical="center" wrapText="1"/>
    </xf>
    <xf numFmtId="0" fontId="9" fillId="0" borderId="6" xfId="49" applyFont="1" applyFill="1" applyBorder="1" applyAlignment="1" applyProtection="1">
      <alignment horizontal="center" vertical="center"/>
      <protection locked="0"/>
    </xf>
    <xf numFmtId="0" fontId="9" fillId="0" borderId="2" xfId="49" applyFont="1" applyFill="1" applyBorder="1" applyAlignment="1" applyProtection="1">
      <alignment horizontal="center" vertical="center"/>
    </xf>
    <xf numFmtId="0" fontId="4" fillId="0" borderId="1" xfId="49" applyFont="1" applyFill="1" applyBorder="1" applyAlignment="1" applyProtection="1">
      <alignment horizontal="right" vertical="center"/>
      <protection locked="0"/>
    </xf>
    <xf numFmtId="0" fontId="3" fillId="0" borderId="2" xfId="49" applyFont="1" applyFill="1" applyBorder="1" applyAlignment="1" applyProtection="1">
      <alignment horizontal="right" vertical="center"/>
      <protection locked="0"/>
    </xf>
    <xf numFmtId="0" fontId="5" fillId="0" borderId="0" xfId="49" applyFont="1" applyFill="1" applyBorder="1" applyAlignment="1" applyProtection="1">
      <alignment wrapText="1"/>
    </xf>
    <xf numFmtId="0" fontId="5" fillId="0" borderId="0" xfId="49" applyFont="1" applyFill="1" applyBorder="1" applyAlignment="1" applyProtection="1">
      <protection locked="0"/>
    </xf>
    <xf numFmtId="0" fontId="3" fillId="0" borderId="0" xfId="49" applyFont="1" applyFill="1" applyBorder="1" applyAlignment="1" applyProtection="1">
      <alignment vertical="top" wrapText="1"/>
      <protection locked="0"/>
    </xf>
    <xf numFmtId="0" fontId="9" fillId="0" borderId="0" xfId="49" applyFont="1" applyFill="1" applyBorder="1" applyAlignment="1" applyProtection="1">
      <alignment wrapText="1"/>
    </xf>
    <xf numFmtId="0" fontId="9" fillId="0" borderId="0" xfId="49" applyFont="1" applyFill="1" applyBorder="1" applyAlignment="1" applyProtection="1">
      <protection locked="0"/>
    </xf>
    <xf numFmtId="0" fontId="4" fillId="0" borderId="0" xfId="49" applyFont="1" applyFill="1" applyBorder="1" applyAlignment="1" applyProtection="1">
      <alignment horizontal="right" vertical="center" wrapText="1"/>
      <protection locked="0"/>
    </xf>
    <xf numFmtId="0" fontId="10" fillId="0" borderId="0" xfId="49" applyFont="1" applyFill="1" applyBorder="1" applyAlignment="1" applyProtection="1">
      <alignment horizontal="center" vertical="center" wrapText="1"/>
    </xf>
    <xf numFmtId="0" fontId="10" fillId="0" borderId="0" xfId="49" applyFont="1" applyFill="1" applyBorder="1" applyAlignment="1" applyProtection="1">
      <alignment horizontal="center" vertical="center" wrapText="1"/>
      <protection locked="0"/>
    </xf>
    <xf numFmtId="0" fontId="1" fillId="0" borderId="0" xfId="49" applyFont="1" applyFill="1" applyBorder="1" applyAlignment="1" applyProtection="1">
      <protection locked="0"/>
    </xf>
    <xf numFmtId="0" fontId="4" fillId="0" borderId="0" xfId="49" applyFont="1" applyFill="1" applyBorder="1" applyAlignment="1" applyProtection="1">
      <alignment horizontal="right" wrapText="1"/>
      <protection locked="0"/>
    </xf>
    <xf numFmtId="0" fontId="1" fillId="0" borderId="8" xfId="49" applyFont="1" applyFill="1" applyBorder="1" applyAlignment="1" applyProtection="1">
      <alignment horizontal="center" vertical="center"/>
      <protection locked="0"/>
    </xf>
    <xf numFmtId="0" fontId="1" fillId="0" borderId="8" xfId="49" applyFont="1" applyFill="1" applyBorder="1" applyAlignment="1" applyProtection="1">
      <alignment horizontal="center" vertical="center" wrapText="1"/>
    </xf>
    <xf numFmtId="0" fontId="1" fillId="0" borderId="3" xfId="49" applyFont="1" applyFill="1" applyBorder="1" applyAlignment="1" applyProtection="1">
      <alignment horizontal="center" vertical="center" wrapText="1"/>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wrapText="1"/>
    </xf>
    <xf numFmtId="0" fontId="16" fillId="0" borderId="14" xfId="49" applyFont="1" applyFill="1" applyBorder="1" applyAlignment="1" applyProtection="1">
      <alignment horizontal="center" vertical="center" wrapText="1"/>
      <protection locked="0"/>
    </xf>
    <xf numFmtId="0" fontId="1" fillId="0" borderId="12"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protection locked="0"/>
    </xf>
    <xf numFmtId="0" fontId="16" fillId="0" borderId="12"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protection locked="0"/>
    </xf>
    <xf numFmtId="0" fontId="1" fillId="0" borderId="11"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4" fillId="0" borderId="11" xfId="49" applyFont="1" applyFill="1" applyBorder="1" applyAlignment="1" applyProtection="1">
      <alignment horizontal="left" vertical="center"/>
      <protection locked="0"/>
    </xf>
    <xf numFmtId="0" fontId="4" fillId="0" borderId="11" xfId="49" applyFont="1" applyFill="1" applyBorder="1" applyAlignment="1" applyProtection="1">
      <alignment horizontal="left" vertical="center" wrapText="1"/>
    </xf>
    <xf numFmtId="0" fontId="4" fillId="0" borderId="11" xfId="49" applyFont="1" applyFill="1" applyBorder="1" applyAlignment="1" applyProtection="1">
      <alignment horizontal="right" vertical="center"/>
    </xf>
    <xf numFmtId="0" fontId="4" fillId="0" borderId="11" xfId="49" applyFont="1" applyFill="1" applyBorder="1" applyAlignment="1" applyProtection="1">
      <alignment horizontal="right" vertical="center"/>
      <protection locked="0"/>
    </xf>
    <xf numFmtId="0" fontId="4" fillId="0" borderId="12" xfId="49" applyFont="1" applyFill="1" applyBorder="1" applyAlignment="1" applyProtection="1">
      <alignment horizontal="left" vertical="center"/>
      <protection locked="0"/>
    </xf>
    <xf numFmtId="0" fontId="4" fillId="0" borderId="12" xfId="49" applyFont="1" applyFill="1" applyBorder="1" applyAlignment="1" applyProtection="1">
      <alignment horizontal="left" vertical="center"/>
    </xf>
    <xf numFmtId="0" fontId="4" fillId="2" borderId="11" xfId="49" applyFont="1" applyFill="1" applyBorder="1" applyAlignment="1" applyProtection="1">
      <alignment horizontal="left" vertical="center"/>
    </xf>
    <xf numFmtId="0" fontId="4" fillId="0" borderId="0" xfId="49" applyFont="1" applyFill="1" applyBorder="1" applyAlignment="1" applyProtection="1">
      <alignment horizontal="left" vertical="center"/>
    </xf>
    <xf numFmtId="0" fontId="4" fillId="0" borderId="0" xfId="49" applyFont="1" applyFill="1" applyBorder="1" applyAlignment="1" applyProtection="1">
      <alignment horizontal="right"/>
    </xf>
    <xf numFmtId="0" fontId="5" fillId="0" borderId="6" xfId="49" applyFont="1" applyFill="1" applyBorder="1" applyAlignment="1" applyProtection="1">
      <alignment horizontal="center" vertical="center"/>
    </xf>
    <xf numFmtId="0" fontId="5" fillId="0" borderId="11"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protection locked="0"/>
    </xf>
    <xf numFmtId="3" fontId="4" fillId="0" borderId="11" xfId="49" applyNumberFormat="1" applyFont="1" applyFill="1" applyBorder="1" applyAlignment="1" applyProtection="1">
      <alignment horizontal="right" vertical="center"/>
    </xf>
    <xf numFmtId="4" fontId="3" fillId="0" borderId="11" xfId="49" applyNumberFormat="1" applyFont="1" applyFill="1" applyBorder="1" applyAlignment="1" applyProtection="1">
      <alignment horizontal="right" vertical="center"/>
    </xf>
    <xf numFmtId="49" fontId="9" fillId="0" borderId="0" xfId="49" applyNumberFormat="1" applyFont="1" applyFill="1" applyBorder="1" applyAlignment="1" applyProtection="1"/>
    <xf numFmtId="0" fontId="17" fillId="0" borderId="0" xfId="49" applyFont="1" applyFill="1" applyBorder="1" applyAlignment="1" applyProtection="1">
      <alignment horizontal="right"/>
      <protection locked="0"/>
    </xf>
    <xf numFmtId="49" fontId="17" fillId="0" borderId="0" xfId="49" applyNumberFormat="1" applyFont="1" applyFill="1" applyBorder="1" applyAlignment="1" applyProtection="1">
      <protection locked="0"/>
    </xf>
    <xf numFmtId="0" fontId="5" fillId="0" borderId="0" xfId="49" applyFont="1" applyFill="1" applyBorder="1" applyAlignment="1" applyProtection="1">
      <alignment horizontal="right"/>
    </xf>
    <xf numFmtId="0" fontId="18" fillId="0" borderId="0" xfId="49" applyFont="1" applyFill="1" applyBorder="1" applyAlignment="1" applyProtection="1">
      <alignment horizontal="center" vertical="center" wrapText="1"/>
      <protection locked="0"/>
    </xf>
    <xf numFmtId="0" fontId="18" fillId="0" borderId="0" xfId="49" applyFont="1" applyFill="1" applyBorder="1" applyAlignment="1" applyProtection="1">
      <alignment horizontal="center" vertical="center"/>
      <protection locked="0"/>
    </xf>
    <xf numFmtId="0" fontId="18" fillId="0" borderId="0" xfId="49" applyFont="1" applyFill="1" applyBorder="1" applyAlignment="1" applyProtection="1">
      <alignment horizontal="center" vertical="center"/>
    </xf>
    <xf numFmtId="49" fontId="1" fillId="0" borderId="5" xfId="49" applyNumberFormat="1"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protection locked="0"/>
    </xf>
    <xf numFmtId="49" fontId="1" fillId="0" borderId="13" xfId="49" applyNumberFormat="1" applyFont="1" applyFill="1" applyBorder="1" applyAlignment="1" applyProtection="1">
      <alignment horizontal="center" vertical="center" wrapText="1"/>
      <protection locked="0"/>
    </xf>
    <xf numFmtId="49" fontId="1" fillId="0" borderId="1" xfId="49" applyNumberFormat="1" applyFont="1" applyFill="1" applyBorder="1" applyAlignment="1" applyProtection="1">
      <alignment horizontal="center" vertical="center"/>
      <protection locked="0"/>
    </xf>
    <xf numFmtId="176" fontId="4" fillId="0" borderId="1" xfId="49" applyNumberFormat="1" applyFont="1" applyFill="1" applyBorder="1" applyAlignment="1" applyProtection="1">
      <alignment horizontal="right" vertical="center"/>
      <protection locked="0"/>
    </xf>
    <xf numFmtId="176" fontId="4" fillId="0" borderId="1" xfId="49" applyNumberFormat="1" applyFont="1" applyFill="1" applyBorder="1" applyAlignment="1" applyProtection="1">
      <alignment horizontal="right" vertical="center" wrapText="1"/>
      <protection locked="0"/>
    </xf>
    <xf numFmtId="176" fontId="4" fillId="0" borderId="1" xfId="49" applyNumberFormat="1" applyFont="1" applyFill="1" applyBorder="1" applyAlignment="1" applyProtection="1">
      <alignment horizontal="right" vertical="center"/>
    </xf>
    <xf numFmtId="176" fontId="4" fillId="0" borderId="1" xfId="49" applyNumberFormat="1" applyFont="1" applyFill="1" applyBorder="1" applyAlignment="1" applyProtection="1">
      <alignment horizontal="right" vertical="center" wrapText="1"/>
    </xf>
    <xf numFmtId="0" fontId="9" fillId="0" borderId="4" xfId="49" applyFont="1" applyFill="1" applyBorder="1" applyAlignment="1" applyProtection="1">
      <alignment horizontal="center" vertical="center"/>
      <protection locked="0"/>
    </xf>
    <xf numFmtId="0" fontId="5" fillId="0" borderId="1" xfId="49" applyFont="1" applyFill="1" applyBorder="1" applyAlignment="1" applyProtection="1">
      <alignment horizontal="center" vertical="center" wrapText="1"/>
    </xf>
    <xf numFmtId="0" fontId="4" fillId="0" borderId="5" xfId="49" applyFont="1" applyFill="1" applyBorder="1" applyAlignment="1" applyProtection="1">
      <alignment horizontal="left" vertical="center" wrapText="1"/>
      <protection locked="0"/>
    </xf>
    <xf numFmtId="0" fontId="9" fillId="0" borderId="13" xfId="49" applyFont="1" applyFill="1" applyBorder="1" applyAlignment="1" applyProtection="1">
      <alignment vertical="center"/>
    </xf>
    <xf numFmtId="0" fontId="9" fillId="0" borderId="6" xfId="49" applyFont="1" applyFill="1" applyBorder="1" applyAlignment="1" applyProtection="1">
      <alignment vertical="center"/>
    </xf>
    <xf numFmtId="0" fontId="9" fillId="0" borderId="15" xfId="49" applyFont="1" applyFill="1" applyBorder="1" applyAlignment="1" applyProtection="1">
      <alignment horizontal="center" vertical="center" wrapText="1"/>
    </xf>
    <xf numFmtId="0" fontId="4" fillId="0" borderId="16" xfId="49" applyFont="1" applyFill="1" applyBorder="1" applyAlignment="1">
      <alignment horizontal="left" vertical="center" wrapText="1"/>
      <protection locked="0"/>
    </xf>
    <xf numFmtId="0" fontId="4" fillId="0" borderId="16" xfId="49" applyFont="1" applyFill="1" applyBorder="1" applyAlignment="1" applyProtection="1">
      <alignment horizontal="left" vertical="center" wrapText="1"/>
    </xf>
    <xf numFmtId="0" fontId="9" fillId="0" borderId="17" xfId="49" applyFont="1" applyFill="1" applyBorder="1" applyAlignment="1" applyProtection="1">
      <alignment horizontal="center" vertical="center" wrapText="1"/>
    </xf>
    <xf numFmtId="0" fontId="9" fillId="0" borderId="18" xfId="49" applyFont="1" applyFill="1" applyBorder="1" applyAlignment="1" applyProtection="1">
      <alignment horizontal="center" vertical="center" wrapText="1"/>
    </xf>
    <xf numFmtId="0" fontId="9" fillId="0" borderId="0" xfId="49" applyFont="1" applyFill="1" applyBorder="1" applyAlignment="1" applyProtection="1">
      <alignment vertical="top"/>
    </xf>
    <xf numFmtId="0" fontId="4" fillId="0" borderId="0" xfId="49" applyFont="1" applyFill="1" applyBorder="1" applyAlignment="1" applyProtection="1">
      <alignment horizontal="right" vertical="center"/>
    </xf>
    <xf numFmtId="0" fontId="1" fillId="0" borderId="10" xfId="49" applyFont="1" applyFill="1" applyBorder="1" applyAlignment="1" applyProtection="1">
      <alignment horizontal="center" vertical="center" wrapText="1"/>
      <protection locked="0"/>
    </xf>
    <xf numFmtId="0" fontId="9" fillId="0" borderId="0" xfId="49" applyFont="1" applyFill="1" applyBorder="1" applyAlignment="1" applyProtection="1">
      <alignment vertical="top"/>
      <protection locked="0"/>
    </xf>
    <xf numFmtId="49" fontId="5" fillId="0" borderId="0" xfId="49" applyNumberFormat="1" applyFont="1" applyFill="1" applyBorder="1" applyAlignment="1" applyProtection="1">
      <protection locked="0"/>
    </xf>
    <xf numFmtId="0" fontId="1" fillId="0" borderId="0" xfId="49" applyFont="1" applyFill="1" applyBorder="1" applyAlignment="1" applyProtection="1">
      <alignment horizontal="left" vertical="center"/>
      <protection locked="0"/>
    </xf>
    <xf numFmtId="0" fontId="1" fillId="0" borderId="2"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2"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3" fillId="0" borderId="1" xfId="49" applyFont="1" applyFill="1" applyBorder="1" applyAlignment="1" applyProtection="1">
      <alignment horizontal="left" vertical="center"/>
    </xf>
    <xf numFmtId="0" fontId="3" fillId="0" borderId="3" xfId="49" applyFont="1" applyFill="1" applyBorder="1" applyAlignment="1" applyProtection="1">
      <alignment horizontal="left" vertical="center"/>
      <protection locked="0"/>
    </xf>
    <xf numFmtId="0" fontId="3" fillId="0" borderId="4" xfId="49" applyFont="1" applyFill="1" applyBorder="1" applyAlignment="1" applyProtection="1">
      <alignment horizontal="left" vertical="center"/>
      <protection locked="0"/>
    </xf>
    <xf numFmtId="0" fontId="19"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5" fillId="2" borderId="0" xfId="49" applyFont="1" applyFill="1" applyBorder="1" applyAlignment="1" applyProtection="1">
      <alignment horizontal="left" vertical="center" wrapText="1"/>
      <protection locked="0"/>
    </xf>
    <xf numFmtId="0" fontId="4" fillId="2" borderId="0" xfId="49" applyFont="1" applyFill="1" applyBorder="1" applyAlignment="1" applyProtection="1">
      <alignment horizontal="right" vertical="center" wrapText="1"/>
      <protection locked="0"/>
    </xf>
    <xf numFmtId="0" fontId="5" fillId="2" borderId="2"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center" vertical="center" wrapText="1"/>
      <protection locked="0"/>
    </xf>
    <xf numFmtId="0" fontId="12" fillId="2" borderId="6" xfId="49" applyFont="1" applyFill="1" applyBorder="1" applyAlignment="1" applyProtection="1">
      <alignment vertical="top" wrapText="1"/>
      <protection locked="0"/>
    </xf>
    <xf numFmtId="0" fontId="5" fillId="2" borderId="1" xfId="49" applyFont="1" applyFill="1" applyBorder="1" applyAlignment="1" applyProtection="1">
      <alignment horizontal="center" vertical="center"/>
      <protection locked="0"/>
    </xf>
    <xf numFmtId="4" fontId="3" fillId="2" borderId="11" xfId="49" applyNumberFormat="1" applyFont="1" applyFill="1" applyBorder="1" applyAlignment="1" applyProtection="1">
      <alignment horizontal="right" vertical="top"/>
    </xf>
    <xf numFmtId="49" fontId="1" fillId="0" borderId="2" xfId="49" applyNumberFormat="1" applyFont="1" applyFill="1" applyBorder="1" applyAlignment="1" applyProtection="1">
      <alignment horizontal="center" vertical="center" wrapText="1"/>
    </xf>
    <xf numFmtId="49" fontId="1" fillId="0" borderId="4" xfId="49" applyNumberFormat="1" applyFont="1" applyFill="1" applyBorder="1" applyAlignment="1" applyProtection="1">
      <alignment horizontal="center" vertical="center" wrapText="1"/>
    </xf>
    <xf numFmtId="49" fontId="1" fillId="0" borderId="1" xfId="49" applyNumberFormat="1" applyFont="1" applyFill="1" applyBorder="1" applyAlignment="1" applyProtection="1">
      <alignment horizontal="center" vertical="center"/>
    </xf>
    <xf numFmtId="0" fontId="4" fillId="0" borderId="1" xfId="49" applyFont="1" applyFill="1" applyBorder="1" applyAlignment="1" applyProtection="1">
      <alignment horizontal="center" vertical="center"/>
    </xf>
    <xf numFmtId="4" fontId="4" fillId="0" borderId="6" xfId="49" applyNumberFormat="1" applyFont="1" applyFill="1" applyBorder="1" applyAlignment="1" applyProtection="1">
      <alignment horizontal="right" vertical="center"/>
      <protection locked="0"/>
    </xf>
    <xf numFmtId="0" fontId="9" fillId="0" borderId="4" xfId="49" applyFont="1" applyFill="1" applyBorder="1" applyAlignment="1" applyProtection="1">
      <alignment horizontal="center" vertical="center"/>
    </xf>
    <xf numFmtId="0" fontId="20" fillId="2" borderId="0" xfId="49" applyFont="1" applyFill="1" applyBorder="1" applyAlignment="1" applyProtection="1">
      <alignment horizontal="left" vertical="center"/>
    </xf>
    <xf numFmtId="0" fontId="12" fillId="0" borderId="3" xfId="49" applyFont="1" applyFill="1" applyBorder="1" applyAlignment="1" applyProtection="1">
      <alignment vertical="top" wrapText="1"/>
      <protection locked="0"/>
    </xf>
    <xf numFmtId="0" fontId="12" fillId="0" borderId="4" xfId="49" applyFont="1" applyFill="1" applyBorder="1" applyAlignment="1" applyProtection="1">
      <alignment vertical="top" wrapText="1"/>
      <protection locked="0"/>
    </xf>
    <xf numFmtId="0" fontId="4" fillId="0" borderId="6" xfId="49" applyFont="1" applyFill="1" applyBorder="1" applyAlignment="1" applyProtection="1">
      <alignment vertical="center" wrapText="1"/>
      <protection locked="0"/>
    </xf>
    <xf numFmtId="0" fontId="3" fillId="0" borderId="6" xfId="49" applyFont="1" applyFill="1" applyBorder="1" applyAlignment="1" applyProtection="1">
      <alignment vertical="center" wrapText="1"/>
      <protection locked="0"/>
    </xf>
    <xf numFmtId="0" fontId="4" fillId="0" borderId="6" xfId="49" applyFont="1" applyFill="1" applyBorder="1" applyAlignment="1" applyProtection="1">
      <alignment horizontal="left" vertical="center"/>
    </xf>
    <xf numFmtId="4" fontId="4" fillId="0" borderId="6" xfId="49" applyNumberFormat="1" applyFont="1" applyFill="1" applyBorder="1" applyAlignment="1" applyProtection="1">
      <alignment horizontal="right" vertical="center"/>
    </xf>
    <xf numFmtId="0" fontId="3" fillId="0" borderId="6" xfId="49" applyFont="1" applyFill="1" applyBorder="1" applyAlignment="1" applyProtection="1">
      <alignment vertical="center" wrapText="1"/>
    </xf>
    <xf numFmtId="0" fontId="21" fillId="0" borderId="6" xfId="49" applyFont="1" applyFill="1" applyBorder="1" applyAlignment="1" applyProtection="1">
      <alignment horizontal="center" vertical="center"/>
    </xf>
    <xf numFmtId="0" fontId="21" fillId="0" borderId="6" xfId="49" applyFont="1" applyFill="1" applyBorder="1" applyAlignment="1" applyProtection="1">
      <alignment horizontal="right" vertical="center"/>
    </xf>
    <xf numFmtId="0" fontId="4" fillId="0" borderId="6" xfId="49" applyFont="1" applyFill="1" applyBorder="1" applyAlignment="1" applyProtection="1">
      <alignment horizontal="right" vertical="center"/>
    </xf>
    <xf numFmtId="0" fontId="21" fillId="0" borderId="6"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wrapText="1"/>
      <protection locked="0"/>
    </xf>
    <xf numFmtId="0" fontId="4" fillId="2" borderId="1" xfId="49" applyFont="1" applyFill="1" applyBorder="1" applyAlignment="1" applyProtection="1">
      <alignment horizontal="center" vertical="center" wrapText="1"/>
    </xf>
    <xf numFmtId="0" fontId="4" fillId="2" borderId="1" xfId="49" applyFont="1" applyFill="1" applyBorder="1" applyAlignment="1" applyProtection="1">
      <alignment horizontal="center" vertical="center" wrapText="1"/>
      <protection locked="0"/>
    </xf>
    <xf numFmtId="0" fontId="4" fillId="2" borderId="1" xfId="49" applyFont="1" applyFill="1" applyBorder="1" applyAlignment="1" applyProtection="1">
      <alignment horizontal="center" vertical="center"/>
    </xf>
    <xf numFmtId="0" fontId="4" fillId="2" borderId="1" xfId="49" applyFont="1" applyFill="1" applyBorder="1" applyAlignment="1" applyProtection="1">
      <alignment horizontal="left" vertical="center" wrapText="1"/>
    </xf>
    <xf numFmtId="0" fontId="4" fillId="2" borderId="2" xfId="49" applyFont="1" applyFill="1" applyBorder="1" applyAlignment="1" applyProtection="1">
      <alignment horizontal="center" vertical="center" wrapText="1"/>
    </xf>
    <xf numFmtId="0" fontId="9" fillId="0" borderId="8" xfId="49" applyFont="1" applyFill="1" applyBorder="1" applyAlignment="1" applyProtection="1">
      <alignment horizontal="center" vertical="center" wrapText="1"/>
      <protection locked="0"/>
    </xf>
    <xf numFmtId="0" fontId="9" fillId="0" borderId="13" xfId="49" applyFont="1" applyFill="1" applyBorder="1" applyAlignment="1" applyProtection="1">
      <alignment horizontal="center" vertical="center" wrapText="1"/>
      <protection locked="0"/>
    </xf>
    <xf numFmtId="0" fontId="9" fillId="0" borderId="14" xfId="49" applyFont="1" applyFill="1" applyBorder="1" applyAlignment="1" applyProtection="1">
      <alignment horizontal="center" vertical="center" wrapText="1"/>
      <protection locked="0"/>
    </xf>
    <xf numFmtId="0" fontId="9" fillId="0" borderId="12" xfId="49" applyFont="1" applyFill="1" applyBorder="1" applyAlignment="1" applyProtection="1">
      <alignment horizontal="center" vertical="center"/>
      <protection locked="0"/>
    </xf>
    <xf numFmtId="0" fontId="9" fillId="0" borderId="12" xfId="49" applyFont="1" applyFill="1" applyBorder="1" applyAlignment="1" applyProtection="1">
      <alignment horizontal="center" vertical="center" wrapText="1"/>
      <protection locked="0"/>
    </xf>
    <xf numFmtId="0" fontId="9" fillId="0" borderId="11" xfId="49" applyFont="1" applyFill="1" applyBorder="1" applyAlignment="1" applyProtection="1">
      <alignment horizontal="center" vertical="center" wrapText="1"/>
      <protection locked="0"/>
    </xf>
    <xf numFmtId="0" fontId="4" fillId="2" borderId="6" xfId="49" applyFont="1" applyFill="1" applyBorder="1" applyAlignment="1" applyProtection="1">
      <alignment horizontal="left" vertical="center"/>
    </xf>
    <xf numFmtId="0" fontId="4" fillId="2" borderId="11" xfId="49" applyFont="1" applyFill="1" applyBorder="1" applyAlignment="1" applyProtection="1">
      <alignment horizontal="right" vertical="center"/>
      <protection locked="0"/>
    </xf>
    <xf numFmtId="0" fontId="3" fillId="0" borderId="0" xfId="49" applyFont="1" applyFill="1" applyBorder="1" applyAlignment="1" applyProtection="1">
      <alignment horizontal="right" vertical="center"/>
    </xf>
    <xf numFmtId="0" fontId="3" fillId="0" borderId="6" xfId="49" applyFont="1" applyFill="1" applyBorder="1" applyAlignment="1" applyProtection="1">
      <alignment vertical="center"/>
      <protection locked="0"/>
    </xf>
    <xf numFmtId="0" fontId="4" fillId="0" borderId="6" xfId="49" applyFont="1" applyFill="1" applyBorder="1" applyAlignment="1" applyProtection="1">
      <alignment horizontal="left" vertical="center" wrapText="1"/>
      <protection locked="0"/>
    </xf>
    <xf numFmtId="0" fontId="4" fillId="0" borderId="6" xfId="49" applyFont="1" applyFill="1" applyBorder="1" applyAlignment="1" applyProtection="1">
      <alignment horizontal="right" vertical="center"/>
      <protection locked="0"/>
    </xf>
    <xf numFmtId="0" fontId="4" fillId="0" borderId="16" xfId="49" applyFont="1" applyFill="1" applyBorder="1" applyAlignment="1" applyProtection="1" quotePrefix="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pageSetUpPr fitToPage="1"/>
  </sheetPr>
  <dimension ref="A1:D38"/>
  <sheetViews>
    <sheetView showGridLines="0" tabSelected="1" workbookViewId="0">
      <selection activeCell="G14" sqref="G14"/>
    </sheetView>
  </sheetViews>
  <sheetFormatPr defaultColWidth="8.57142857142857" defaultRowHeight="12.75" customHeight="1" outlineLevelCol="3"/>
  <cols>
    <col min="1" max="4" width="41" style="99" customWidth="1"/>
    <col min="5" max="16384" width="8.57142857142857" style="96" customWidth="1"/>
  </cols>
  <sheetData>
    <row r="1" ht="15" customHeight="1" spans="1:4">
      <c r="A1" s="97"/>
      <c r="B1" s="97"/>
      <c r="C1" s="97"/>
      <c r="D1" s="230" t="s">
        <v>0</v>
      </c>
    </row>
    <row r="2" ht="41.25" customHeight="1" spans="1:4">
      <c r="A2" s="101" t="s">
        <v>1</v>
      </c>
    </row>
    <row r="3" ht="17.25" customHeight="1" spans="1:4">
      <c r="A3" s="102" t="s">
        <v>2</v>
      </c>
      <c r="B3" s="242"/>
      <c r="D3" s="268" t="s">
        <v>3</v>
      </c>
    </row>
    <row r="4" ht="23.25" customHeight="1" spans="1:4">
      <c r="A4" s="221" t="s">
        <v>4</v>
      </c>
      <c r="B4" s="243"/>
      <c r="C4" s="221" t="s">
        <v>5</v>
      </c>
      <c r="D4" s="244"/>
    </row>
    <row r="5" ht="24" customHeight="1" spans="1:4">
      <c r="A5" s="221" t="s">
        <v>6</v>
      </c>
      <c r="B5" s="221" t="s">
        <v>7</v>
      </c>
      <c r="C5" s="221" t="s">
        <v>8</v>
      </c>
      <c r="D5" s="223" t="s">
        <v>7</v>
      </c>
    </row>
    <row r="6" ht="17.25" customHeight="1" spans="1:4">
      <c r="A6" s="245" t="s">
        <v>9</v>
      </c>
      <c r="B6" s="240">
        <v>2851813.4</v>
      </c>
      <c r="C6" s="246" t="s">
        <v>10</v>
      </c>
      <c r="D6" s="240">
        <v>2645527</v>
      </c>
    </row>
    <row r="7" ht="17.25" customHeight="1" spans="1:4">
      <c r="A7" s="245" t="s">
        <v>11</v>
      </c>
      <c r="B7" s="240"/>
      <c r="C7" s="246" t="s">
        <v>12</v>
      </c>
      <c r="D7" s="240"/>
    </row>
    <row r="8" ht="17.25" customHeight="1" spans="1:4">
      <c r="A8" s="245" t="s">
        <v>13</v>
      </c>
      <c r="B8" s="240"/>
      <c r="C8" s="269" t="s">
        <v>14</v>
      </c>
      <c r="D8" s="240"/>
    </row>
    <row r="9" ht="17.25" customHeight="1" spans="1:4">
      <c r="A9" s="245" t="s">
        <v>15</v>
      </c>
      <c r="B9" s="240"/>
      <c r="C9" s="269" t="s">
        <v>16</v>
      </c>
      <c r="D9" s="240"/>
    </row>
    <row r="10" ht="17.25" customHeight="1" spans="1:4">
      <c r="A10" s="245" t="s">
        <v>17</v>
      </c>
      <c r="B10" s="240"/>
      <c r="C10" s="269" t="s">
        <v>18</v>
      </c>
      <c r="D10" s="240"/>
    </row>
    <row r="11" ht="17.25" customHeight="1" spans="1:4">
      <c r="A11" s="245" t="s">
        <v>19</v>
      </c>
      <c r="B11" s="240"/>
      <c r="C11" s="269" t="s">
        <v>20</v>
      </c>
      <c r="D11" s="240"/>
    </row>
    <row r="12" ht="17.25" customHeight="1" spans="1:4">
      <c r="A12" s="245" t="s">
        <v>21</v>
      </c>
      <c r="B12" s="240"/>
      <c r="C12" s="270" t="s">
        <v>22</v>
      </c>
      <c r="D12" s="240"/>
    </row>
    <row r="13" ht="17.25" customHeight="1" spans="1:4">
      <c r="A13" s="245" t="s">
        <v>23</v>
      </c>
      <c r="B13" s="240"/>
      <c r="C13" s="270" t="s">
        <v>24</v>
      </c>
      <c r="D13" s="240">
        <v>77669.76</v>
      </c>
    </row>
    <row r="14" ht="17.25" customHeight="1" spans="1:4">
      <c r="A14" s="245" t="s">
        <v>25</v>
      </c>
      <c r="B14" s="240"/>
      <c r="C14" s="270" t="s">
        <v>26</v>
      </c>
      <c r="D14" s="240">
        <v>65868.64</v>
      </c>
    </row>
    <row r="15" ht="17.25" customHeight="1" spans="1:4">
      <c r="A15" s="245" t="s">
        <v>27</v>
      </c>
      <c r="B15" s="240"/>
      <c r="C15" s="270" t="s">
        <v>28</v>
      </c>
      <c r="D15" s="240"/>
    </row>
    <row r="16" ht="17.25" customHeight="1" spans="1:4">
      <c r="A16" s="247"/>
      <c r="B16" s="271"/>
      <c r="C16" s="270" t="s">
        <v>29</v>
      </c>
      <c r="D16" s="248"/>
    </row>
    <row r="17" ht="17.25" customHeight="1" spans="1:4">
      <c r="A17" s="250"/>
      <c r="B17" s="251"/>
      <c r="C17" s="270" t="s">
        <v>30</v>
      </c>
      <c r="D17" s="248"/>
    </row>
    <row r="18" ht="17.25" customHeight="1" spans="1:4">
      <c r="A18" s="250"/>
      <c r="B18" s="251"/>
      <c r="C18" s="270" t="s">
        <v>31</v>
      </c>
      <c r="D18" s="248"/>
    </row>
    <row r="19" ht="17.25" customHeight="1" spans="1:4">
      <c r="A19" s="250"/>
      <c r="B19" s="251"/>
      <c r="C19" s="270" t="s">
        <v>32</v>
      </c>
      <c r="D19" s="248"/>
    </row>
    <row r="20" ht="17.25" customHeight="1" spans="1:4">
      <c r="A20" s="250"/>
      <c r="B20" s="251"/>
      <c r="C20" s="270" t="s">
        <v>33</v>
      </c>
      <c r="D20" s="248"/>
    </row>
    <row r="21" ht="17.25" customHeight="1" spans="1:4">
      <c r="A21" s="250"/>
      <c r="B21" s="251"/>
      <c r="C21" s="270" t="s">
        <v>34</v>
      </c>
      <c r="D21" s="248"/>
    </row>
    <row r="22" ht="17.25" customHeight="1" spans="1:4">
      <c r="A22" s="250"/>
      <c r="B22" s="251"/>
      <c r="C22" s="270" t="s">
        <v>35</v>
      </c>
      <c r="D22" s="248"/>
    </row>
    <row r="23" ht="17.25" customHeight="1" spans="1:4">
      <c r="A23" s="250"/>
      <c r="B23" s="251"/>
      <c r="C23" s="270" t="s">
        <v>36</v>
      </c>
      <c r="D23" s="248"/>
    </row>
    <row r="24" ht="17.25" customHeight="1" spans="1:4">
      <c r="A24" s="250"/>
      <c r="B24" s="251"/>
      <c r="C24" s="270" t="s">
        <v>37</v>
      </c>
      <c r="D24" s="248">
        <v>62748</v>
      </c>
    </row>
    <row r="25" ht="17.25" customHeight="1" spans="1:4">
      <c r="A25" s="250"/>
      <c r="B25" s="251"/>
      <c r="C25" s="270" t="s">
        <v>38</v>
      </c>
      <c r="D25" s="248"/>
    </row>
    <row r="26" ht="17.25" customHeight="1" spans="1:4">
      <c r="A26" s="250"/>
      <c r="B26" s="251"/>
      <c r="C26" s="247" t="s">
        <v>39</v>
      </c>
      <c r="D26" s="248"/>
    </row>
    <row r="27" ht="17.25" customHeight="1" spans="1:4">
      <c r="A27" s="250"/>
      <c r="B27" s="251"/>
      <c r="C27" s="270" t="s">
        <v>40</v>
      </c>
      <c r="D27" s="248"/>
    </row>
    <row r="28" ht="16.5" customHeight="1" spans="1:4">
      <c r="A28" s="250"/>
      <c r="B28" s="251"/>
      <c r="C28" s="270" t="s">
        <v>41</v>
      </c>
      <c r="D28" s="248"/>
    </row>
    <row r="29" ht="16.5" customHeight="1" spans="1:4">
      <c r="A29" s="250"/>
      <c r="B29" s="251"/>
      <c r="C29" s="247" t="s">
        <v>42</v>
      </c>
      <c r="D29" s="248"/>
    </row>
    <row r="30" ht="17.25" customHeight="1" spans="1:4">
      <c r="A30" s="250"/>
      <c r="B30" s="251"/>
      <c r="C30" s="247" t="s">
        <v>43</v>
      </c>
      <c r="D30" s="248"/>
    </row>
    <row r="31" ht="16.5" customHeight="1" spans="1:4">
      <c r="A31" s="250"/>
      <c r="B31" s="251"/>
      <c r="C31" s="247" t="s">
        <v>44</v>
      </c>
      <c r="D31" s="248"/>
    </row>
    <row r="32" ht="17.25" customHeight="1" spans="1:4">
      <c r="A32" s="250"/>
      <c r="B32" s="251"/>
      <c r="C32" s="270" t="s">
        <v>45</v>
      </c>
      <c r="D32" s="248"/>
    </row>
    <row r="33" ht="18" customHeight="1" spans="1:4">
      <c r="A33" s="250"/>
      <c r="B33" s="251"/>
      <c r="C33" s="247" t="s">
        <v>46</v>
      </c>
      <c r="D33" s="248"/>
    </row>
    <row r="34" ht="16.5" customHeight="1" spans="1:4">
      <c r="A34" s="250" t="s">
        <v>47</v>
      </c>
      <c r="B34" s="240">
        <v>2851813.4</v>
      </c>
      <c r="C34" s="250" t="s">
        <v>48</v>
      </c>
      <c r="D34" s="240">
        <v>2851813.4</v>
      </c>
    </row>
    <row r="35" ht="16.5" customHeight="1" spans="1:4">
      <c r="A35" s="247" t="s">
        <v>49</v>
      </c>
      <c r="B35" s="248"/>
      <c r="C35" s="247" t="s">
        <v>50</v>
      </c>
      <c r="D35" s="251"/>
    </row>
    <row r="36" ht="16.5" customHeight="1" spans="1:4">
      <c r="A36" s="247" t="s">
        <v>51</v>
      </c>
      <c r="B36" s="240"/>
      <c r="C36" s="247" t="s">
        <v>51</v>
      </c>
      <c r="D36" s="251"/>
    </row>
    <row r="37" ht="16.5" customHeight="1" spans="1:4">
      <c r="A37" s="247" t="s">
        <v>52</v>
      </c>
      <c r="B37" s="251"/>
      <c r="C37" s="247" t="s">
        <v>53</v>
      </c>
      <c r="D37" s="251"/>
    </row>
    <row r="38" ht="16.5" customHeight="1" spans="1:4">
      <c r="A38" s="253" t="s">
        <v>54</v>
      </c>
      <c r="B38" s="240">
        <v>2851813.4</v>
      </c>
      <c r="C38" s="253" t="s">
        <v>55</v>
      </c>
      <c r="D38" s="240">
        <v>2851813.4</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pageSetUpPr fitToPage="1"/>
  </sheetPr>
  <dimension ref="A1:F10"/>
  <sheetViews>
    <sheetView workbookViewId="0">
      <selection activeCell="E28" sqref="E28"/>
    </sheetView>
  </sheetViews>
  <sheetFormatPr defaultColWidth="9.14285714285714" defaultRowHeight="14.25" customHeight="1" outlineLevelCol="5"/>
  <cols>
    <col min="1" max="1" width="32.1428571428571" style="66" customWidth="1"/>
    <col min="2" max="2" width="20.7142857142857" style="188" customWidth="1"/>
    <col min="3" max="3" width="32.1428571428571" style="66" customWidth="1"/>
    <col min="4" max="4" width="27.7142857142857" style="66" customWidth="1"/>
    <col min="5" max="6" width="36.7142857142857" style="66" customWidth="1"/>
    <col min="7" max="16384" width="9.14285714285714" style="66" customWidth="1"/>
  </cols>
  <sheetData>
    <row r="1" ht="12" customHeight="1" spans="1:6">
      <c r="A1" s="189">
        <v>1</v>
      </c>
      <c r="B1" s="190">
        <v>0</v>
      </c>
      <c r="C1" s="189">
        <v>1</v>
      </c>
      <c r="D1" s="191"/>
      <c r="E1" s="191"/>
      <c r="F1" s="181" t="s">
        <v>400</v>
      </c>
    </row>
    <row r="2" ht="42" customHeight="1" spans="1:6">
      <c r="A2" s="192" t="s">
        <v>401</v>
      </c>
      <c r="B2" s="192" t="s">
        <v>402</v>
      </c>
      <c r="C2" s="193"/>
      <c r="D2" s="194"/>
      <c r="E2" s="194"/>
      <c r="F2" s="194"/>
    </row>
    <row r="3" ht="13.5" customHeight="1" spans="1:6">
      <c r="A3" s="71" t="s">
        <v>2</v>
      </c>
      <c r="B3" s="71" t="s">
        <v>2</v>
      </c>
      <c r="C3" s="189"/>
      <c r="D3" s="191"/>
      <c r="E3" s="191"/>
      <c r="F3" s="181" t="s">
        <v>177</v>
      </c>
    </row>
    <row r="4" ht="19.5" customHeight="1" spans="1:6">
      <c r="A4" s="142" t="s">
        <v>193</v>
      </c>
      <c r="B4" s="195" t="s">
        <v>80</v>
      </c>
      <c r="C4" s="142" t="s">
        <v>81</v>
      </c>
      <c r="D4" s="14" t="s">
        <v>403</v>
      </c>
      <c r="E4" s="15"/>
      <c r="F4" s="16"/>
    </row>
    <row r="5" ht="18.75" customHeight="1" spans="1:6">
      <c r="A5" s="196"/>
      <c r="B5" s="197"/>
      <c r="C5" s="196"/>
      <c r="D5" s="78" t="s">
        <v>60</v>
      </c>
      <c r="E5" s="14" t="s">
        <v>83</v>
      </c>
      <c r="F5" s="78" t="s">
        <v>84</v>
      </c>
    </row>
    <row r="6" ht="18.75" customHeight="1" spans="1:6">
      <c r="A6" s="132">
        <v>1</v>
      </c>
      <c r="B6" s="198" t="s">
        <v>91</v>
      </c>
      <c r="C6" s="132">
        <v>3</v>
      </c>
      <c r="D6" s="17">
        <v>4</v>
      </c>
      <c r="E6" s="17">
        <v>5</v>
      </c>
      <c r="F6" s="17">
        <v>6</v>
      </c>
    </row>
    <row r="7" ht="21" customHeight="1" spans="1:6">
      <c r="A7" s="63" t="s">
        <v>171</v>
      </c>
      <c r="B7" s="63"/>
      <c r="C7" s="63"/>
      <c r="D7" s="199" t="s">
        <v>171</v>
      </c>
      <c r="E7" s="200" t="s">
        <v>171</v>
      </c>
      <c r="F7" s="200" t="s">
        <v>171</v>
      </c>
    </row>
    <row r="8" ht="21" customHeight="1" spans="1:6">
      <c r="A8" s="63"/>
      <c r="B8" s="63" t="s">
        <v>171</v>
      </c>
      <c r="C8" s="63" t="s">
        <v>171</v>
      </c>
      <c r="D8" s="201" t="s">
        <v>171</v>
      </c>
      <c r="E8" s="202" t="s">
        <v>171</v>
      </c>
      <c r="F8" s="202" t="s">
        <v>171</v>
      </c>
    </row>
    <row r="9" ht="18.75" customHeight="1" spans="1:6">
      <c r="A9" s="108" t="s">
        <v>181</v>
      </c>
      <c r="B9" s="108" t="s">
        <v>181</v>
      </c>
      <c r="C9" s="203" t="s">
        <v>181</v>
      </c>
      <c r="D9" s="201" t="s">
        <v>171</v>
      </c>
      <c r="E9" s="202" t="s">
        <v>171</v>
      </c>
      <c r="F9" s="202" t="s">
        <v>171</v>
      </c>
    </row>
    <row r="10" customHeight="1" spans="1:6">
      <c r="A10" s="136" t="s">
        <v>404</v>
      </c>
      <c r="B10" s="136"/>
      <c r="C10" s="136"/>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pageSetUpPr fitToPage="1"/>
  </sheetPr>
  <dimension ref="A1:S11"/>
  <sheetViews>
    <sheetView zoomScale="110" zoomScaleNormal="110" workbookViewId="0">
      <selection activeCell="E24" sqref="E24"/>
    </sheetView>
  </sheetViews>
  <sheetFormatPr defaultColWidth="9.14285714285714" defaultRowHeight="14.25" customHeight="1"/>
  <cols>
    <col min="1" max="1" width="32.5714285714286" style="66" customWidth="1"/>
    <col min="2" max="2" width="32.5714285714286" style="96" customWidth="1"/>
    <col min="3" max="3" width="41.1428571428571" style="96" customWidth="1"/>
    <col min="4" max="4" width="21.7142857142857" style="66" customWidth="1"/>
    <col min="5" max="5" width="35.2857142857143" style="66" customWidth="1"/>
    <col min="6" max="6" width="7.71428571428571" style="66" customWidth="1"/>
    <col min="7" max="7" width="11.1428571428571" style="66" customWidth="1"/>
    <col min="8" max="8" width="13.2857142857143" style="66" customWidth="1"/>
    <col min="9" max="12" width="20" style="66" customWidth="1"/>
    <col min="13" max="13" width="20" style="96" customWidth="1"/>
    <col min="14" max="15" width="20" style="66" customWidth="1"/>
    <col min="16" max="16" width="20" style="96" customWidth="1"/>
    <col min="17" max="17" width="20" style="66" customWidth="1"/>
    <col min="18" max="18" width="20" style="96" customWidth="1"/>
    <col min="19" max="19" width="19.8571428571429" style="96" customWidth="1"/>
    <col min="20" max="16384" width="9.14285714285714" style="96" customWidth="1"/>
  </cols>
  <sheetData>
    <row r="1" ht="15.75" customHeight="1" spans="1:19">
      <c r="A1" s="68"/>
      <c r="B1" s="149"/>
      <c r="C1" s="149"/>
      <c r="D1" s="68"/>
      <c r="E1" s="68"/>
      <c r="F1" s="68"/>
      <c r="G1" s="68"/>
      <c r="H1" s="68"/>
      <c r="I1" s="68"/>
      <c r="J1" s="68"/>
      <c r="K1" s="68"/>
      <c r="L1" s="68"/>
      <c r="R1" s="69"/>
      <c r="S1" s="69" t="s">
        <v>405</v>
      </c>
    </row>
    <row r="2" ht="41.25" customHeight="1" spans="1:19">
      <c r="A2" s="138" t="s">
        <v>406</v>
      </c>
      <c r="B2" s="130"/>
      <c r="C2" s="130"/>
      <c r="D2" s="70"/>
      <c r="E2" s="70"/>
      <c r="F2" s="70"/>
      <c r="G2" s="70"/>
      <c r="H2" s="70"/>
      <c r="I2" s="70"/>
      <c r="J2" s="70"/>
      <c r="K2" s="70"/>
      <c r="L2" s="70"/>
      <c r="M2" s="130"/>
      <c r="N2" s="70"/>
      <c r="O2" s="70"/>
      <c r="P2" s="130"/>
      <c r="Q2" s="70"/>
      <c r="R2" s="130"/>
      <c r="S2" s="130"/>
    </row>
    <row r="3" ht="18.75" customHeight="1" spans="1:19">
      <c r="A3" s="180" t="s">
        <v>2</v>
      </c>
      <c r="B3" s="156"/>
      <c r="C3" s="156"/>
      <c r="D3" s="1"/>
      <c r="E3" s="1"/>
      <c r="F3" s="1"/>
      <c r="G3" s="1"/>
      <c r="H3" s="1"/>
      <c r="I3" s="1"/>
      <c r="J3" s="1"/>
      <c r="K3" s="1"/>
      <c r="L3" s="1"/>
      <c r="R3" s="73"/>
      <c r="S3" s="181" t="s">
        <v>3</v>
      </c>
    </row>
    <row r="4" ht="15.75" customHeight="1" spans="1:19">
      <c r="A4" s="75" t="s">
        <v>192</v>
      </c>
      <c r="B4" s="158" t="s">
        <v>193</v>
      </c>
      <c r="C4" s="158" t="s">
        <v>407</v>
      </c>
      <c r="D4" s="159" t="s">
        <v>408</v>
      </c>
      <c r="E4" s="159" t="s">
        <v>409</v>
      </c>
      <c r="F4" s="159" t="s">
        <v>410</v>
      </c>
      <c r="G4" s="159" t="s">
        <v>411</v>
      </c>
      <c r="H4" s="159" t="s">
        <v>412</v>
      </c>
      <c r="I4" s="160" t="s">
        <v>200</v>
      </c>
      <c r="J4" s="160"/>
      <c r="K4" s="160"/>
      <c r="L4" s="160"/>
      <c r="M4" s="161"/>
      <c r="N4" s="160"/>
      <c r="O4" s="160"/>
      <c r="P4" s="162"/>
      <c r="Q4" s="160"/>
      <c r="R4" s="161"/>
      <c r="S4" s="163"/>
    </row>
    <row r="5" ht="17.25" customHeight="1" spans="1:19">
      <c r="A5" s="77"/>
      <c r="B5" s="164"/>
      <c r="C5" s="164"/>
      <c r="D5" s="165"/>
      <c r="E5" s="165"/>
      <c r="F5" s="165"/>
      <c r="G5" s="165"/>
      <c r="H5" s="165"/>
      <c r="I5" s="165" t="s">
        <v>60</v>
      </c>
      <c r="J5" s="165" t="s">
        <v>63</v>
      </c>
      <c r="K5" s="165" t="s">
        <v>413</v>
      </c>
      <c r="L5" s="165" t="s">
        <v>414</v>
      </c>
      <c r="M5" s="166" t="s">
        <v>415</v>
      </c>
      <c r="N5" s="167" t="s">
        <v>416</v>
      </c>
      <c r="O5" s="167"/>
      <c r="P5" s="168"/>
      <c r="Q5" s="167"/>
      <c r="R5" s="169"/>
      <c r="S5" s="170"/>
    </row>
    <row r="6" ht="54" customHeight="1" spans="1:19">
      <c r="A6" s="80"/>
      <c r="B6" s="170"/>
      <c r="C6" s="170"/>
      <c r="D6" s="171"/>
      <c r="E6" s="171"/>
      <c r="F6" s="171"/>
      <c r="G6" s="171"/>
      <c r="H6" s="171"/>
      <c r="I6" s="171"/>
      <c r="J6" s="171" t="s">
        <v>62</v>
      </c>
      <c r="K6" s="171"/>
      <c r="L6" s="171"/>
      <c r="M6" s="172"/>
      <c r="N6" s="171" t="s">
        <v>62</v>
      </c>
      <c r="O6" s="171" t="s">
        <v>69</v>
      </c>
      <c r="P6" s="170" t="s">
        <v>70</v>
      </c>
      <c r="Q6" s="171" t="s">
        <v>71</v>
      </c>
      <c r="R6" s="172" t="s">
        <v>72</v>
      </c>
      <c r="S6" s="170" t="s">
        <v>73</v>
      </c>
    </row>
    <row r="7" ht="18" customHeight="1" spans="1:19">
      <c r="A7" s="182">
        <v>1</v>
      </c>
      <c r="B7" s="183" t="s">
        <v>91</v>
      </c>
      <c r="C7" s="184" t="s">
        <v>92</v>
      </c>
      <c r="D7" s="182">
        <v>4</v>
      </c>
      <c r="E7" s="185">
        <v>5</v>
      </c>
      <c r="F7" s="182">
        <v>6</v>
      </c>
      <c r="G7" s="182">
        <v>7</v>
      </c>
      <c r="H7" s="185">
        <v>8</v>
      </c>
      <c r="I7" s="182">
        <v>9</v>
      </c>
      <c r="J7" s="182">
        <v>10</v>
      </c>
      <c r="K7" s="185">
        <v>11</v>
      </c>
      <c r="L7" s="182">
        <v>12</v>
      </c>
      <c r="M7" s="182">
        <v>13</v>
      </c>
      <c r="N7" s="185">
        <v>14</v>
      </c>
      <c r="O7" s="182">
        <v>15</v>
      </c>
      <c r="P7" s="182">
        <v>16</v>
      </c>
      <c r="Q7" s="185">
        <v>17</v>
      </c>
      <c r="R7" s="182">
        <v>18</v>
      </c>
      <c r="S7" s="182">
        <v>19</v>
      </c>
    </row>
    <row r="8" ht="21" customHeight="1" spans="1:19">
      <c r="A8" s="65" t="s">
        <v>75</v>
      </c>
      <c r="B8" s="173" t="s">
        <v>75</v>
      </c>
      <c r="C8" s="173" t="s">
        <v>289</v>
      </c>
      <c r="D8" s="174" t="s">
        <v>417</v>
      </c>
      <c r="E8" s="174" t="s">
        <v>418</v>
      </c>
      <c r="F8" s="174" t="s">
        <v>419</v>
      </c>
      <c r="G8" s="186">
        <v>2</v>
      </c>
      <c r="H8" s="187">
        <v>14000</v>
      </c>
      <c r="I8" s="187">
        <v>14000</v>
      </c>
      <c r="J8" s="187">
        <v>14000</v>
      </c>
      <c r="K8" s="187"/>
      <c r="L8" s="187"/>
      <c r="M8" s="122"/>
      <c r="N8" s="187"/>
      <c r="O8" s="187"/>
      <c r="P8" s="122"/>
      <c r="Q8" s="122"/>
      <c r="R8" s="122"/>
      <c r="S8" s="122"/>
    </row>
    <row r="9" ht="21" customHeight="1" spans="1:19">
      <c r="A9" s="65" t="s">
        <v>75</v>
      </c>
      <c r="B9" s="173" t="s">
        <v>75</v>
      </c>
      <c r="C9" s="173" t="s">
        <v>289</v>
      </c>
      <c r="D9" s="174" t="s">
        <v>420</v>
      </c>
      <c r="E9" s="174" t="s">
        <v>421</v>
      </c>
      <c r="F9" s="174" t="s">
        <v>419</v>
      </c>
      <c r="G9" s="186">
        <v>1</v>
      </c>
      <c r="H9" s="187">
        <v>20000</v>
      </c>
      <c r="I9" s="187">
        <v>20000</v>
      </c>
      <c r="J9" s="187">
        <v>20000</v>
      </c>
      <c r="K9" s="187"/>
      <c r="L9" s="187"/>
      <c r="M9" s="122"/>
      <c r="N9" s="187"/>
      <c r="O9" s="187"/>
      <c r="P9" s="122"/>
      <c r="Q9" s="122"/>
      <c r="R9" s="122"/>
      <c r="S9" s="122"/>
    </row>
    <row r="10" ht="21" customHeight="1" spans="1:19">
      <c r="A10" s="65" t="s">
        <v>75</v>
      </c>
      <c r="B10" s="173" t="s">
        <v>75</v>
      </c>
      <c r="C10" s="173" t="s">
        <v>289</v>
      </c>
      <c r="D10" s="174" t="s">
        <v>422</v>
      </c>
      <c r="E10" s="174" t="s">
        <v>423</v>
      </c>
      <c r="F10" s="174" t="s">
        <v>419</v>
      </c>
      <c r="G10" s="186">
        <v>5</v>
      </c>
      <c r="H10" s="187">
        <v>25000</v>
      </c>
      <c r="I10" s="187">
        <v>25000</v>
      </c>
      <c r="J10" s="187">
        <v>25000</v>
      </c>
      <c r="K10" s="187"/>
      <c r="L10" s="187"/>
      <c r="M10" s="122"/>
      <c r="N10" s="187"/>
      <c r="O10" s="187"/>
      <c r="P10" s="122"/>
      <c r="Q10" s="122"/>
      <c r="R10" s="122"/>
      <c r="S10" s="122"/>
    </row>
    <row r="11" ht="21" customHeight="1" spans="1:19">
      <c r="A11" s="123" t="s">
        <v>181</v>
      </c>
      <c r="B11" s="177"/>
      <c r="C11" s="177"/>
      <c r="D11" s="178"/>
      <c r="E11" s="178"/>
      <c r="F11" s="178"/>
      <c r="G11" s="127"/>
      <c r="H11" s="122">
        <v>59000</v>
      </c>
      <c r="I11" s="122">
        <v>59000</v>
      </c>
      <c r="J11" s="122">
        <v>59000</v>
      </c>
      <c r="K11" s="122"/>
      <c r="L11" s="122"/>
      <c r="M11" s="122"/>
      <c r="N11" s="122"/>
      <c r="O11" s="122"/>
      <c r="P11" s="122"/>
      <c r="Q11" s="122"/>
      <c r="R11" s="122"/>
      <c r="S11" s="122"/>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pageSetUpPr fitToPage="1"/>
  </sheetPr>
  <dimension ref="A1:T10"/>
  <sheetViews>
    <sheetView zoomScale="79" zoomScaleNormal="79" workbookViewId="0">
      <selection activeCell="F15" sqref="F15"/>
    </sheetView>
  </sheetViews>
  <sheetFormatPr defaultColWidth="9.14285714285714" defaultRowHeight="14.25" customHeight="1"/>
  <cols>
    <col min="1" max="1" width="39.1428571428571" style="66" customWidth="1"/>
    <col min="2" max="5" width="39.1428571428571" style="96" customWidth="1"/>
    <col min="6" max="6" width="27.5714285714286" style="96" customWidth="1"/>
    <col min="7" max="7" width="28.5714285714286" style="96" customWidth="1"/>
    <col min="8" max="8" width="28.1428571428571" style="66" customWidth="1"/>
    <col min="9" max="9" width="39.1428571428571" style="66" customWidth="1"/>
    <col min="10" max="13" width="20.4285714285714" style="66" customWidth="1"/>
    <col min="14" max="14" width="20.4285714285714" style="96" customWidth="1"/>
    <col min="15" max="16" width="20.4285714285714" style="66" customWidth="1"/>
    <col min="17" max="17" width="20.4285714285714" style="96" customWidth="1"/>
    <col min="18" max="18" width="20.4285714285714" style="66" customWidth="1"/>
    <col min="19" max="20" width="20.2857142857143" style="96" customWidth="1"/>
    <col min="21" max="16384" width="9.14285714285714" style="96" customWidth="1"/>
  </cols>
  <sheetData>
    <row r="1" ht="16.5" customHeight="1" spans="1:20">
      <c r="A1" s="148"/>
      <c r="B1" s="149"/>
      <c r="C1" s="149"/>
      <c r="D1" s="149"/>
      <c r="E1" s="149"/>
      <c r="F1" s="149"/>
      <c r="G1" s="149"/>
      <c r="H1" s="148"/>
      <c r="I1" s="148"/>
      <c r="J1" s="148"/>
      <c r="K1" s="148"/>
      <c r="L1" s="148"/>
      <c r="M1" s="148"/>
      <c r="N1" s="150"/>
      <c r="O1" s="151"/>
      <c r="P1" s="151"/>
      <c r="Q1" s="152"/>
      <c r="R1" s="151"/>
      <c r="S1" s="153"/>
      <c r="T1" s="153" t="s">
        <v>424</v>
      </c>
    </row>
    <row r="2" ht="41.25" customHeight="1" spans="1:20">
      <c r="A2" s="138" t="s">
        <v>425</v>
      </c>
      <c r="B2" s="130"/>
      <c r="C2" s="130"/>
      <c r="D2" s="130"/>
      <c r="E2" s="130"/>
      <c r="F2" s="130"/>
      <c r="G2" s="130"/>
      <c r="H2" s="154"/>
      <c r="I2" s="154"/>
      <c r="J2" s="154"/>
      <c r="K2" s="154"/>
      <c r="L2" s="154"/>
      <c r="M2" s="154"/>
      <c r="N2" s="155"/>
      <c r="O2" s="154"/>
      <c r="P2" s="154"/>
      <c r="Q2" s="130"/>
      <c r="R2" s="154"/>
      <c r="S2" s="155"/>
      <c r="T2" s="130"/>
    </row>
    <row r="3" ht="22.5" customHeight="1" spans="1:20">
      <c r="A3" s="139" t="s">
        <v>2</v>
      </c>
      <c r="B3" s="156"/>
      <c r="C3" s="156"/>
      <c r="D3" s="156"/>
      <c r="E3" s="156"/>
      <c r="F3" s="156"/>
      <c r="G3" s="156"/>
      <c r="H3" s="140"/>
      <c r="I3" s="140"/>
      <c r="J3" s="140"/>
      <c r="K3" s="140"/>
      <c r="L3" s="140"/>
      <c r="M3" s="140"/>
      <c r="N3" s="150"/>
      <c r="O3" s="151"/>
      <c r="P3" s="151"/>
      <c r="Q3" s="152"/>
      <c r="R3" s="151"/>
      <c r="S3" s="157"/>
      <c r="T3" s="153" t="s">
        <v>3</v>
      </c>
    </row>
    <row r="4" ht="24" customHeight="1" spans="1:20">
      <c r="A4" s="75" t="s">
        <v>192</v>
      </c>
      <c r="B4" s="158" t="s">
        <v>193</v>
      </c>
      <c r="C4" s="158" t="s">
        <v>407</v>
      </c>
      <c r="D4" s="158" t="s">
        <v>426</v>
      </c>
      <c r="E4" s="158" t="s">
        <v>427</v>
      </c>
      <c r="F4" s="158" t="s">
        <v>428</v>
      </c>
      <c r="G4" s="158" t="s">
        <v>429</v>
      </c>
      <c r="H4" s="159" t="s">
        <v>430</v>
      </c>
      <c r="I4" s="159" t="s">
        <v>431</v>
      </c>
      <c r="J4" s="160" t="s">
        <v>200</v>
      </c>
      <c r="K4" s="160"/>
      <c r="L4" s="160"/>
      <c r="M4" s="160"/>
      <c r="N4" s="161"/>
      <c r="O4" s="160"/>
      <c r="P4" s="160"/>
      <c r="Q4" s="162"/>
      <c r="R4" s="160"/>
      <c r="S4" s="161"/>
      <c r="T4" s="163"/>
    </row>
    <row r="5" ht="24" customHeight="1" spans="1:20">
      <c r="A5" s="77"/>
      <c r="B5" s="164"/>
      <c r="C5" s="164"/>
      <c r="D5" s="164"/>
      <c r="E5" s="164"/>
      <c r="F5" s="164"/>
      <c r="G5" s="164"/>
      <c r="H5" s="165"/>
      <c r="I5" s="165"/>
      <c r="J5" s="165" t="s">
        <v>60</v>
      </c>
      <c r="K5" s="165" t="s">
        <v>63</v>
      </c>
      <c r="L5" s="165" t="s">
        <v>413</v>
      </c>
      <c r="M5" s="165" t="s">
        <v>414</v>
      </c>
      <c r="N5" s="166" t="s">
        <v>415</v>
      </c>
      <c r="O5" s="167" t="s">
        <v>416</v>
      </c>
      <c r="P5" s="167"/>
      <c r="Q5" s="168"/>
      <c r="R5" s="167"/>
      <c r="S5" s="169"/>
      <c r="T5" s="170"/>
    </row>
    <row r="6" ht="54" customHeight="1" spans="1:20">
      <c r="A6" s="80"/>
      <c r="B6" s="170"/>
      <c r="C6" s="170"/>
      <c r="D6" s="170"/>
      <c r="E6" s="170"/>
      <c r="F6" s="170"/>
      <c r="G6" s="170"/>
      <c r="H6" s="171"/>
      <c r="I6" s="171"/>
      <c r="J6" s="171"/>
      <c r="K6" s="171" t="s">
        <v>62</v>
      </c>
      <c r="L6" s="171"/>
      <c r="M6" s="171"/>
      <c r="N6" s="172"/>
      <c r="O6" s="171" t="s">
        <v>62</v>
      </c>
      <c r="P6" s="171" t="s">
        <v>69</v>
      </c>
      <c r="Q6" s="170" t="s">
        <v>70</v>
      </c>
      <c r="R6" s="171" t="s">
        <v>71</v>
      </c>
      <c r="S6" s="172" t="s">
        <v>72</v>
      </c>
      <c r="T6" s="170" t="s">
        <v>73</v>
      </c>
    </row>
    <row r="7" ht="17.25" customHeight="1" spans="1:20">
      <c r="A7" s="24">
        <v>1</v>
      </c>
      <c r="B7" s="170">
        <v>2</v>
      </c>
      <c r="C7" s="24">
        <v>3</v>
      </c>
      <c r="D7" s="24">
        <v>4</v>
      </c>
      <c r="E7" s="170">
        <v>5</v>
      </c>
      <c r="F7" s="24">
        <v>6</v>
      </c>
      <c r="G7" s="24">
        <v>7</v>
      </c>
      <c r="H7" s="170">
        <v>8</v>
      </c>
      <c r="I7" s="24">
        <v>9</v>
      </c>
      <c r="J7" s="24">
        <v>10</v>
      </c>
      <c r="K7" s="170">
        <v>11</v>
      </c>
      <c r="L7" s="24">
        <v>12</v>
      </c>
      <c r="M7" s="24">
        <v>13</v>
      </c>
      <c r="N7" s="170">
        <v>14</v>
      </c>
      <c r="O7" s="24">
        <v>15</v>
      </c>
      <c r="P7" s="24">
        <v>16</v>
      </c>
      <c r="Q7" s="170">
        <v>17</v>
      </c>
      <c r="R7" s="24">
        <v>18</v>
      </c>
      <c r="S7" s="24">
        <v>19</v>
      </c>
      <c r="T7" s="24">
        <v>20</v>
      </c>
    </row>
    <row r="8" ht="21" customHeight="1" spans="1:20">
      <c r="A8" s="65" t="s">
        <v>171</v>
      </c>
      <c r="B8" s="173" t="s">
        <v>171</v>
      </c>
      <c r="C8" s="173" t="s">
        <v>171</v>
      </c>
      <c r="D8" s="173" t="s">
        <v>171</v>
      </c>
      <c r="E8" s="173" t="s">
        <v>171</v>
      </c>
      <c r="F8" s="173" t="s">
        <v>171</v>
      </c>
      <c r="G8" s="173" t="s">
        <v>171</v>
      </c>
      <c r="H8" s="174" t="s">
        <v>171</v>
      </c>
      <c r="I8" s="174" t="s">
        <v>171</v>
      </c>
      <c r="J8" s="175" t="s">
        <v>171</v>
      </c>
      <c r="K8" s="175" t="s">
        <v>171</v>
      </c>
      <c r="L8" s="175" t="s">
        <v>171</v>
      </c>
      <c r="M8" s="175" t="s">
        <v>171</v>
      </c>
      <c r="N8" s="176" t="s">
        <v>171</v>
      </c>
      <c r="O8" s="175" t="s">
        <v>171</v>
      </c>
      <c r="P8" s="175" t="s">
        <v>171</v>
      </c>
      <c r="Q8" s="176" t="s">
        <v>171</v>
      </c>
      <c r="R8" s="176" t="s">
        <v>171</v>
      </c>
      <c r="S8" s="176" t="s">
        <v>171</v>
      </c>
      <c r="T8" s="176" t="s">
        <v>171</v>
      </c>
    </row>
    <row r="9" ht="21" customHeight="1" spans="1:20">
      <c r="A9" s="123" t="s">
        <v>181</v>
      </c>
      <c r="B9" s="177"/>
      <c r="C9" s="177"/>
      <c r="D9" s="177"/>
      <c r="E9" s="177"/>
      <c r="F9" s="177"/>
      <c r="G9" s="177"/>
      <c r="H9" s="178"/>
      <c r="I9" s="179"/>
      <c r="J9" s="176" t="s">
        <v>171</v>
      </c>
      <c r="K9" s="176" t="s">
        <v>171</v>
      </c>
      <c r="L9" s="176" t="s">
        <v>171</v>
      </c>
      <c r="M9" s="176" t="s">
        <v>171</v>
      </c>
      <c r="N9" s="176" t="s">
        <v>171</v>
      </c>
      <c r="O9" s="176" t="s">
        <v>171</v>
      </c>
      <c r="P9" s="176" t="s">
        <v>171</v>
      </c>
      <c r="Q9" s="176" t="s">
        <v>171</v>
      </c>
      <c r="R9" s="176" t="s">
        <v>171</v>
      </c>
      <c r="S9" s="176" t="s">
        <v>171</v>
      </c>
      <c r="T9" s="176" t="s">
        <v>171</v>
      </c>
    </row>
    <row r="10" customHeight="1" spans="1:20">
      <c r="A10" s="136" t="s">
        <v>432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pageSetUpPr fitToPage="1"/>
  </sheetPr>
  <dimension ref="A1:E9"/>
  <sheetViews>
    <sheetView workbookViewId="0">
      <selection activeCell="A9" sqref="A9"/>
    </sheetView>
  </sheetViews>
  <sheetFormatPr defaultColWidth="9.14285714285714" defaultRowHeight="14.25" customHeight="1" outlineLevelCol="4"/>
  <cols>
    <col min="1" max="1" width="37.7142857142857" style="66" customWidth="1"/>
    <col min="2" max="4" width="20" style="66" customWidth="1"/>
    <col min="5" max="5" width="20" style="96" customWidth="1"/>
    <col min="6" max="16384" width="9.14285714285714" style="96" customWidth="1"/>
  </cols>
  <sheetData>
    <row r="1" ht="17.25" customHeight="1" spans="1:5">
      <c r="A1" s="68"/>
      <c r="B1" s="68"/>
      <c r="C1" s="68"/>
      <c r="D1" s="137"/>
      <c r="E1" s="69" t="s">
        <v>433</v>
      </c>
    </row>
    <row r="2" ht="41.25" customHeight="1" spans="1:5">
      <c r="A2" s="138" t="s">
        <v>434</v>
      </c>
      <c r="B2" s="70"/>
      <c r="C2" s="70"/>
      <c r="D2" s="70"/>
      <c r="E2" s="130"/>
    </row>
    <row r="3" ht="18" customHeight="1" spans="1:5">
      <c r="A3" s="139" t="s">
        <v>2</v>
      </c>
      <c r="B3" s="140"/>
      <c r="C3" s="140"/>
      <c r="D3" s="141"/>
      <c r="E3" s="73" t="s">
        <v>3</v>
      </c>
    </row>
    <row r="4" ht="19.5" customHeight="1" spans="1:5">
      <c r="A4" s="18" t="s">
        <v>435</v>
      </c>
      <c r="B4" s="14" t="s">
        <v>200</v>
      </c>
      <c r="C4" s="15"/>
      <c r="D4" s="15"/>
      <c r="E4" s="142" t="s">
        <v>436</v>
      </c>
    </row>
    <row r="5" ht="40.5" customHeight="1" spans="1:5">
      <c r="A5" s="24"/>
      <c r="B5" s="89" t="s">
        <v>60</v>
      </c>
      <c r="C5" s="75" t="s">
        <v>63</v>
      </c>
      <c r="D5" s="143" t="s">
        <v>413</v>
      </c>
      <c r="E5" s="144" t="s">
        <v>437</v>
      </c>
    </row>
    <row r="6" ht="19.5" customHeight="1" spans="1:5">
      <c r="A6" s="81">
        <v>1</v>
      </c>
      <c r="B6" s="81">
        <v>2</v>
      </c>
      <c r="C6" s="81">
        <v>3</v>
      </c>
      <c r="D6" s="145">
        <v>4</v>
      </c>
      <c r="E6" s="90">
        <v>5</v>
      </c>
    </row>
    <row r="7" ht="19.5" customHeight="1" spans="1:5">
      <c r="A7" s="133" t="s">
        <v>171</v>
      </c>
      <c r="B7" s="146" t="s">
        <v>171</v>
      </c>
      <c r="C7" s="146" t="s">
        <v>171</v>
      </c>
      <c r="D7" s="147" t="s">
        <v>171</v>
      </c>
      <c r="E7" s="146"/>
    </row>
    <row r="8" ht="19.5" customHeight="1" spans="1:5">
      <c r="A8" s="91" t="s">
        <v>171</v>
      </c>
      <c r="B8" s="146" t="s">
        <v>171</v>
      </c>
      <c r="C8" s="146" t="s">
        <v>171</v>
      </c>
      <c r="D8" s="147" t="s">
        <v>171</v>
      </c>
      <c r="E8" s="146"/>
    </row>
    <row r="9" customHeight="1" spans="1:5">
      <c r="A9" s="136" t="s">
        <v>438</v>
      </c>
    </row>
  </sheetData>
  <mergeCells count="5">
    <mergeCell ref="A2:E2"/>
    <mergeCell ref="A3:D3"/>
    <mergeCell ref="B4:D4"/>
    <mergeCell ref="A4:A5"/>
    <mergeCell ref="E4:E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pageSetUpPr fitToPage="1"/>
  </sheetPr>
  <dimension ref="A1:J8"/>
  <sheetViews>
    <sheetView workbookViewId="0">
      <selection activeCell="F24" sqref="F24"/>
    </sheetView>
  </sheetViews>
  <sheetFormatPr defaultColWidth="9.14285714285714" defaultRowHeight="12" customHeight="1" outlineLevelRow="7"/>
  <cols>
    <col min="1" max="1" width="34.2857142857143" style="128" customWidth="1"/>
    <col min="2" max="2" width="29" style="128" customWidth="1"/>
    <col min="3" max="5" width="23.5714285714286" style="128" customWidth="1"/>
    <col min="6" max="6" width="11.2857142857143" style="96" customWidth="1"/>
    <col min="7" max="7" width="25.1428571428571" style="128" customWidth="1"/>
    <col min="8" max="8" width="15.5714285714286" style="96" customWidth="1"/>
    <col min="9" max="9" width="13.4285714285714" style="96" customWidth="1"/>
    <col min="10" max="10" width="18.8571428571429" style="128" customWidth="1"/>
    <col min="11" max="16384" width="9.14285714285714" style="96" customWidth="1"/>
  </cols>
  <sheetData>
    <row r="1" ht="16.5" customHeight="1" spans="1:10">
      <c r="J1" s="69" t="s">
        <v>439</v>
      </c>
    </row>
    <row r="2" ht="41.25" customHeight="1" spans="1:10">
      <c r="A2" s="129" t="s">
        <v>440</v>
      </c>
      <c r="B2" s="70"/>
      <c r="C2" s="70"/>
      <c r="D2" s="70"/>
      <c r="E2" s="70"/>
      <c r="F2" s="130"/>
      <c r="G2" s="70"/>
      <c r="H2" s="130"/>
      <c r="I2" s="130"/>
      <c r="J2" s="70"/>
    </row>
    <row r="3" ht="17.25" customHeight="1" spans="1:10">
      <c r="A3" s="131" t="s">
        <v>2</v>
      </c>
    </row>
    <row r="4" ht="44.25" customHeight="1" spans="1:10">
      <c r="A4" s="25" t="s">
        <v>305</v>
      </c>
      <c r="B4" s="25" t="s">
        <v>306</v>
      </c>
      <c r="C4" s="25" t="s">
        <v>307</v>
      </c>
      <c r="D4" s="25" t="s">
        <v>308</v>
      </c>
      <c r="E4" s="25" t="s">
        <v>309</v>
      </c>
      <c r="F4" s="132" t="s">
        <v>310</v>
      </c>
      <c r="G4" s="25" t="s">
        <v>311</v>
      </c>
      <c r="H4" s="132" t="s">
        <v>312</v>
      </c>
      <c r="I4" s="132" t="s">
        <v>313</v>
      </c>
      <c r="J4" s="25" t="s">
        <v>314</v>
      </c>
    </row>
    <row r="5" ht="14.25" customHeight="1" spans="1:10">
      <c r="A5" s="25">
        <v>1</v>
      </c>
      <c r="B5" s="25">
        <v>2</v>
      </c>
      <c r="C5" s="25">
        <v>3</v>
      </c>
      <c r="D5" s="25">
        <v>4</v>
      </c>
      <c r="E5" s="25">
        <v>5</v>
      </c>
      <c r="F5" s="132">
        <v>6</v>
      </c>
      <c r="G5" s="25">
        <v>7</v>
      </c>
      <c r="H5" s="132">
        <v>8</v>
      </c>
      <c r="I5" s="132">
        <v>9</v>
      </c>
      <c r="J5" s="25">
        <v>10</v>
      </c>
    </row>
    <row r="6" ht="42" customHeight="1" spans="1:10">
      <c r="A6" s="133" t="s">
        <v>171</v>
      </c>
      <c r="B6" s="91"/>
      <c r="C6" s="91"/>
      <c r="D6" s="91"/>
      <c r="E6" s="134"/>
      <c r="F6" s="135"/>
      <c r="G6" s="134"/>
      <c r="H6" s="135"/>
      <c r="I6" s="135"/>
      <c r="J6" s="134"/>
    </row>
    <row r="7" ht="42.75" customHeight="1" spans="1:10">
      <c r="A7" s="63" t="s">
        <v>171</v>
      </c>
      <c r="B7" s="63" t="s">
        <v>171</v>
      </c>
      <c r="C7" s="63" t="s">
        <v>171</v>
      </c>
      <c r="D7" s="63" t="s">
        <v>171</v>
      </c>
      <c r="E7" s="133" t="s">
        <v>171</v>
      </c>
      <c r="F7" s="63" t="s">
        <v>171</v>
      </c>
      <c r="G7" s="133" t="s">
        <v>171</v>
      </c>
      <c r="H7" s="63" t="s">
        <v>171</v>
      </c>
      <c r="I7" s="63" t="s">
        <v>171</v>
      </c>
      <c r="J7" s="133" t="s">
        <v>171</v>
      </c>
    </row>
    <row r="8" customHeight="1" spans="1:10">
      <c r="A8" s="136" t="s">
        <v>441</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sheetPr>
  <dimension ref="A1:I10"/>
  <sheetViews>
    <sheetView workbookViewId="0">
      <selection activeCell="D29" sqref="D29"/>
    </sheetView>
  </sheetViews>
  <sheetFormatPr defaultColWidth="10.4285714285714" defaultRowHeight="14.25" customHeight="1"/>
  <cols>
    <col min="1" max="1" width="33.7142857142857" style="95" customWidth="1"/>
    <col min="2" max="3" width="33.7142857142857" style="96" customWidth="1"/>
    <col min="4" max="4" width="45.5714285714286" style="95" customWidth="1"/>
    <col min="5" max="5" width="27.5714285714286" style="95" customWidth="1"/>
    <col min="6" max="6" width="21.7142857142857" style="95" customWidth="1"/>
    <col min="7" max="8" width="26.2857142857143" style="96" customWidth="1"/>
    <col min="9" max="9" width="26.2857142857143" style="95" customWidth="1"/>
    <col min="10" max="16384" width="10.4285714285714" style="96" customWidth="1"/>
  </cols>
  <sheetData>
    <row r="1" customHeight="1" spans="1:9">
      <c r="A1" s="97"/>
      <c r="B1" s="98"/>
      <c r="C1" s="98"/>
      <c r="D1" s="99"/>
      <c r="E1" s="99"/>
      <c r="F1" s="99"/>
      <c r="G1" s="98"/>
      <c r="H1" s="98"/>
      <c r="I1" s="100" t="s">
        <v>442</v>
      </c>
    </row>
    <row r="2" ht="41.25" customHeight="1" spans="1:9">
      <c r="A2" s="101" t="s">
        <v>443</v>
      </c>
      <c r="B2" s="98"/>
      <c r="C2" s="98"/>
      <c r="D2" s="99"/>
      <c r="E2" s="99"/>
      <c r="F2" s="99"/>
      <c r="G2" s="98"/>
      <c r="H2" s="98"/>
      <c r="I2" s="99"/>
    </row>
    <row r="3" customHeight="1" spans="1:9">
      <c r="A3" s="102" t="s">
        <v>2</v>
      </c>
      <c r="B3" s="103"/>
      <c r="C3" s="103"/>
      <c r="D3" s="97"/>
      <c r="E3" s="97" t="s">
        <v>3</v>
      </c>
      <c r="F3" s="99"/>
      <c r="G3" s="98"/>
      <c r="H3" s="98"/>
      <c r="I3" s="99"/>
    </row>
    <row r="4" ht="28.5" customHeight="1" spans="1:9">
      <c r="A4" s="104" t="s">
        <v>192</v>
      </c>
      <c r="B4" s="105" t="s">
        <v>193</v>
      </c>
      <c r="C4" s="106" t="s">
        <v>444</v>
      </c>
      <c r="D4" s="104" t="s">
        <v>445</v>
      </c>
      <c r="E4" s="104" t="s">
        <v>446</v>
      </c>
      <c r="F4" s="104" t="s">
        <v>447</v>
      </c>
      <c r="G4" s="107" t="s">
        <v>448</v>
      </c>
      <c r="H4" s="108"/>
      <c r="I4" s="109"/>
    </row>
    <row r="5" ht="21" customHeight="1" spans="1:9">
      <c r="A5" s="110"/>
      <c r="B5" s="111"/>
      <c r="C5" s="111"/>
      <c r="D5" s="112"/>
      <c r="E5" s="111"/>
      <c r="F5" s="111"/>
      <c r="G5" s="113" t="s">
        <v>411</v>
      </c>
      <c r="H5" s="113" t="s">
        <v>449</v>
      </c>
      <c r="I5" s="113" t="s">
        <v>450</v>
      </c>
    </row>
    <row r="6" ht="17.25" customHeight="1" spans="1:9">
      <c r="A6" s="114" t="s">
        <v>90</v>
      </c>
      <c r="B6" s="115">
        <v>2</v>
      </c>
      <c r="C6" s="114" t="s">
        <v>92</v>
      </c>
      <c r="D6" s="116" t="s">
        <v>93</v>
      </c>
      <c r="E6" s="114" t="s">
        <v>94</v>
      </c>
      <c r="F6" s="116" t="s">
        <v>95</v>
      </c>
      <c r="G6" s="114" t="s">
        <v>96</v>
      </c>
      <c r="H6" s="116" t="s">
        <v>97</v>
      </c>
      <c r="I6" s="114" t="s">
        <v>98</v>
      </c>
    </row>
    <row r="7" ht="19.5" customHeight="1" spans="1:9">
      <c r="A7" s="117" t="s">
        <v>75</v>
      </c>
      <c r="B7" s="118" t="s">
        <v>75</v>
      </c>
      <c r="C7" s="118" t="s">
        <v>451</v>
      </c>
      <c r="D7" s="119" t="s">
        <v>452</v>
      </c>
      <c r="E7" s="120" t="s">
        <v>423</v>
      </c>
      <c r="F7" s="116" t="s">
        <v>419</v>
      </c>
      <c r="G7" s="121">
        <v>5</v>
      </c>
      <c r="H7" s="122">
        <v>5000</v>
      </c>
      <c r="I7" s="122">
        <v>25000</v>
      </c>
    </row>
    <row r="8" ht="19.5" customHeight="1" spans="1:9">
      <c r="A8" s="117" t="s">
        <v>75</v>
      </c>
      <c r="B8" s="118" t="s">
        <v>75</v>
      </c>
      <c r="C8" s="118" t="s">
        <v>451</v>
      </c>
      <c r="D8" s="119" t="s">
        <v>453</v>
      </c>
      <c r="E8" s="120" t="s">
        <v>418</v>
      </c>
      <c r="F8" s="116" t="s">
        <v>419</v>
      </c>
      <c r="G8" s="121">
        <v>2</v>
      </c>
      <c r="H8" s="122">
        <v>7000</v>
      </c>
      <c r="I8" s="122">
        <v>14000</v>
      </c>
    </row>
    <row r="9" ht="19.5" customHeight="1" spans="1:9">
      <c r="A9" s="117" t="s">
        <v>75</v>
      </c>
      <c r="B9" s="118" t="s">
        <v>75</v>
      </c>
      <c r="C9" s="118" t="s">
        <v>451</v>
      </c>
      <c r="D9" s="119" t="s">
        <v>454</v>
      </c>
      <c r="E9" s="120" t="s">
        <v>421</v>
      </c>
      <c r="F9" s="116" t="s">
        <v>419</v>
      </c>
      <c r="G9" s="121">
        <v>1</v>
      </c>
      <c r="H9" s="122">
        <v>20000</v>
      </c>
      <c r="I9" s="122">
        <v>20000</v>
      </c>
    </row>
    <row r="10" ht="19.5" customHeight="1" spans="1:9">
      <c r="A10" s="123" t="s">
        <v>60</v>
      </c>
      <c r="B10" s="124"/>
      <c r="C10" s="124"/>
      <c r="D10" s="125"/>
      <c r="E10" s="126"/>
      <c r="F10" s="127"/>
      <c r="G10" s="121">
        <v>8</v>
      </c>
      <c r="H10" s="122">
        <v>32000</v>
      </c>
      <c r="I10" s="122">
        <v>59000</v>
      </c>
    </row>
  </sheetData>
  <mergeCells count="11">
    <mergeCell ref="A2:I2"/>
    <mergeCell ref="A3:C3"/>
    <mergeCell ref="E3:I3"/>
    <mergeCell ref="G4:I4"/>
    <mergeCell ref="A10:F10"/>
    <mergeCell ref="A4:A5"/>
    <mergeCell ref="B4:B5"/>
    <mergeCell ref="C4:C5"/>
    <mergeCell ref="D4:D5"/>
    <mergeCell ref="E4:E5"/>
    <mergeCell ref="F4:F5"/>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pageSetUpPr fitToPage="1"/>
  </sheetPr>
  <dimension ref="A1:K10"/>
  <sheetViews>
    <sheetView topLeftCell="A2" workbookViewId="0">
      <selection activeCell="H28" sqref="H28"/>
    </sheetView>
  </sheetViews>
  <sheetFormatPr defaultColWidth="9.14285714285714" defaultRowHeight="14.25" customHeight="1"/>
  <cols>
    <col min="1" max="1" width="10.2857142857143" style="66" customWidth="1"/>
    <col min="2" max="3" width="23.8571428571429" style="66" customWidth="1"/>
    <col min="4" max="4" width="11.1428571428571" style="66" customWidth="1"/>
    <col min="5" max="5" width="17.7142857142857" style="66" customWidth="1"/>
    <col min="6" max="6" width="9.85714285714286" style="66" customWidth="1"/>
    <col min="7" max="7" width="17.7142857142857" style="66" customWidth="1"/>
    <col min="8" max="11" width="23.1428571428571" style="66" customWidth="1"/>
    <col min="12" max="16384" width="9.14285714285714" style="66" customWidth="1"/>
  </cols>
  <sheetData>
    <row r="1" customHeight="1" spans="1:11">
      <c r="D1" s="67"/>
      <c r="E1" s="67"/>
      <c r="F1" s="67"/>
      <c r="G1" s="67"/>
      <c r="H1" s="68"/>
      <c r="I1" s="68"/>
      <c r="J1" s="68"/>
      <c r="K1" s="69" t="s">
        <v>455</v>
      </c>
    </row>
    <row r="2" ht="41.25" customHeight="1" spans="1:11">
      <c r="A2" s="70" t="s">
        <v>456</v>
      </c>
      <c r="B2" s="70"/>
      <c r="C2" s="70"/>
      <c r="D2" s="70"/>
      <c r="E2" s="70"/>
      <c r="F2" s="70"/>
      <c r="G2" s="70"/>
      <c r="H2" s="70"/>
      <c r="I2" s="70"/>
      <c r="J2" s="70"/>
      <c r="K2" s="70"/>
    </row>
    <row r="3" ht="13.5" customHeight="1" spans="1:11">
      <c r="A3" s="71" t="s">
        <v>2</v>
      </c>
      <c r="B3" s="72"/>
      <c r="C3" s="72"/>
      <c r="D3" s="72"/>
      <c r="E3" s="72"/>
      <c r="F3" s="72"/>
      <c r="G3" s="72"/>
      <c r="H3" s="1"/>
      <c r="I3" s="1"/>
      <c r="J3" s="1"/>
      <c r="K3" s="73" t="s">
        <v>3</v>
      </c>
    </row>
    <row r="4" ht="21.75" customHeight="1" spans="1:11">
      <c r="A4" s="74" t="s">
        <v>276</v>
      </c>
      <c r="B4" s="74" t="s">
        <v>195</v>
      </c>
      <c r="C4" s="74" t="s">
        <v>277</v>
      </c>
      <c r="D4" s="75" t="s">
        <v>196</v>
      </c>
      <c r="E4" s="75" t="s">
        <v>197</v>
      </c>
      <c r="F4" s="75" t="s">
        <v>278</v>
      </c>
      <c r="G4" s="75" t="s">
        <v>279</v>
      </c>
      <c r="H4" s="18" t="s">
        <v>60</v>
      </c>
      <c r="I4" s="14" t="s">
        <v>457</v>
      </c>
      <c r="J4" s="15"/>
      <c r="K4" s="16"/>
    </row>
    <row r="5" ht="21.75" customHeight="1" spans="1:11">
      <c r="A5" s="76"/>
      <c r="B5" s="76"/>
      <c r="C5" s="76"/>
      <c r="D5" s="77"/>
      <c r="E5" s="77"/>
      <c r="F5" s="77"/>
      <c r="G5" s="77"/>
      <c r="H5" s="89"/>
      <c r="I5" s="75" t="s">
        <v>63</v>
      </c>
      <c r="J5" s="75" t="s">
        <v>64</v>
      </c>
      <c r="K5" s="75" t="s">
        <v>65</v>
      </c>
    </row>
    <row r="6" ht="40.5" customHeight="1" spans="1:11">
      <c r="A6" s="79"/>
      <c r="B6" s="79"/>
      <c r="C6" s="79"/>
      <c r="D6" s="80"/>
      <c r="E6" s="80"/>
      <c r="F6" s="80"/>
      <c r="G6" s="80"/>
      <c r="H6" s="24"/>
      <c r="I6" s="80" t="s">
        <v>62</v>
      </c>
      <c r="J6" s="80"/>
      <c r="K6" s="80"/>
    </row>
    <row r="7" ht="15" customHeight="1" spans="1:11">
      <c r="A7" s="81">
        <v>1</v>
      </c>
      <c r="B7" s="81">
        <v>2</v>
      </c>
      <c r="C7" s="81">
        <v>3</v>
      </c>
      <c r="D7" s="81">
        <v>4</v>
      </c>
      <c r="E7" s="81">
        <v>5</v>
      </c>
      <c r="F7" s="81">
        <v>6</v>
      </c>
      <c r="G7" s="81">
        <v>7</v>
      </c>
      <c r="H7" s="81">
        <v>8</v>
      </c>
      <c r="I7" s="81">
        <v>9</v>
      </c>
      <c r="J7" s="90">
        <v>10</v>
      </c>
      <c r="K7" s="90">
        <v>11</v>
      </c>
    </row>
    <row r="8" ht="39" customHeight="1" spans="1:11">
      <c r="A8" s="91" t="s">
        <v>292</v>
      </c>
      <c r="B8" s="91" t="s">
        <v>294</v>
      </c>
      <c r="C8" s="91" t="s">
        <v>75</v>
      </c>
      <c r="D8" s="91" t="s">
        <v>112</v>
      </c>
      <c r="E8" s="91" t="s">
        <v>285</v>
      </c>
      <c r="F8" s="91" t="s">
        <v>295</v>
      </c>
      <c r="G8" s="91" t="s">
        <v>296</v>
      </c>
      <c r="H8" s="48">
        <v>284500</v>
      </c>
      <c r="I8" s="48">
        <v>284500</v>
      </c>
      <c r="J8" s="48"/>
      <c r="K8" s="48"/>
    </row>
    <row r="9" ht="18.75" customHeight="1" spans="1:11">
      <c r="A9" s="92" t="s">
        <v>171</v>
      </c>
      <c r="B9" s="63" t="s">
        <v>171</v>
      </c>
      <c r="C9" s="63" t="s">
        <v>171</v>
      </c>
      <c r="D9" s="63" t="s">
        <v>171</v>
      </c>
      <c r="E9" s="63" t="s">
        <v>171</v>
      </c>
      <c r="F9" s="63" t="s">
        <v>171</v>
      </c>
      <c r="G9" s="63" t="s">
        <v>171</v>
      </c>
      <c r="H9" s="93" t="s">
        <v>171</v>
      </c>
      <c r="I9" s="93" t="s">
        <v>171</v>
      </c>
      <c r="J9" s="93" t="s">
        <v>171</v>
      </c>
      <c r="K9" s="93" t="s">
        <v>171</v>
      </c>
    </row>
    <row r="10" ht="18.75" customHeight="1" spans="1:11">
      <c r="A10" s="94" t="s">
        <v>181</v>
      </c>
      <c r="B10" s="44"/>
      <c r="C10" s="44"/>
      <c r="D10" s="44"/>
      <c r="E10" s="44"/>
      <c r="F10" s="44"/>
      <c r="G10" s="45"/>
      <c r="H10" s="93" t="s">
        <v>171</v>
      </c>
      <c r="I10" s="93" t="s">
        <v>171</v>
      </c>
      <c r="J10" s="93" t="s">
        <v>171</v>
      </c>
      <c r="K10" s="93" t="s">
        <v>171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pageSetUpPr fitToPage="1"/>
  </sheetPr>
  <dimension ref="A1:G14"/>
  <sheetViews>
    <sheetView workbookViewId="0">
      <selection activeCell="E22" sqref="E22"/>
    </sheetView>
  </sheetViews>
  <sheetFormatPr defaultColWidth="9.14285714285714" defaultRowHeight="14.25" customHeight="1" outlineLevelCol="6"/>
  <cols>
    <col min="1" max="1" width="35.2857142857143" style="66" customWidth="1"/>
    <col min="2" max="4" width="28" style="66" customWidth="1"/>
    <col min="5" max="7" width="23.8571428571429" style="66" customWidth="1"/>
    <col min="8" max="16384" width="9.14285714285714" style="66" customWidth="1"/>
  </cols>
  <sheetData>
    <row r="1" ht="13.5" customHeight="1" spans="1:7">
      <c r="D1" s="67"/>
      <c r="E1" s="68"/>
      <c r="F1" s="68"/>
      <c r="G1" s="69" t="s">
        <v>458</v>
      </c>
    </row>
    <row r="2" ht="41.25" customHeight="1" spans="1:7">
      <c r="A2" s="70" t="s">
        <v>459</v>
      </c>
      <c r="B2" s="70"/>
      <c r="C2" s="70"/>
      <c r="D2" s="70"/>
      <c r="E2" s="70"/>
      <c r="F2" s="70"/>
      <c r="G2" s="70"/>
    </row>
    <row r="3" ht="13.5" customHeight="1" spans="1:7">
      <c r="A3" s="71" t="s">
        <v>2</v>
      </c>
      <c r="B3" s="72"/>
      <c r="C3" s="72"/>
      <c r="D3" s="72"/>
      <c r="E3" s="1"/>
      <c r="F3" s="1"/>
      <c r="G3" s="73" t="s">
        <v>3</v>
      </c>
    </row>
    <row r="4" ht="21.75" customHeight="1" spans="1:7">
      <c r="A4" s="74" t="s">
        <v>277</v>
      </c>
      <c r="B4" s="74" t="s">
        <v>276</v>
      </c>
      <c r="C4" s="74" t="s">
        <v>195</v>
      </c>
      <c r="D4" s="75" t="s">
        <v>460</v>
      </c>
      <c r="E4" s="14" t="s">
        <v>63</v>
      </c>
      <c r="F4" s="15"/>
      <c r="G4" s="16"/>
    </row>
    <row r="5" ht="21.75" customHeight="1" spans="1:7">
      <c r="A5" s="76"/>
      <c r="B5" s="76"/>
      <c r="C5" s="76"/>
      <c r="D5" s="77"/>
      <c r="E5" s="78" t="s">
        <v>461</v>
      </c>
      <c r="F5" s="75" t="s">
        <v>462</v>
      </c>
      <c r="G5" s="75" t="s">
        <v>463</v>
      </c>
    </row>
    <row r="6" ht="40.5" customHeight="1" spans="1:7">
      <c r="A6" s="79"/>
      <c r="B6" s="79"/>
      <c r="C6" s="79"/>
      <c r="D6" s="80"/>
      <c r="E6" s="24"/>
      <c r="F6" s="80" t="s">
        <v>62</v>
      </c>
      <c r="G6" s="80"/>
    </row>
    <row r="7" ht="15" customHeight="1" spans="1:7">
      <c r="A7" s="81">
        <v>1</v>
      </c>
      <c r="B7" s="81">
        <v>2</v>
      </c>
      <c r="C7" s="81">
        <v>3</v>
      </c>
      <c r="D7" s="81">
        <v>4</v>
      </c>
      <c r="E7" s="81">
        <v>5</v>
      </c>
      <c r="F7" s="81">
        <v>6</v>
      </c>
      <c r="G7" s="81">
        <v>7</v>
      </c>
    </row>
    <row r="8" ht="40" customHeight="1" spans="1:7">
      <c r="A8" s="63" t="s">
        <v>75</v>
      </c>
      <c r="B8" s="82"/>
      <c r="C8" s="82"/>
      <c r="D8" s="63"/>
      <c r="E8" s="83">
        <f>284500+1731249</f>
        <v>2015749</v>
      </c>
      <c r="F8" s="84"/>
      <c r="G8" s="84"/>
    </row>
    <row r="9" ht="40" customHeight="1" spans="1:7">
      <c r="A9" s="63"/>
      <c r="B9" s="63" t="s">
        <v>464</v>
      </c>
      <c r="C9" s="63" t="s">
        <v>284</v>
      </c>
      <c r="D9" s="63" t="s">
        <v>465</v>
      </c>
      <c r="E9" s="84">
        <v>50000</v>
      </c>
      <c r="F9" s="84"/>
      <c r="G9" s="84"/>
    </row>
    <row r="10" ht="40" customHeight="1" spans="1:7">
      <c r="A10" s="85"/>
      <c r="B10" s="63" t="s">
        <v>464</v>
      </c>
      <c r="C10" s="63" t="s">
        <v>289</v>
      </c>
      <c r="D10" s="63" t="s">
        <v>465</v>
      </c>
      <c r="E10" s="84">
        <v>120728</v>
      </c>
      <c r="F10" s="84"/>
      <c r="G10" s="84"/>
    </row>
    <row r="11" ht="40" customHeight="1" spans="1:7">
      <c r="A11" s="85"/>
      <c r="B11" s="63" t="s">
        <v>466</v>
      </c>
      <c r="C11" s="63" t="s">
        <v>294</v>
      </c>
      <c r="D11" s="63" t="s">
        <v>467</v>
      </c>
      <c r="E11" s="84">
        <v>284500</v>
      </c>
      <c r="F11" s="84"/>
      <c r="G11" s="84"/>
    </row>
    <row r="12" ht="40" customHeight="1" spans="1:7">
      <c r="A12" s="85"/>
      <c r="B12" s="63" t="s">
        <v>466</v>
      </c>
      <c r="C12" s="63" t="s">
        <v>297</v>
      </c>
      <c r="D12" s="63" t="s">
        <v>465</v>
      </c>
      <c r="E12" s="84">
        <v>480521</v>
      </c>
      <c r="F12" s="84"/>
      <c r="G12" s="84"/>
    </row>
    <row r="13" ht="40" customHeight="1" spans="1:7">
      <c r="A13" s="85"/>
      <c r="B13" s="63" t="s">
        <v>466</v>
      </c>
      <c r="C13" s="63" t="s">
        <v>301</v>
      </c>
      <c r="D13" s="63" t="s">
        <v>465</v>
      </c>
      <c r="E13" s="84">
        <v>1080000</v>
      </c>
      <c r="F13" s="84"/>
      <c r="G13" s="84"/>
    </row>
    <row r="14" ht="18.75" customHeight="1" spans="1:7">
      <c r="A14" s="86" t="s">
        <v>60</v>
      </c>
      <c r="B14" s="87" t="s">
        <v>171</v>
      </c>
      <c r="C14" s="87"/>
      <c r="D14" s="88"/>
      <c r="E14" s="83">
        <f>284500+1731249</f>
        <v>2015749</v>
      </c>
      <c r="F14" s="84"/>
      <c r="G14" s="84"/>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outlinePr summaryBelow="0" summaryRight="0"/>
    <pageSetUpPr fitToPage="1"/>
  </sheetPr>
  <dimension ref="A1:J32"/>
  <sheetViews>
    <sheetView topLeftCell="A7" workbookViewId="0">
      <selection activeCell="C15" sqref="C15:G15"/>
    </sheetView>
  </sheetViews>
  <sheetFormatPr defaultColWidth="8.57142857142857" defaultRowHeight="14.25" customHeight="1"/>
  <cols>
    <col min="1" max="1" width="18.1428571428571" style="1" customWidth="1"/>
    <col min="2" max="2" width="23.4285714285714" style="1" customWidth="1"/>
    <col min="3" max="3" width="21.8571428571429" style="1" customWidth="1"/>
    <col min="4" max="4" width="15.5714285714286" style="1" customWidth="1"/>
    <col min="5" max="5" width="31.5714285714286" style="1" customWidth="1"/>
    <col min="6" max="6" width="15.4285714285714" style="1" customWidth="1"/>
    <col min="7" max="7" width="16.4285714285714" style="1" customWidth="1"/>
    <col min="8" max="8" width="29.5714285714286" style="1" customWidth="1"/>
    <col min="9" max="9" width="30.5714285714286" style="1" customWidth="1"/>
    <col min="10" max="10" width="23.8571428571429" style="1" customWidth="1"/>
    <col min="11" max="16384" width="8.57142857142857" style="1" customWidth="1"/>
  </cols>
  <sheetData>
    <row r="1" customHeight="1" spans="1:10">
      <c r="A1" s="2"/>
      <c r="B1" s="2"/>
      <c r="C1" s="2"/>
      <c r="D1" s="2"/>
      <c r="E1" s="2"/>
      <c r="F1" s="2"/>
      <c r="G1" s="2"/>
      <c r="H1" s="2"/>
      <c r="I1" s="2"/>
      <c r="J1" s="3" t="s">
        <v>468</v>
      </c>
    </row>
    <row r="2" ht="41.25" customHeight="1" spans="1:10">
      <c r="A2" s="2" t="s">
        <v>469</v>
      </c>
      <c r="B2" s="4"/>
      <c r="C2" s="4"/>
      <c r="D2" s="4"/>
      <c r="E2" s="4"/>
      <c r="F2" s="4"/>
      <c r="G2" s="4"/>
      <c r="H2" s="4"/>
      <c r="I2" s="4"/>
      <c r="J2" s="4"/>
    </row>
    <row r="3" ht="17.25" customHeight="1" spans="1:10">
      <c r="A3" s="5" t="s">
        <v>2</v>
      </c>
      <c r="B3" s="5"/>
      <c r="C3" s="6"/>
      <c r="D3" s="7"/>
      <c r="E3" s="7"/>
      <c r="F3" s="7"/>
      <c r="G3" s="7"/>
      <c r="H3" s="7"/>
      <c r="I3" s="7"/>
      <c r="J3" s="3" t="s">
        <v>3</v>
      </c>
    </row>
    <row r="4" ht="30" customHeight="1" spans="1:10">
      <c r="A4" s="8" t="s">
        <v>470</v>
      </c>
      <c r="B4" s="9" t="s">
        <v>76</v>
      </c>
      <c r="C4" s="10"/>
      <c r="D4" s="10"/>
      <c r="E4" s="11"/>
      <c r="F4" s="12" t="s">
        <v>471</v>
      </c>
      <c r="G4" s="11"/>
      <c r="H4" s="13" t="s">
        <v>75</v>
      </c>
      <c r="I4" s="10"/>
      <c r="J4" s="11"/>
    </row>
    <row r="5" ht="32.25" customHeight="1" spans="1:10">
      <c r="A5" s="14" t="s">
        <v>472</v>
      </c>
      <c r="B5" s="15"/>
      <c r="C5" s="15"/>
      <c r="D5" s="15"/>
      <c r="E5" s="15"/>
      <c r="F5" s="15"/>
      <c r="G5" s="15"/>
      <c r="H5" s="15"/>
      <c r="I5" s="16"/>
      <c r="J5" s="17" t="s">
        <v>473</v>
      </c>
    </row>
    <row r="6" ht="198" customHeight="1" spans="1:10">
      <c r="A6" s="18" t="s">
        <v>474</v>
      </c>
      <c r="B6" s="19" t="s">
        <v>475</v>
      </c>
      <c r="C6" s="20" t="s">
        <v>476</v>
      </c>
      <c r="D6" s="21"/>
      <c r="E6" s="21"/>
      <c r="F6" s="21"/>
      <c r="G6" s="21"/>
      <c r="H6" s="21"/>
      <c r="I6" s="22"/>
      <c r="J6" s="23" t="s">
        <v>477</v>
      </c>
    </row>
    <row r="7" ht="131" customHeight="1" spans="1:10">
      <c r="A7" s="24"/>
      <c r="B7" s="19" t="s">
        <v>478</v>
      </c>
      <c r="C7" s="20" t="s">
        <v>479</v>
      </c>
      <c r="D7" s="21"/>
      <c r="E7" s="21"/>
      <c r="F7" s="21"/>
      <c r="G7" s="21"/>
      <c r="H7" s="21"/>
      <c r="I7" s="22"/>
      <c r="J7" s="23" t="s">
        <v>480</v>
      </c>
    </row>
    <row r="8" ht="75" customHeight="1" spans="1:10">
      <c r="A8" s="19" t="s">
        <v>481</v>
      </c>
      <c r="B8" s="25" t="s">
        <v>482</v>
      </c>
      <c r="C8" s="26" t="s">
        <v>483</v>
      </c>
      <c r="D8" s="27"/>
      <c r="E8" s="27"/>
      <c r="F8" s="27"/>
      <c r="G8" s="27"/>
      <c r="H8" s="27"/>
      <c r="I8" s="28"/>
      <c r="J8" s="29" t="s">
        <v>484</v>
      </c>
    </row>
    <row r="9" ht="32.25" customHeight="1" spans="1:10">
      <c r="A9" s="30" t="s">
        <v>485</v>
      </c>
      <c r="B9" s="31"/>
      <c r="C9" s="31"/>
      <c r="D9" s="31"/>
      <c r="E9" s="31"/>
      <c r="F9" s="31"/>
      <c r="G9" s="31"/>
      <c r="H9" s="31"/>
      <c r="I9" s="31"/>
      <c r="J9" s="32"/>
    </row>
    <row r="10" ht="32.25" customHeight="1" spans="1:10">
      <c r="A10" s="33" t="s">
        <v>486</v>
      </c>
      <c r="B10" s="34"/>
      <c r="C10" s="35" t="s">
        <v>487</v>
      </c>
      <c r="D10" s="36"/>
      <c r="E10" s="36"/>
      <c r="F10" s="36" t="s">
        <v>488</v>
      </c>
      <c r="G10" s="37"/>
      <c r="H10" s="14" t="s">
        <v>489</v>
      </c>
      <c r="I10" s="15"/>
      <c r="J10" s="16"/>
    </row>
    <row r="11" ht="32.25" customHeight="1" spans="1:10">
      <c r="A11" s="38"/>
      <c r="B11" s="39"/>
      <c r="C11" s="40"/>
      <c r="D11" s="41"/>
      <c r="E11" s="41"/>
      <c r="F11" s="41"/>
      <c r="G11" s="42"/>
      <c r="H11" s="19" t="s">
        <v>490</v>
      </c>
      <c r="I11" s="19" t="s">
        <v>491</v>
      </c>
      <c r="J11" s="19" t="s">
        <v>492</v>
      </c>
    </row>
    <row r="12" ht="24" customHeight="1" spans="1:10">
      <c r="A12" s="43" t="s">
        <v>60</v>
      </c>
      <c r="B12" s="44"/>
      <c r="C12" s="44"/>
      <c r="D12" s="44"/>
      <c r="E12" s="44"/>
      <c r="F12" s="44"/>
      <c r="G12" s="45"/>
      <c r="H12" s="46">
        <f>SUM(H13:H17)</f>
        <v>2851813.4</v>
      </c>
      <c r="I12" s="46">
        <f>SUM(I13:I17)</f>
        <v>2851813.4</v>
      </c>
      <c r="J12" s="47"/>
    </row>
    <row r="13" s="1" customFormat="1" ht="57" customHeight="1" spans="1:10">
      <c r="A13" s="20" t="s">
        <v>493</v>
      </c>
      <c r="B13" s="22"/>
      <c r="C13" s="20" t="s">
        <v>494</v>
      </c>
      <c r="D13" s="21"/>
      <c r="E13" s="21"/>
      <c r="F13" s="21"/>
      <c r="G13" s="22"/>
      <c r="H13" s="48">
        <f>284500+480521</f>
        <v>765021</v>
      </c>
      <c r="I13" s="48">
        <f>284500+480521</f>
        <v>765021</v>
      </c>
      <c r="J13" s="48"/>
    </row>
    <row r="14" s="1" customFormat="1" ht="57" customHeight="1" spans="1:10">
      <c r="A14" s="20" t="s">
        <v>495</v>
      </c>
      <c r="B14" s="49"/>
      <c r="C14" s="20" t="s">
        <v>496</v>
      </c>
      <c r="D14" s="50"/>
      <c r="E14" s="50"/>
      <c r="F14" s="50"/>
      <c r="G14" s="49"/>
      <c r="H14" s="48">
        <v>1080000</v>
      </c>
      <c r="I14" s="48">
        <v>1080000</v>
      </c>
      <c r="J14" s="48"/>
    </row>
    <row r="15" s="1" customFormat="1" ht="50" customHeight="1" spans="1:10">
      <c r="A15" s="20" t="s">
        <v>497</v>
      </c>
      <c r="B15" s="49"/>
      <c r="C15" s="20" t="s">
        <v>498</v>
      </c>
      <c r="D15" s="50"/>
      <c r="E15" s="50"/>
      <c r="F15" s="50"/>
      <c r="G15" s="49"/>
      <c r="H15" s="48">
        <v>120728</v>
      </c>
      <c r="I15" s="48">
        <v>120728</v>
      </c>
      <c r="J15" s="48"/>
    </row>
    <row r="16" s="1" customFormat="1" ht="77" customHeight="1" spans="1:10">
      <c r="A16" s="20" t="s">
        <v>499</v>
      </c>
      <c r="B16" s="49"/>
      <c r="C16" s="20" t="s">
        <v>500</v>
      </c>
      <c r="D16" s="50"/>
      <c r="E16" s="50"/>
      <c r="F16" s="50"/>
      <c r="G16" s="49"/>
      <c r="H16" s="48">
        <v>50000</v>
      </c>
      <c r="I16" s="48">
        <v>50000</v>
      </c>
      <c r="J16" s="48"/>
    </row>
    <row r="17" s="1" customFormat="1" ht="34.5" customHeight="1" spans="1:10">
      <c r="A17" s="20" t="s">
        <v>83</v>
      </c>
      <c r="B17" s="49"/>
      <c r="C17" s="20" t="s">
        <v>501</v>
      </c>
      <c r="D17" s="50"/>
      <c r="E17" s="50"/>
      <c r="F17" s="50"/>
      <c r="G17" s="49"/>
      <c r="H17" s="48">
        <v>836064.4</v>
      </c>
      <c r="I17" s="48">
        <v>836064.4</v>
      </c>
      <c r="J17" s="48"/>
    </row>
    <row r="18" ht="32.25" customHeight="1" spans="1:10">
      <c r="A18" s="51" t="s">
        <v>502</v>
      </c>
      <c r="B18" s="52"/>
      <c r="C18" s="52"/>
      <c r="D18" s="52"/>
      <c r="E18" s="52"/>
      <c r="F18" s="52"/>
      <c r="G18" s="52"/>
      <c r="H18" s="52"/>
      <c r="I18" s="52"/>
      <c r="J18" s="53"/>
    </row>
    <row r="19" ht="32.25" customHeight="1" spans="1:10">
      <c r="A19" s="54" t="s">
        <v>503</v>
      </c>
      <c r="B19" s="55"/>
      <c r="C19" s="55"/>
      <c r="D19" s="55"/>
      <c r="E19" s="55"/>
      <c r="F19" s="55"/>
      <c r="G19" s="56"/>
      <c r="H19" s="57" t="s">
        <v>504</v>
      </c>
      <c r="I19" s="58" t="s">
        <v>314</v>
      </c>
      <c r="J19" s="57" t="s">
        <v>505</v>
      </c>
    </row>
    <row r="20" ht="36" customHeight="1" spans="1:10">
      <c r="A20" s="59" t="s">
        <v>307</v>
      </c>
      <c r="B20" s="59" t="s">
        <v>506</v>
      </c>
      <c r="C20" s="60" t="s">
        <v>309</v>
      </c>
      <c r="D20" s="60" t="s">
        <v>310</v>
      </c>
      <c r="E20" s="60" t="s">
        <v>311</v>
      </c>
      <c r="F20" s="60" t="s">
        <v>312</v>
      </c>
      <c r="G20" s="60" t="s">
        <v>313</v>
      </c>
      <c r="H20" s="61"/>
      <c r="I20" s="61"/>
      <c r="J20" s="61"/>
    </row>
    <row r="21" ht="50" customHeight="1" spans="1:10">
      <c r="A21" s="62" t="s">
        <v>390</v>
      </c>
      <c r="B21" s="62" t="s">
        <v>171</v>
      </c>
      <c r="C21" s="63" t="s">
        <v>171</v>
      </c>
      <c r="D21" s="62" t="s">
        <v>171</v>
      </c>
      <c r="E21" s="62" t="s">
        <v>171</v>
      </c>
      <c r="F21" s="62" t="s">
        <v>171</v>
      </c>
      <c r="G21" s="62" t="s">
        <v>171</v>
      </c>
      <c r="H21" s="64" t="s">
        <v>171</v>
      </c>
      <c r="I21" s="65" t="s">
        <v>171</v>
      </c>
      <c r="J21" s="64" t="s">
        <v>171</v>
      </c>
    </row>
    <row r="22" ht="63" customHeight="1" spans="1:10">
      <c r="A22" s="62" t="s">
        <v>171</v>
      </c>
      <c r="B22" s="62" t="s">
        <v>318</v>
      </c>
      <c r="C22" s="63" t="s">
        <v>171</v>
      </c>
      <c r="D22" s="62" t="s">
        <v>171</v>
      </c>
      <c r="E22" s="62" t="s">
        <v>171</v>
      </c>
      <c r="F22" s="62" t="s">
        <v>171</v>
      </c>
      <c r="G22" s="62" t="s">
        <v>171</v>
      </c>
      <c r="H22" s="64" t="s">
        <v>171</v>
      </c>
      <c r="I22" s="65" t="s">
        <v>171</v>
      </c>
      <c r="J22" s="64" t="s">
        <v>171</v>
      </c>
    </row>
    <row r="23" ht="63" customHeight="1" spans="1:10">
      <c r="A23" s="62" t="s">
        <v>171</v>
      </c>
      <c r="B23" s="62" t="s">
        <v>171</v>
      </c>
      <c r="C23" s="63" t="s">
        <v>507</v>
      </c>
      <c r="D23" s="62" t="s">
        <v>320</v>
      </c>
      <c r="E23" s="62" t="s">
        <v>94</v>
      </c>
      <c r="F23" s="62" t="s">
        <v>508</v>
      </c>
      <c r="G23" s="62" t="s">
        <v>322</v>
      </c>
      <c r="H23" s="64" t="s">
        <v>509</v>
      </c>
      <c r="I23" s="65" t="s">
        <v>510</v>
      </c>
      <c r="J23" s="64" t="s">
        <v>511</v>
      </c>
    </row>
    <row r="24" ht="63" customHeight="1" spans="1:10">
      <c r="A24" s="62" t="s">
        <v>171</v>
      </c>
      <c r="B24" s="62" t="s">
        <v>171</v>
      </c>
      <c r="C24" s="63" t="s">
        <v>512</v>
      </c>
      <c r="D24" s="62" t="s">
        <v>320</v>
      </c>
      <c r="E24" s="62" t="s">
        <v>93</v>
      </c>
      <c r="F24" s="62" t="s">
        <v>508</v>
      </c>
      <c r="G24" s="62" t="s">
        <v>322</v>
      </c>
      <c r="H24" s="64" t="s">
        <v>513</v>
      </c>
      <c r="I24" s="65" t="s">
        <v>514</v>
      </c>
      <c r="J24" s="64" t="s">
        <v>511</v>
      </c>
    </row>
    <row r="25" ht="63" customHeight="1" spans="1:10">
      <c r="A25" s="62" t="s">
        <v>171</v>
      </c>
      <c r="B25" s="62" t="s">
        <v>366</v>
      </c>
      <c r="C25" s="63" t="s">
        <v>171</v>
      </c>
      <c r="D25" s="62" t="s">
        <v>171</v>
      </c>
      <c r="E25" s="62" t="s">
        <v>171</v>
      </c>
      <c r="F25" s="62" t="s">
        <v>171</v>
      </c>
      <c r="G25" s="62" t="s">
        <v>171</v>
      </c>
      <c r="H25" s="64" t="s">
        <v>171</v>
      </c>
      <c r="I25" s="65" t="s">
        <v>171</v>
      </c>
      <c r="J25" s="64" t="s">
        <v>171</v>
      </c>
    </row>
    <row r="26" ht="63" customHeight="1" spans="1:10">
      <c r="A26" s="62" t="s">
        <v>171</v>
      </c>
      <c r="B26" s="62" t="s">
        <v>171</v>
      </c>
      <c r="C26" s="63" t="s">
        <v>384</v>
      </c>
      <c r="D26" s="62" t="s">
        <v>327</v>
      </c>
      <c r="E26" s="62" t="s">
        <v>357</v>
      </c>
      <c r="F26" s="62" t="s">
        <v>329</v>
      </c>
      <c r="G26" s="62" t="s">
        <v>330</v>
      </c>
      <c r="H26" s="64" t="s">
        <v>515</v>
      </c>
      <c r="I26" s="65" t="s">
        <v>385</v>
      </c>
      <c r="J26" s="64" t="s">
        <v>511</v>
      </c>
    </row>
    <row r="27" ht="63" customHeight="1" spans="1:10">
      <c r="A27" s="62" t="s">
        <v>396</v>
      </c>
      <c r="B27" s="62" t="s">
        <v>171</v>
      </c>
      <c r="C27" s="63" t="s">
        <v>171</v>
      </c>
      <c r="D27" s="62" t="s">
        <v>171</v>
      </c>
      <c r="E27" s="62" t="s">
        <v>171</v>
      </c>
      <c r="F27" s="62" t="s">
        <v>171</v>
      </c>
      <c r="G27" s="62" t="s">
        <v>171</v>
      </c>
      <c r="H27" s="64" t="s">
        <v>171</v>
      </c>
      <c r="I27" s="65" t="s">
        <v>171</v>
      </c>
      <c r="J27" s="64" t="s">
        <v>171</v>
      </c>
    </row>
    <row r="28" ht="63" customHeight="1" spans="1:10">
      <c r="A28" s="62" t="s">
        <v>171</v>
      </c>
      <c r="B28" s="62" t="s">
        <v>325</v>
      </c>
      <c r="C28" s="63" t="s">
        <v>171</v>
      </c>
      <c r="D28" s="62" t="s">
        <v>171</v>
      </c>
      <c r="E28" s="62" t="s">
        <v>171</v>
      </c>
      <c r="F28" s="62" t="s">
        <v>171</v>
      </c>
      <c r="G28" s="62" t="s">
        <v>171</v>
      </c>
      <c r="H28" s="64" t="s">
        <v>171</v>
      </c>
      <c r="I28" s="65" t="s">
        <v>171</v>
      </c>
      <c r="J28" s="64" t="s">
        <v>171</v>
      </c>
    </row>
    <row r="29" ht="63" customHeight="1" spans="1:10">
      <c r="A29" s="62" t="s">
        <v>171</v>
      </c>
      <c r="B29" s="62" t="s">
        <v>171</v>
      </c>
      <c r="C29" s="63" t="s">
        <v>386</v>
      </c>
      <c r="D29" s="62" t="s">
        <v>327</v>
      </c>
      <c r="E29" s="62" t="s">
        <v>357</v>
      </c>
      <c r="F29" s="62" t="s">
        <v>329</v>
      </c>
      <c r="G29" s="62" t="s">
        <v>330</v>
      </c>
      <c r="H29" s="64" t="s">
        <v>516</v>
      </c>
      <c r="I29" s="65" t="s">
        <v>387</v>
      </c>
      <c r="J29" s="64" t="s">
        <v>511</v>
      </c>
    </row>
    <row r="30" ht="63" customHeight="1" spans="1:10">
      <c r="A30" s="62" t="s">
        <v>398</v>
      </c>
      <c r="B30" s="62" t="s">
        <v>171</v>
      </c>
      <c r="C30" s="63" t="s">
        <v>171</v>
      </c>
      <c r="D30" s="62" t="s">
        <v>171</v>
      </c>
      <c r="E30" s="62" t="s">
        <v>171</v>
      </c>
      <c r="F30" s="62" t="s">
        <v>171</v>
      </c>
      <c r="G30" s="62" t="s">
        <v>171</v>
      </c>
      <c r="H30" s="64" t="s">
        <v>171</v>
      </c>
      <c r="I30" s="65" t="s">
        <v>171</v>
      </c>
      <c r="J30" s="64" t="s">
        <v>171</v>
      </c>
    </row>
    <row r="31" ht="63" customHeight="1" spans="1:10">
      <c r="A31" s="62" t="s">
        <v>171</v>
      </c>
      <c r="B31" s="62" t="s">
        <v>333</v>
      </c>
      <c r="C31" s="63" t="s">
        <v>171</v>
      </c>
      <c r="D31" s="62" t="s">
        <v>171</v>
      </c>
      <c r="E31" s="62" t="s">
        <v>171</v>
      </c>
      <c r="F31" s="62" t="s">
        <v>171</v>
      </c>
      <c r="G31" s="62" t="s">
        <v>171</v>
      </c>
      <c r="H31" s="64" t="s">
        <v>171</v>
      </c>
      <c r="I31" s="65" t="s">
        <v>171</v>
      </c>
      <c r="J31" s="64" t="s">
        <v>171</v>
      </c>
    </row>
    <row r="32" ht="63" customHeight="1" spans="1:10">
      <c r="A32" s="62" t="s">
        <v>171</v>
      </c>
      <c r="B32" s="62" t="s">
        <v>171</v>
      </c>
      <c r="C32" s="63" t="s">
        <v>388</v>
      </c>
      <c r="D32" s="62" t="s">
        <v>320</v>
      </c>
      <c r="E32" s="62" t="s">
        <v>376</v>
      </c>
      <c r="F32" s="62" t="s">
        <v>336</v>
      </c>
      <c r="G32" s="62" t="s">
        <v>330</v>
      </c>
      <c r="H32" s="64" t="s">
        <v>517</v>
      </c>
      <c r="I32" s="65" t="s">
        <v>388</v>
      </c>
      <c r="J32" s="64" t="s">
        <v>511</v>
      </c>
    </row>
  </sheetData>
  <mergeCells count="30">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J18"/>
    <mergeCell ref="A19:G19"/>
    <mergeCell ref="A6:A7"/>
    <mergeCell ref="H19:H20"/>
    <mergeCell ref="I19:I20"/>
    <mergeCell ref="J19:J20"/>
    <mergeCell ref="A10:B11"/>
    <mergeCell ref="C10:G11"/>
  </mergeCells>
  <pageMargins left="0.875" right="0.875" top="0.9375" bottom="0.9375" header="0.375" footer="0.375"/>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pageSetUpPr fitToPage="1"/>
  </sheetPr>
  <dimension ref="A1:S10"/>
  <sheetViews>
    <sheetView showGridLines="0" workbookViewId="0">
      <selection activeCell="D23" sqref="D23"/>
    </sheetView>
  </sheetViews>
  <sheetFormatPr defaultColWidth="8.57142857142857" defaultRowHeight="12.75" customHeight="1"/>
  <cols>
    <col min="1" max="1" width="15.2857142857143" style="99" customWidth="1"/>
    <col min="2" max="2" width="35" style="99" customWidth="1"/>
    <col min="3" max="8" width="22" style="99" customWidth="1"/>
    <col min="9" max="9" width="22" style="96" customWidth="1"/>
    <col min="10" max="13" width="22" style="99" customWidth="1"/>
    <col min="14" max="18" width="22" style="96" customWidth="1"/>
    <col min="19" max="19" width="22" style="99" customWidth="1"/>
    <col min="20" max="16384" width="8.57142857142857" style="96" customWidth="1"/>
  </cols>
  <sheetData>
    <row r="1" ht="17.25" customHeight="1" spans="1:19">
      <c r="A1" s="230" t="s">
        <v>56</v>
      </c>
    </row>
    <row r="2" ht="41.25" customHeight="1" spans="1:19">
      <c r="A2" s="101" t="s">
        <v>57</v>
      </c>
    </row>
    <row r="3" ht="17.25" customHeight="1" spans="1:19">
      <c r="A3" s="102" t="s">
        <v>2</v>
      </c>
      <c r="C3" s="97" t="s">
        <v>3</v>
      </c>
    </row>
    <row r="4" ht="21.75" customHeight="1" spans="1:19">
      <c r="A4" s="104" t="s">
        <v>58</v>
      </c>
      <c r="B4" s="260" t="s">
        <v>59</v>
      </c>
      <c r="C4" s="260" t="s">
        <v>60</v>
      </c>
      <c r="D4" s="232" t="s">
        <v>61</v>
      </c>
      <c r="E4" s="232"/>
      <c r="F4" s="232"/>
      <c r="G4" s="232"/>
      <c r="H4" s="232"/>
      <c r="I4" s="108"/>
      <c r="J4" s="232"/>
      <c r="K4" s="232"/>
      <c r="L4" s="232"/>
      <c r="M4" s="232"/>
      <c r="N4" s="109"/>
      <c r="O4" s="232" t="s">
        <v>49</v>
      </c>
      <c r="P4" s="232"/>
      <c r="Q4" s="232"/>
      <c r="R4" s="232"/>
      <c r="S4" s="109"/>
    </row>
    <row r="5" ht="27" customHeight="1" spans="1:19">
      <c r="A5" s="261"/>
      <c r="B5" s="262"/>
      <c r="C5" s="262"/>
      <c r="D5" s="262" t="s">
        <v>62</v>
      </c>
      <c r="E5" s="262" t="s">
        <v>63</v>
      </c>
      <c r="F5" s="262" t="s">
        <v>64</v>
      </c>
      <c r="G5" s="262" t="s">
        <v>65</v>
      </c>
      <c r="H5" s="262" t="s">
        <v>66</v>
      </c>
      <c r="I5" s="263" t="s">
        <v>67</v>
      </c>
      <c r="J5" s="264"/>
      <c r="K5" s="264"/>
      <c r="L5" s="264"/>
      <c r="M5" s="264"/>
      <c r="N5" s="265"/>
      <c r="O5" s="262" t="s">
        <v>62</v>
      </c>
      <c r="P5" s="262" t="s">
        <v>63</v>
      </c>
      <c r="Q5" s="262" t="s">
        <v>64</v>
      </c>
      <c r="R5" s="262" t="s">
        <v>65</v>
      </c>
      <c r="S5" s="262" t="s">
        <v>68</v>
      </c>
    </row>
    <row r="6" ht="30" customHeight="1" spans="1:19">
      <c r="A6" s="266"/>
      <c r="B6" s="179"/>
      <c r="C6" s="127"/>
      <c r="D6" s="127"/>
      <c r="E6" s="127"/>
      <c r="F6" s="127"/>
      <c r="G6" s="127"/>
      <c r="H6" s="127"/>
      <c r="I6" s="135" t="s">
        <v>62</v>
      </c>
      <c r="J6" s="265" t="s">
        <v>69</v>
      </c>
      <c r="K6" s="265" t="s">
        <v>70</v>
      </c>
      <c r="L6" s="265" t="s">
        <v>71</v>
      </c>
      <c r="M6" s="265" t="s">
        <v>72</v>
      </c>
      <c r="N6" s="265" t="s">
        <v>73</v>
      </c>
      <c r="O6" s="267"/>
      <c r="P6" s="267"/>
      <c r="Q6" s="267"/>
      <c r="R6" s="267"/>
      <c r="S6" s="127"/>
    </row>
    <row r="7" ht="15" customHeight="1" spans="1:19">
      <c r="A7" s="257">
        <v>1</v>
      </c>
      <c r="B7" s="257">
        <v>2</v>
      </c>
      <c r="C7" s="257">
        <v>3</v>
      </c>
      <c r="D7" s="257">
        <v>4</v>
      </c>
      <c r="E7" s="257">
        <v>5</v>
      </c>
      <c r="F7" s="257">
        <v>6</v>
      </c>
      <c r="G7" s="257">
        <v>7</v>
      </c>
      <c r="H7" s="257">
        <v>8</v>
      </c>
      <c r="I7" s="135">
        <v>9</v>
      </c>
      <c r="J7" s="257">
        <v>10</v>
      </c>
      <c r="K7" s="257">
        <v>11</v>
      </c>
      <c r="L7" s="257">
        <v>12</v>
      </c>
      <c r="M7" s="257">
        <v>13</v>
      </c>
      <c r="N7" s="257">
        <v>14</v>
      </c>
      <c r="O7" s="257">
        <v>15</v>
      </c>
      <c r="P7" s="257">
        <v>16</v>
      </c>
      <c r="Q7" s="257">
        <v>17</v>
      </c>
      <c r="R7" s="257">
        <v>18</v>
      </c>
      <c r="S7" s="257">
        <v>19</v>
      </c>
    </row>
    <row r="8" ht="18" customHeight="1" spans="1:19">
      <c r="A8" s="63" t="s">
        <v>74</v>
      </c>
      <c r="B8" s="63" t="s">
        <v>75</v>
      </c>
      <c r="C8" s="240">
        <v>2851813.4</v>
      </c>
      <c r="D8" s="240">
        <v>2851813.4</v>
      </c>
      <c r="E8" s="240">
        <v>2851813.4</v>
      </c>
      <c r="F8" s="47"/>
      <c r="G8" s="47"/>
      <c r="H8" s="47"/>
      <c r="I8" s="47"/>
      <c r="J8" s="47"/>
      <c r="K8" s="47"/>
      <c r="L8" s="47"/>
      <c r="M8" s="47"/>
      <c r="N8" s="47"/>
      <c r="O8" s="47"/>
      <c r="P8" s="47"/>
      <c r="Q8" s="47"/>
      <c r="R8" s="47"/>
      <c r="S8" s="47"/>
    </row>
    <row r="9" ht="18" customHeight="1" spans="1:19">
      <c r="A9" s="63" t="s">
        <v>76</v>
      </c>
      <c r="B9" s="63" t="s">
        <v>77</v>
      </c>
      <c r="C9" s="240">
        <v>2851813.4</v>
      </c>
      <c r="D9" s="240">
        <v>2851813.4</v>
      </c>
      <c r="E9" s="240">
        <v>2851813.4</v>
      </c>
      <c r="F9" s="47"/>
      <c r="G9" s="47"/>
      <c r="H9" s="47"/>
      <c r="I9" s="47"/>
      <c r="J9" s="47"/>
      <c r="K9" s="47"/>
      <c r="L9" s="47"/>
      <c r="M9" s="47"/>
      <c r="N9" s="47"/>
      <c r="O9" s="47"/>
      <c r="P9" s="47"/>
      <c r="Q9" s="47"/>
      <c r="R9" s="47"/>
      <c r="S9" s="47"/>
    </row>
    <row r="10" ht="18" customHeight="1" spans="1:19">
      <c r="A10" s="231" t="s">
        <v>60</v>
      </c>
      <c r="B10" s="244"/>
      <c r="C10" s="240">
        <v>2851813.4</v>
      </c>
      <c r="D10" s="240">
        <v>2851813.4</v>
      </c>
      <c r="E10" s="240">
        <v>2851813.4</v>
      </c>
      <c r="F10" s="47"/>
      <c r="G10" s="47"/>
      <c r="H10" s="47"/>
      <c r="I10" s="47"/>
      <c r="J10" s="47"/>
      <c r="K10" s="47"/>
      <c r="L10" s="47"/>
      <c r="M10" s="47"/>
      <c r="N10" s="47"/>
      <c r="O10" s="47"/>
      <c r="P10" s="47"/>
      <c r="Q10" s="47"/>
      <c r="R10" s="47"/>
      <c r="S10" s="47"/>
    </row>
  </sheetData>
  <mergeCells count="21">
    <mergeCell ref="A1:S1"/>
    <mergeCell ref="A2:S2"/>
    <mergeCell ref="A3:B3"/>
    <mergeCell ref="C3:S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ummaryRight="0"/>
    <pageSetUpPr fitToPage="1"/>
  </sheetPr>
  <dimension ref="A1:O23"/>
  <sheetViews>
    <sheetView showGridLines="0" zoomScale="96" zoomScaleNormal="96" workbookViewId="0">
      <selection activeCell="G27" sqref="G27"/>
    </sheetView>
  </sheetViews>
  <sheetFormatPr defaultColWidth="8.57142857142857" defaultRowHeight="12.75" customHeight="1"/>
  <cols>
    <col min="1" max="1" width="14.2857142857143" style="99" customWidth="1"/>
    <col min="2" max="2" width="37.5714285714286" style="99" customWidth="1"/>
    <col min="3" max="3" width="24.5714285714286" style="99" customWidth="1"/>
    <col min="4" max="8" width="24.5714285714286" style="96" customWidth="1"/>
    <col min="9" max="9" width="26.7142857142857" style="96" customWidth="1"/>
    <col min="10" max="11" width="24.4285714285714" style="96" customWidth="1"/>
    <col min="12" max="13" width="24.5714285714286" style="96" customWidth="1"/>
    <col min="14" max="15" width="24.5714285714286" style="99" customWidth="1"/>
    <col min="16" max="16384" width="8.57142857142857" style="96" customWidth="1"/>
  </cols>
  <sheetData>
    <row r="1" ht="17.25" customHeight="1" spans="1:15">
      <c r="A1" s="97" t="s">
        <v>78</v>
      </c>
    </row>
    <row r="2" ht="41.25" customHeight="1" spans="1:15">
      <c r="A2" s="101" t="s">
        <v>79</v>
      </c>
    </row>
    <row r="3" ht="17.25" customHeight="1" spans="1:15">
      <c r="A3" s="102" t="s">
        <v>2</v>
      </c>
      <c r="C3" s="97" t="s">
        <v>3</v>
      </c>
    </row>
    <row r="4" ht="27" customHeight="1" spans="1:15">
      <c r="A4" s="18" t="s">
        <v>80</v>
      </c>
      <c r="B4" s="18" t="s">
        <v>81</v>
      </c>
      <c r="C4" s="18" t="s">
        <v>60</v>
      </c>
      <c r="D4" s="219" t="s">
        <v>63</v>
      </c>
      <c r="E4" s="162"/>
      <c r="F4" s="163"/>
      <c r="G4" s="142" t="s">
        <v>64</v>
      </c>
      <c r="H4" s="142" t="s">
        <v>65</v>
      </c>
      <c r="I4" s="142" t="s">
        <v>82</v>
      </c>
      <c r="J4" s="219" t="s">
        <v>67</v>
      </c>
      <c r="K4" s="162"/>
      <c r="L4" s="162"/>
      <c r="M4" s="162"/>
      <c r="N4" s="15"/>
      <c r="O4" s="16"/>
    </row>
    <row r="5" ht="42" customHeight="1" spans="1:15">
      <c r="A5" s="79"/>
      <c r="B5" s="79"/>
      <c r="C5" s="222"/>
      <c r="D5" s="132" t="s">
        <v>62</v>
      </c>
      <c r="E5" s="132" t="s">
        <v>83</v>
      </c>
      <c r="F5" s="132" t="s">
        <v>84</v>
      </c>
      <c r="G5" s="222"/>
      <c r="H5" s="222"/>
      <c r="I5" s="254"/>
      <c r="J5" s="132" t="s">
        <v>62</v>
      </c>
      <c r="K5" s="223" t="s">
        <v>85</v>
      </c>
      <c r="L5" s="223" t="s">
        <v>86</v>
      </c>
      <c r="M5" s="223" t="s">
        <v>87</v>
      </c>
      <c r="N5" s="223" t="s">
        <v>88</v>
      </c>
      <c r="O5" s="223" t="s">
        <v>89</v>
      </c>
    </row>
    <row r="6" ht="18" customHeight="1" spans="1:15">
      <c r="A6" s="255" t="s">
        <v>90</v>
      </c>
      <c r="B6" s="255" t="s">
        <v>91</v>
      </c>
      <c r="C6" s="255" t="s">
        <v>92</v>
      </c>
      <c r="D6" s="256" t="s">
        <v>93</v>
      </c>
      <c r="E6" s="256" t="s">
        <v>94</v>
      </c>
      <c r="F6" s="256" t="s">
        <v>95</v>
      </c>
      <c r="G6" s="256" t="s">
        <v>96</v>
      </c>
      <c r="H6" s="256" t="s">
        <v>97</v>
      </c>
      <c r="I6" s="256" t="s">
        <v>98</v>
      </c>
      <c r="J6" s="256" t="s">
        <v>99</v>
      </c>
      <c r="K6" s="256" t="s">
        <v>100</v>
      </c>
      <c r="L6" s="256" t="s">
        <v>101</v>
      </c>
      <c r="M6" s="256" t="s">
        <v>102</v>
      </c>
      <c r="N6" s="255" t="s">
        <v>103</v>
      </c>
      <c r="O6" s="257">
        <v>15</v>
      </c>
    </row>
    <row r="7" ht="21" customHeight="1" spans="1:15">
      <c r="A7" s="258" t="s">
        <v>104</v>
      </c>
      <c r="B7" s="258" t="s">
        <v>105</v>
      </c>
      <c r="C7" s="240">
        <v>2645527</v>
      </c>
      <c r="D7" s="240">
        <v>2645527</v>
      </c>
      <c r="E7" s="47">
        <v>629778</v>
      </c>
      <c r="F7" s="47">
        <f>284500+1731249</f>
        <v>2015749</v>
      </c>
      <c r="G7" s="47"/>
      <c r="H7" s="47"/>
      <c r="I7" s="47"/>
      <c r="J7" s="47"/>
      <c r="K7" s="47"/>
      <c r="L7" s="47"/>
      <c r="M7" s="47"/>
      <c r="N7" s="48"/>
      <c r="O7" s="48"/>
    </row>
    <row r="8" ht="21" customHeight="1" spans="1:15">
      <c r="A8" s="258" t="s">
        <v>106</v>
      </c>
      <c r="B8" s="258" t="s">
        <v>107</v>
      </c>
      <c r="C8" s="240">
        <v>2645527</v>
      </c>
      <c r="D8" s="47">
        <v>2361027</v>
      </c>
      <c r="E8" s="47">
        <v>629778</v>
      </c>
      <c r="F8" s="47">
        <f>284500+1731249</f>
        <v>2015749</v>
      </c>
      <c r="G8" s="47"/>
      <c r="H8" s="47"/>
      <c r="I8" s="47"/>
      <c r="J8" s="47"/>
      <c r="K8" s="47"/>
      <c r="L8" s="47"/>
      <c r="M8" s="47"/>
      <c r="N8" s="48"/>
      <c r="O8" s="48"/>
    </row>
    <row r="9" ht="21" customHeight="1" spans="1:15">
      <c r="A9" s="258" t="s">
        <v>108</v>
      </c>
      <c r="B9" s="258" t="s">
        <v>109</v>
      </c>
      <c r="C9" s="48">
        <v>770506</v>
      </c>
      <c r="D9" s="47">
        <v>770506</v>
      </c>
      <c r="E9" s="47">
        <v>629778</v>
      </c>
      <c r="F9" s="47">
        <v>140728</v>
      </c>
      <c r="G9" s="47"/>
      <c r="H9" s="47"/>
      <c r="I9" s="47"/>
      <c r="J9" s="47"/>
      <c r="K9" s="47"/>
      <c r="L9" s="47"/>
      <c r="M9" s="47"/>
      <c r="N9" s="48"/>
      <c r="O9" s="48"/>
    </row>
    <row r="10" ht="21" customHeight="1" spans="1:15">
      <c r="A10" s="258" t="s">
        <v>110</v>
      </c>
      <c r="B10" s="258" t="s">
        <v>111</v>
      </c>
      <c r="C10" s="48">
        <v>1080000</v>
      </c>
      <c r="D10" s="47">
        <v>1080000</v>
      </c>
      <c r="E10" s="47"/>
      <c r="F10" s="47">
        <v>1080000</v>
      </c>
      <c r="G10" s="47"/>
      <c r="H10" s="47"/>
      <c r="I10" s="47"/>
      <c r="J10" s="47"/>
      <c r="K10" s="47"/>
      <c r="L10" s="47"/>
      <c r="M10" s="47"/>
      <c r="N10" s="48"/>
      <c r="O10" s="48"/>
    </row>
    <row r="11" ht="21" customHeight="1" spans="1:15">
      <c r="A11" s="258" t="s">
        <v>112</v>
      </c>
      <c r="B11" s="258" t="s">
        <v>113</v>
      </c>
      <c r="C11" s="48">
        <f>D11</f>
        <v>795021</v>
      </c>
      <c r="D11" s="47">
        <f>F11</f>
        <v>795021</v>
      </c>
      <c r="E11" s="47"/>
      <c r="F11" s="47">
        <f>284500+510521</f>
        <v>795021</v>
      </c>
      <c r="G11" s="47"/>
      <c r="H11" s="47"/>
      <c r="I11" s="47"/>
      <c r="J11" s="47"/>
      <c r="K11" s="47"/>
      <c r="L11" s="47"/>
      <c r="M11" s="47"/>
      <c r="N11" s="48"/>
      <c r="O11" s="48"/>
    </row>
    <row r="12" ht="21" customHeight="1" spans="1:15">
      <c r="A12" s="258" t="s">
        <v>114</v>
      </c>
      <c r="B12" s="258" t="s">
        <v>115</v>
      </c>
      <c r="C12" s="48">
        <v>77669.76</v>
      </c>
      <c r="D12" s="47">
        <v>77669.76</v>
      </c>
      <c r="E12" s="47">
        <v>77669.76</v>
      </c>
      <c r="F12" s="47"/>
      <c r="G12" s="47"/>
      <c r="H12" s="47"/>
      <c r="I12" s="47"/>
      <c r="J12" s="47"/>
      <c r="K12" s="47"/>
      <c r="L12" s="47"/>
      <c r="M12" s="47"/>
      <c r="N12" s="48"/>
      <c r="O12" s="48"/>
    </row>
    <row r="13" ht="21" customHeight="1" spans="1:15">
      <c r="A13" s="258" t="s">
        <v>116</v>
      </c>
      <c r="B13" s="258" t="s">
        <v>117</v>
      </c>
      <c r="C13" s="48">
        <v>77669.76</v>
      </c>
      <c r="D13" s="47">
        <v>77669.76</v>
      </c>
      <c r="E13" s="47">
        <v>77669.76</v>
      </c>
      <c r="F13" s="47"/>
      <c r="G13" s="47"/>
      <c r="H13" s="47"/>
      <c r="I13" s="47"/>
      <c r="J13" s="47"/>
      <c r="K13" s="47"/>
      <c r="L13" s="47"/>
      <c r="M13" s="47"/>
      <c r="N13" s="48"/>
      <c r="O13" s="48"/>
    </row>
    <row r="14" ht="21" customHeight="1" spans="1:15">
      <c r="A14" s="258" t="s">
        <v>118</v>
      </c>
      <c r="B14" s="258" t="s">
        <v>119</v>
      </c>
      <c r="C14" s="48">
        <v>77669.76</v>
      </c>
      <c r="D14" s="47">
        <v>77669.76</v>
      </c>
      <c r="E14" s="47">
        <v>77669.76</v>
      </c>
      <c r="F14" s="47"/>
      <c r="G14" s="47"/>
      <c r="H14" s="47"/>
      <c r="I14" s="47"/>
      <c r="J14" s="47"/>
      <c r="K14" s="47"/>
      <c r="L14" s="47"/>
      <c r="M14" s="47"/>
      <c r="N14" s="48"/>
      <c r="O14" s="48"/>
    </row>
    <row r="15" ht="21" customHeight="1" spans="1:15">
      <c r="A15" s="258" t="s">
        <v>120</v>
      </c>
      <c r="B15" s="258" t="s">
        <v>121</v>
      </c>
      <c r="C15" s="48">
        <v>65868.64</v>
      </c>
      <c r="D15" s="47">
        <v>65868.64</v>
      </c>
      <c r="E15" s="47">
        <v>65868.64</v>
      </c>
      <c r="F15" s="47"/>
      <c r="G15" s="47"/>
      <c r="H15" s="47"/>
      <c r="I15" s="47"/>
      <c r="J15" s="47"/>
      <c r="K15" s="47"/>
      <c r="L15" s="47"/>
      <c r="M15" s="47"/>
      <c r="N15" s="48"/>
      <c r="O15" s="48"/>
    </row>
    <row r="16" ht="21" customHeight="1" spans="1:15">
      <c r="A16" s="258" t="s">
        <v>122</v>
      </c>
      <c r="B16" s="258" t="s">
        <v>123</v>
      </c>
      <c r="C16" s="48">
        <v>65868.64</v>
      </c>
      <c r="D16" s="47">
        <v>65868.64</v>
      </c>
      <c r="E16" s="47">
        <v>65868.64</v>
      </c>
      <c r="F16" s="47"/>
      <c r="G16" s="47"/>
      <c r="H16" s="47"/>
      <c r="I16" s="47"/>
      <c r="J16" s="47"/>
      <c r="K16" s="47"/>
      <c r="L16" s="47"/>
      <c r="M16" s="47"/>
      <c r="N16" s="48"/>
      <c r="O16" s="48"/>
    </row>
    <row r="17" ht="21" customHeight="1" spans="1:15">
      <c r="A17" s="258" t="s">
        <v>124</v>
      </c>
      <c r="B17" s="258" t="s">
        <v>125</v>
      </c>
      <c r="C17" s="48">
        <v>40835.69</v>
      </c>
      <c r="D17" s="47">
        <v>40835.69</v>
      </c>
      <c r="E17" s="47">
        <v>40835.69</v>
      </c>
      <c r="F17" s="47"/>
      <c r="G17" s="47"/>
      <c r="H17" s="47"/>
      <c r="I17" s="47"/>
      <c r="J17" s="47"/>
      <c r="K17" s="47"/>
      <c r="L17" s="47"/>
      <c r="M17" s="47"/>
      <c r="N17" s="48"/>
      <c r="O17" s="48"/>
    </row>
    <row r="18" ht="21" customHeight="1" spans="1:15">
      <c r="A18" s="258" t="s">
        <v>126</v>
      </c>
      <c r="B18" s="258" t="s">
        <v>127</v>
      </c>
      <c r="C18" s="48">
        <v>24271.7</v>
      </c>
      <c r="D18" s="47">
        <v>24271.7</v>
      </c>
      <c r="E18" s="47">
        <v>24271.7</v>
      </c>
      <c r="F18" s="47"/>
      <c r="G18" s="47"/>
      <c r="H18" s="47"/>
      <c r="I18" s="47"/>
      <c r="J18" s="47"/>
      <c r="K18" s="47"/>
      <c r="L18" s="47"/>
      <c r="M18" s="47"/>
      <c r="N18" s="48"/>
      <c r="O18" s="48"/>
    </row>
    <row r="19" ht="21" customHeight="1" spans="1:15">
      <c r="A19" s="258" t="s">
        <v>128</v>
      </c>
      <c r="B19" s="258" t="s">
        <v>129</v>
      </c>
      <c r="C19" s="48">
        <v>761.25</v>
      </c>
      <c r="D19" s="47">
        <v>761.25</v>
      </c>
      <c r="E19" s="47">
        <v>761.25</v>
      </c>
      <c r="F19" s="47"/>
      <c r="G19" s="47"/>
      <c r="H19" s="47"/>
      <c r="I19" s="47"/>
      <c r="J19" s="47"/>
      <c r="K19" s="47"/>
      <c r="L19" s="47"/>
      <c r="M19" s="47"/>
      <c r="N19" s="48"/>
      <c r="O19" s="48"/>
    </row>
    <row r="20" ht="21" customHeight="1" spans="1:15">
      <c r="A20" s="258" t="s">
        <v>130</v>
      </c>
      <c r="B20" s="258" t="s">
        <v>131</v>
      </c>
      <c r="C20" s="48">
        <v>62748</v>
      </c>
      <c r="D20" s="47">
        <v>62748</v>
      </c>
      <c r="E20" s="47">
        <v>62748</v>
      </c>
      <c r="F20" s="47"/>
      <c r="G20" s="47"/>
      <c r="H20" s="47"/>
      <c r="I20" s="47"/>
      <c r="J20" s="47"/>
      <c r="K20" s="47"/>
      <c r="L20" s="47"/>
      <c r="M20" s="47"/>
      <c r="N20" s="48"/>
      <c r="O20" s="48"/>
    </row>
    <row r="21" ht="21" customHeight="1" spans="1:15">
      <c r="A21" s="258" t="s">
        <v>132</v>
      </c>
      <c r="B21" s="258" t="s">
        <v>133</v>
      </c>
      <c r="C21" s="48">
        <v>62748</v>
      </c>
      <c r="D21" s="47">
        <v>62748</v>
      </c>
      <c r="E21" s="47">
        <v>62748</v>
      </c>
      <c r="F21" s="47"/>
      <c r="G21" s="47"/>
      <c r="H21" s="47"/>
      <c r="I21" s="47"/>
      <c r="J21" s="47"/>
      <c r="K21" s="47"/>
      <c r="L21" s="47"/>
      <c r="M21" s="47"/>
      <c r="N21" s="48"/>
      <c r="O21" s="48"/>
    </row>
    <row r="22" ht="21" customHeight="1" spans="1:15">
      <c r="A22" s="258" t="s">
        <v>134</v>
      </c>
      <c r="B22" s="258" t="s">
        <v>135</v>
      </c>
      <c r="C22" s="48">
        <v>62748</v>
      </c>
      <c r="D22" s="47">
        <v>62748</v>
      </c>
      <c r="E22" s="47">
        <v>62748</v>
      </c>
      <c r="F22" s="47"/>
      <c r="G22" s="47"/>
      <c r="H22" s="47"/>
      <c r="I22" s="47"/>
      <c r="J22" s="47"/>
      <c r="K22" s="47"/>
      <c r="L22" s="47"/>
      <c r="M22" s="47"/>
      <c r="N22" s="48"/>
      <c r="O22" s="48"/>
    </row>
    <row r="23" ht="21" customHeight="1" spans="1:15">
      <c r="A23" s="259" t="s">
        <v>60</v>
      </c>
      <c r="B23" s="45"/>
      <c r="C23" s="240">
        <v>2851813.4</v>
      </c>
      <c r="D23" s="240">
        <v>2851813.4</v>
      </c>
      <c r="E23" s="47">
        <v>836064.4</v>
      </c>
      <c r="F23" s="47">
        <f>284500+1731249</f>
        <v>2015749</v>
      </c>
      <c r="G23" s="47"/>
      <c r="H23" s="47"/>
      <c r="I23" s="47"/>
      <c r="J23" s="47"/>
      <c r="K23" s="47"/>
      <c r="L23" s="47"/>
      <c r="M23" s="47"/>
      <c r="N23" s="47"/>
      <c r="O23" s="47"/>
    </row>
  </sheetData>
  <mergeCells count="13">
    <mergeCell ref="A1:O1"/>
    <mergeCell ref="A2:O2"/>
    <mergeCell ref="A3:B3"/>
    <mergeCell ref="C3:O3"/>
    <mergeCell ref="D4:F4"/>
    <mergeCell ref="J4:O4"/>
    <mergeCell ref="A23:B23"/>
    <mergeCell ref="A4:A5"/>
    <mergeCell ref="B4:B5"/>
    <mergeCell ref="C4:C5"/>
    <mergeCell ref="G4:G5"/>
    <mergeCell ref="H4:H5"/>
    <mergeCell ref="I4:I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pageSetUpPr fitToPage="1"/>
  </sheetPr>
  <dimension ref="A1:D36"/>
  <sheetViews>
    <sheetView showGridLines="0" topLeftCell="A16" workbookViewId="0">
      <selection activeCell="D51" sqref="D51"/>
    </sheetView>
  </sheetViews>
  <sheetFormatPr defaultColWidth="8.57142857142857" defaultRowHeight="12.75" customHeight="1" outlineLevelCol="3"/>
  <cols>
    <col min="1" max="4" width="35.5714285714286" style="99" customWidth="1"/>
    <col min="5" max="16384" width="8.57142857142857" style="96" customWidth="1"/>
  </cols>
  <sheetData>
    <row r="1" ht="15" customHeight="1" spans="1:4">
      <c r="A1" s="98"/>
      <c r="B1" s="97"/>
      <c r="C1" s="97"/>
      <c r="D1" s="97" t="s">
        <v>136</v>
      </c>
    </row>
    <row r="2" ht="41.25" customHeight="1" spans="1:4">
      <c r="A2" s="101" t="s">
        <v>137</v>
      </c>
    </row>
    <row r="3" ht="17.25" customHeight="1" spans="1:4">
      <c r="A3" s="102" t="s">
        <v>2</v>
      </c>
      <c r="B3" s="242"/>
      <c r="D3" s="97" t="s">
        <v>3</v>
      </c>
    </row>
    <row r="4" ht="17.25" customHeight="1" spans="1:4">
      <c r="A4" s="221" t="s">
        <v>4</v>
      </c>
      <c r="B4" s="243"/>
      <c r="C4" s="221" t="s">
        <v>5</v>
      </c>
      <c r="D4" s="244"/>
    </row>
    <row r="5" ht="18.75" customHeight="1" spans="1:4">
      <c r="A5" s="221" t="s">
        <v>6</v>
      </c>
      <c r="B5" s="221" t="s">
        <v>7</v>
      </c>
      <c r="C5" s="221" t="s">
        <v>138</v>
      </c>
      <c r="D5" s="223" t="s">
        <v>7</v>
      </c>
    </row>
    <row r="6" ht="16.5" customHeight="1" spans="1:4">
      <c r="A6" s="245" t="s">
        <v>139</v>
      </c>
      <c r="B6" s="240">
        <v>2851813.4</v>
      </c>
      <c r="C6" s="246" t="s">
        <v>140</v>
      </c>
      <c r="D6" s="240">
        <v>2851813.4</v>
      </c>
    </row>
    <row r="7" ht="16.5" customHeight="1" spans="1:4">
      <c r="A7" s="245" t="s">
        <v>141</v>
      </c>
      <c r="B7" s="240">
        <v>2851813.4</v>
      </c>
      <c r="C7" s="246" t="s">
        <v>142</v>
      </c>
      <c r="D7" s="240">
        <v>2645527</v>
      </c>
    </row>
    <row r="8" ht="16.5" customHeight="1" spans="1:4">
      <c r="A8" s="245" t="s">
        <v>143</v>
      </c>
      <c r="B8" s="240"/>
      <c r="C8" s="246" t="s">
        <v>144</v>
      </c>
      <c r="D8" s="240"/>
    </row>
    <row r="9" ht="16.5" customHeight="1" spans="1:4">
      <c r="A9" s="245" t="s">
        <v>145</v>
      </c>
      <c r="B9" s="240"/>
      <c r="C9" s="246" t="s">
        <v>146</v>
      </c>
      <c r="D9" s="240"/>
    </row>
    <row r="10" ht="16.5" customHeight="1" spans="1:4">
      <c r="A10" s="245" t="s">
        <v>147</v>
      </c>
      <c r="B10" s="240"/>
      <c r="C10" s="246" t="s">
        <v>148</v>
      </c>
      <c r="D10" s="240"/>
    </row>
    <row r="11" ht="16.5" customHeight="1" spans="1:4">
      <c r="A11" s="245" t="s">
        <v>141</v>
      </c>
      <c r="B11" s="240"/>
      <c r="C11" s="246" t="s">
        <v>149</v>
      </c>
      <c r="D11" s="240"/>
    </row>
    <row r="12" ht="16.5" customHeight="1" spans="1:4">
      <c r="A12" s="247" t="s">
        <v>143</v>
      </c>
      <c r="B12" s="248"/>
      <c r="C12" s="249" t="s">
        <v>150</v>
      </c>
      <c r="D12" s="248"/>
    </row>
    <row r="13" ht="16.5" customHeight="1" spans="1:4">
      <c r="A13" s="247" t="s">
        <v>145</v>
      </c>
      <c r="B13" s="248"/>
      <c r="C13" s="249" t="s">
        <v>151</v>
      </c>
      <c r="D13" s="248"/>
    </row>
    <row r="14" ht="16.5" customHeight="1" spans="1:4">
      <c r="A14" s="250"/>
      <c r="B14" s="251"/>
      <c r="C14" s="249" t="s">
        <v>152</v>
      </c>
      <c r="D14" s="248">
        <v>77669.76</v>
      </c>
    </row>
    <row r="15" ht="16.5" customHeight="1" spans="1:4">
      <c r="A15" s="250"/>
      <c r="B15" s="251"/>
      <c r="C15" s="249" t="s">
        <v>153</v>
      </c>
      <c r="D15" s="248">
        <v>65868.64</v>
      </c>
    </row>
    <row r="16" ht="16.5" customHeight="1" spans="1:4">
      <c r="A16" s="250"/>
      <c r="B16" s="251"/>
      <c r="C16" s="249" t="s">
        <v>154</v>
      </c>
      <c r="D16" s="248"/>
    </row>
    <row r="17" ht="16.5" customHeight="1" spans="1:4">
      <c r="A17" s="250"/>
      <c r="B17" s="251"/>
      <c r="C17" s="249" t="s">
        <v>155</v>
      </c>
      <c r="D17" s="248"/>
    </row>
    <row r="18" ht="16.5" customHeight="1" spans="1:4">
      <c r="A18" s="250"/>
      <c r="B18" s="251"/>
      <c r="C18" s="249" t="s">
        <v>156</v>
      </c>
      <c r="D18" s="248"/>
    </row>
    <row r="19" ht="16.5" customHeight="1" spans="1:4">
      <c r="A19" s="250"/>
      <c r="B19" s="251"/>
      <c r="C19" s="249" t="s">
        <v>157</v>
      </c>
      <c r="D19" s="248"/>
    </row>
    <row r="20" ht="16.5" customHeight="1" spans="1:4">
      <c r="A20" s="250"/>
      <c r="B20" s="251"/>
      <c r="C20" s="249" t="s">
        <v>158</v>
      </c>
      <c r="D20" s="248"/>
    </row>
    <row r="21" ht="16.5" customHeight="1" spans="1:4">
      <c r="A21" s="250"/>
      <c r="B21" s="251"/>
      <c r="C21" s="249" t="s">
        <v>159</v>
      </c>
      <c r="D21" s="248"/>
    </row>
    <row r="22" ht="16.5" customHeight="1" spans="1:4">
      <c r="A22" s="250"/>
      <c r="B22" s="251"/>
      <c r="C22" s="249" t="s">
        <v>160</v>
      </c>
      <c r="D22" s="248"/>
    </row>
    <row r="23" ht="16.5" customHeight="1" spans="1:4">
      <c r="A23" s="250"/>
      <c r="B23" s="251"/>
      <c r="C23" s="249" t="s">
        <v>161</v>
      </c>
      <c r="D23" s="248"/>
    </row>
    <row r="24" ht="16.5" customHeight="1" spans="1:4">
      <c r="A24" s="250"/>
      <c r="B24" s="251"/>
      <c r="C24" s="249" t="s">
        <v>162</v>
      </c>
      <c r="D24" s="248"/>
    </row>
    <row r="25" ht="16.5" customHeight="1" spans="1:4">
      <c r="A25" s="250"/>
      <c r="B25" s="251"/>
      <c r="C25" s="249" t="s">
        <v>163</v>
      </c>
      <c r="D25" s="248">
        <v>62748</v>
      </c>
    </row>
    <row r="26" ht="16.5" customHeight="1" spans="1:4">
      <c r="A26" s="250"/>
      <c r="B26" s="251"/>
      <c r="C26" s="249" t="s">
        <v>164</v>
      </c>
      <c r="D26" s="248"/>
    </row>
    <row r="27" ht="16.5" customHeight="1" spans="1:4">
      <c r="A27" s="250"/>
      <c r="B27" s="251"/>
      <c r="C27" s="249" t="s">
        <v>165</v>
      </c>
      <c r="D27" s="248"/>
    </row>
    <row r="28" ht="16.5" customHeight="1" spans="1:4">
      <c r="A28" s="250"/>
      <c r="B28" s="251"/>
      <c r="C28" s="249" t="s">
        <v>166</v>
      </c>
      <c r="D28" s="248"/>
    </row>
    <row r="29" ht="16.5" customHeight="1" spans="1:4">
      <c r="A29" s="250"/>
      <c r="B29" s="251"/>
      <c r="C29" s="249" t="s">
        <v>167</v>
      </c>
      <c r="D29" s="248"/>
    </row>
    <row r="30" ht="16.5" customHeight="1" spans="1:4">
      <c r="A30" s="250"/>
      <c r="B30" s="251"/>
      <c r="C30" s="249" t="s">
        <v>168</v>
      </c>
      <c r="D30" s="248"/>
    </row>
    <row r="31" ht="16.5" customHeight="1" spans="1:4">
      <c r="A31" s="250"/>
      <c r="B31" s="251"/>
      <c r="C31" s="247" t="s">
        <v>169</v>
      </c>
      <c r="D31" s="248"/>
    </row>
    <row r="32" ht="15" customHeight="1" spans="1:4">
      <c r="A32" s="250"/>
      <c r="B32" s="251"/>
      <c r="C32" s="247" t="s">
        <v>170</v>
      </c>
      <c r="D32" s="252" t="s">
        <v>171</v>
      </c>
    </row>
    <row r="33" ht="16.5" customHeight="1" spans="1:4">
      <c r="A33" s="250"/>
      <c r="B33" s="251"/>
      <c r="C33" s="247" t="s">
        <v>172</v>
      </c>
      <c r="D33" s="248"/>
    </row>
    <row r="34" ht="17.25" customHeight="1" spans="1:4">
      <c r="A34" s="250"/>
      <c r="B34" s="251"/>
      <c r="C34" s="247" t="s">
        <v>173</v>
      </c>
      <c r="D34" s="252" t="s">
        <v>171</v>
      </c>
    </row>
    <row r="35" ht="16.5" customHeight="1" spans="1:4">
      <c r="A35" s="250"/>
      <c r="B35" s="251"/>
      <c r="C35" s="65" t="s">
        <v>174</v>
      </c>
      <c r="D35" s="252"/>
    </row>
    <row r="36" ht="15" customHeight="1" spans="1:4">
      <c r="A36" s="253" t="s">
        <v>54</v>
      </c>
      <c r="B36" s="240">
        <v>2851813.4</v>
      </c>
      <c r="C36" s="253" t="s">
        <v>55</v>
      </c>
      <c r="D36" s="240">
        <v>2851813.4</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pageSetUpPr fitToPage="1"/>
  </sheetPr>
  <dimension ref="A1:G23"/>
  <sheetViews>
    <sheetView workbookViewId="0">
      <selection activeCell="D34" sqref="D34"/>
    </sheetView>
  </sheetViews>
  <sheetFormatPr defaultColWidth="9.14285714285714" defaultRowHeight="14.25" customHeight="1" outlineLevelCol="6"/>
  <cols>
    <col min="1" max="1" width="20.1428571428571" style="188" customWidth="1"/>
    <col min="2" max="2" width="44" style="188" customWidth="1"/>
    <col min="3" max="7" width="24.1428571428571" style="66" customWidth="1"/>
    <col min="8" max="16384" width="9.14285714285714" style="66" customWidth="1"/>
  </cols>
  <sheetData>
    <row r="1" customHeight="1" spans="1:7">
      <c r="D1" s="213"/>
      <c r="F1" s="137"/>
      <c r="G1" s="214" t="s">
        <v>175</v>
      </c>
    </row>
    <row r="2" ht="41.25" customHeight="1" spans="1:7">
      <c r="A2" s="194" t="s">
        <v>176</v>
      </c>
      <c r="B2" s="194"/>
      <c r="C2" s="194"/>
      <c r="D2" s="194"/>
      <c r="E2" s="194"/>
      <c r="F2" s="194"/>
      <c r="G2" s="194"/>
    </row>
    <row r="3" ht="18" customHeight="1" spans="1:7">
      <c r="A3" s="71" t="s">
        <v>2</v>
      </c>
      <c r="F3" s="191"/>
      <c r="G3" s="181" t="s">
        <v>177</v>
      </c>
    </row>
    <row r="4" ht="20.25" customHeight="1" spans="1:7">
      <c r="A4" s="236" t="s">
        <v>178</v>
      </c>
      <c r="B4" s="237"/>
      <c r="C4" s="142" t="s">
        <v>60</v>
      </c>
      <c r="D4" s="219" t="s">
        <v>83</v>
      </c>
      <c r="E4" s="15"/>
      <c r="F4" s="16"/>
      <c r="G4" s="37" t="s">
        <v>84</v>
      </c>
    </row>
    <row r="5" ht="20.25" customHeight="1" spans="1:7">
      <c r="A5" s="238" t="s">
        <v>80</v>
      </c>
      <c r="B5" s="238" t="s">
        <v>81</v>
      </c>
      <c r="C5" s="24"/>
      <c r="D5" s="17" t="s">
        <v>62</v>
      </c>
      <c r="E5" s="17" t="s">
        <v>179</v>
      </c>
      <c r="F5" s="17" t="s">
        <v>180</v>
      </c>
      <c r="G5" s="42"/>
    </row>
    <row r="6" ht="15" customHeight="1" spans="1:7">
      <c r="A6" s="239" t="s">
        <v>90</v>
      </c>
      <c r="B6" s="239" t="s">
        <v>91</v>
      </c>
      <c r="C6" s="239" t="s">
        <v>92</v>
      </c>
      <c r="D6" s="239" t="s">
        <v>93</v>
      </c>
      <c r="E6" s="239" t="s">
        <v>94</v>
      </c>
      <c r="F6" s="239" t="s">
        <v>95</v>
      </c>
      <c r="G6" s="239" t="s">
        <v>96</v>
      </c>
    </row>
    <row r="7" ht="18" customHeight="1" spans="1:7">
      <c r="A7" s="133" t="s">
        <v>104</v>
      </c>
      <c r="B7" s="133" t="s">
        <v>105</v>
      </c>
      <c r="C7" s="240">
        <v>2645527</v>
      </c>
      <c r="D7" s="83">
        <v>629778</v>
      </c>
      <c r="E7" s="83">
        <v>549448</v>
      </c>
      <c r="F7" s="83">
        <v>80330</v>
      </c>
      <c r="G7" s="83">
        <f>284500+1731249</f>
        <v>2015749</v>
      </c>
    </row>
    <row r="8" ht="18" customHeight="1" spans="1:7">
      <c r="A8" s="133" t="s">
        <v>106</v>
      </c>
      <c r="B8" s="133" t="s">
        <v>107</v>
      </c>
      <c r="C8" s="240">
        <v>2645527</v>
      </c>
      <c r="D8" s="83">
        <v>629778</v>
      </c>
      <c r="E8" s="83">
        <v>549448</v>
      </c>
      <c r="F8" s="83">
        <v>80330</v>
      </c>
      <c r="G8" s="83">
        <f>284500+1731249</f>
        <v>2015749</v>
      </c>
    </row>
    <row r="9" ht="18" customHeight="1" spans="1:7">
      <c r="A9" s="133" t="s">
        <v>108</v>
      </c>
      <c r="B9" s="133" t="s">
        <v>109</v>
      </c>
      <c r="C9" s="84">
        <v>770506</v>
      </c>
      <c r="D9" s="83">
        <v>629778</v>
      </c>
      <c r="E9" s="83">
        <v>549448</v>
      </c>
      <c r="F9" s="83">
        <v>80330</v>
      </c>
      <c r="G9" s="83">
        <v>140728</v>
      </c>
    </row>
    <row r="10" ht="18" customHeight="1" spans="1:7">
      <c r="A10" s="133" t="s">
        <v>110</v>
      </c>
      <c r="B10" s="133" t="s">
        <v>111</v>
      </c>
      <c r="C10" s="84">
        <v>1080000</v>
      </c>
      <c r="D10" s="83"/>
      <c r="E10" s="83"/>
      <c r="F10" s="83"/>
      <c r="G10" s="83">
        <v>1080000</v>
      </c>
    </row>
    <row r="11" ht="18" customHeight="1" spans="1:7">
      <c r="A11" s="133" t="s">
        <v>112</v>
      </c>
      <c r="B11" s="133" t="s">
        <v>113</v>
      </c>
      <c r="C11" s="84">
        <f>G11</f>
        <v>795021</v>
      </c>
      <c r="D11" s="83"/>
      <c r="E11" s="83"/>
      <c r="F11" s="83"/>
      <c r="G11" s="83">
        <f>284500+510521</f>
        <v>795021</v>
      </c>
    </row>
    <row r="12" ht="18" customHeight="1" spans="1:7">
      <c r="A12" s="133" t="s">
        <v>114</v>
      </c>
      <c r="B12" s="133" t="s">
        <v>115</v>
      </c>
      <c r="C12" s="84">
        <v>77669.76</v>
      </c>
      <c r="D12" s="83">
        <v>77669.76</v>
      </c>
      <c r="E12" s="83">
        <v>77669.76</v>
      </c>
      <c r="F12" s="83"/>
      <c r="G12" s="83"/>
    </row>
    <row r="13" ht="18" customHeight="1" spans="1:7">
      <c r="A13" s="133" t="s">
        <v>116</v>
      </c>
      <c r="B13" s="133" t="s">
        <v>117</v>
      </c>
      <c r="C13" s="84">
        <v>77669.76</v>
      </c>
      <c r="D13" s="83">
        <v>77669.76</v>
      </c>
      <c r="E13" s="83">
        <v>77669.76</v>
      </c>
      <c r="F13" s="83"/>
      <c r="G13" s="83"/>
    </row>
    <row r="14" ht="18" customHeight="1" spans="1:7">
      <c r="A14" s="133" t="s">
        <v>118</v>
      </c>
      <c r="B14" s="133" t="s">
        <v>119</v>
      </c>
      <c r="C14" s="84">
        <v>77669.76</v>
      </c>
      <c r="D14" s="83">
        <v>77669.76</v>
      </c>
      <c r="E14" s="83">
        <v>77669.76</v>
      </c>
      <c r="F14" s="83"/>
      <c r="G14" s="83"/>
    </row>
    <row r="15" ht="18" customHeight="1" spans="1:7">
      <c r="A15" s="133" t="s">
        <v>120</v>
      </c>
      <c r="B15" s="133" t="s">
        <v>121</v>
      </c>
      <c r="C15" s="84">
        <v>65868.64</v>
      </c>
      <c r="D15" s="83">
        <v>65868.64</v>
      </c>
      <c r="E15" s="83">
        <v>65868.64</v>
      </c>
      <c r="F15" s="83"/>
      <c r="G15" s="83"/>
    </row>
    <row r="16" ht="18" customHeight="1" spans="1:7">
      <c r="A16" s="133" t="s">
        <v>122</v>
      </c>
      <c r="B16" s="133" t="s">
        <v>123</v>
      </c>
      <c r="C16" s="84">
        <v>65868.64</v>
      </c>
      <c r="D16" s="83">
        <v>65868.64</v>
      </c>
      <c r="E16" s="83">
        <v>65868.64</v>
      </c>
      <c r="F16" s="83"/>
      <c r="G16" s="83"/>
    </row>
    <row r="17" ht="18" customHeight="1" spans="1:7">
      <c r="A17" s="133" t="s">
        <v>124</v>
      </c>
      <c r="B17" s="133" t="s">
        <v>125</v>
      </c>
      <c r="C17" s="84">
        <v>40835.69</v>
      </c>
      <c r="D17" s="83">
        <v>40835.69</v>
      </c>
      <c r="E17" s="83">
        <v>40835.69</v>
      </c>
      <c r="F17" s="83"/>
      <c r="G17" s="83"/>
    </row>
    <row r="18" ht="18" customHeight="1" spans="1:7">
      <c r="A18" s="133" t="s">
        <v>126</v>
      </c>
      <c r="B18" s="133" t="s">
        <v>127</v>
      </c>
      <c r="C18" s="84">
        <v>24271.7</v>
      </c>
      <c r="D18" s="83">
        <v>24271.7</v>
      </c>
      <c r="E18" s="83">
        <v>24271.7</v>
      </c>
      <c r="F18" s="83"/>
      <c r="G18" s="83"/>
    </row>
    <row r="19" ht="18" customHeight="1" spans="1:7">
      <c r="A19" s="133" t="s">
        <v>128</v>
      </c>
      <c r="B19" s="133" t="s">
        <v>129</v>
      </c>
      <c r="C19" s="84">
        <v>761.25</v>
      </c>
      <c r="D19" s="83">
        <v>761.25</v>
      </c>
      <c r="E19" s="83">
        <v>761.25</v>
      </c>
      <c r="F19" s="83"/>
      <c r="G19" s="83"/>
    </row>
    <row r="20" ht="18" customHeight="1" spans="1:7">
      <c r="A20" s="133" t="s">
        <v>130</v>
      </c>
      <c r="B20" s="133" t="s">
        <v>131</v>
      </c>
      <c r="C20" s="84">
        <v>62748</v>
      </c>
      <c r="D20" s="83">
        <v>62748</v>
      </c>
      <c r="E20" s="83">
        <v>62748</v>
      </c>
      <c r="F20" s="83"/>
      <c r="G20" s="83"/>
    </row>
    <row r="21" ht="18" customHeight="1" spans="1:7">
      <c r="A21" s="133" t="s">
        <v>132</v>
      </c>
      <c r="B21" s="133" t="s">
        <v>133</v>
      </c>
      <c r="C21" s="84">
        <v>62748</v>
      </c>
      <c r="D21" s="83">
        <v>62748</v>
      </c>
      <c r="E21" s="83">
        <v>62748</v>
      </c>
      <c r="F21" s="83"/>
      <c r="G21" s="83"/>
    </row>
    <row r="22" ht="18" customHeight="1" spans="1:7">
      <c r="A22" s="133" t="s">
        <v>134</v>
      </c>
      <c r="B22" s="133" t="s">
        <v>135</v>
      </c>
      <c r="C22" s="84">
        <v>62748</v>
      </c>
      <c r="D22" s="83">
        <v>62748</v>
      </c>
      <c r="E22" s="83">
        <v>62748</v>
      </c>
      <c r="F22" s="83"/>
      <c r="G22" s="83"/>
    </row>
    <row r="23" ht="18" customHeight="1" spans="1:7">
      <c r="A23" s="145" t="s">
        <v>181</v>
      </c>
      <c r="B23" s="241" t="s">
        <v>181</v>
      </c>
      <c r="C23" s="240">
        <v>2851813.4</v>
      </c>
      <c r="D23" s="83">
        <v>836064.4</v>
      </c>
      <c r="E23" s="84">
        <v>755734.4</v>
      </c>
      <c r="F23" s="84">
        <v>80330</v>
      </c>
      <c r="G23" s="83">
        <f>284500+1731249</f>
        <v>2015749</v>
      </c>
    </row>
  </sheetData>
  <mergeCells count="7">
    <mergeCell ref="A2:G2"/>
    <mergeCell ref="A3:E3"/>
    <mergeCell ref="A4:B4"/>
    <mergeCell ref="D4:F4"/>
    <mergeCell ref="A23:B23"/>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sheetPr>
  <dimension ref="A1:F7"/>
  <sheetViews>
    <sheetView workbookViewId="0">
      <selection activeCell="E26" sqref="E26"/>
    </sheetView>
  </sheetViews>
  <sheetFormatPr defaultColWidth="10.4285714285714" defaultRowHeight="14.25" customHeight="1" outlineLevelRow="6" outlineLevelCol="5"/>
  <cols>
    <col min="1" max="4" width="28.1428571428571" style="95" customWidth="1"/>
    <col min="5" max="5" width="28.1428571428571" style="96" customWidth="1"/>
    <col min="6" max="6" width="28.1428571428571" style="95" customWidth="1"/>
    <col min="7" max="16384" width="10.4285714285714" style="96" customWidth="1"/>
  </cols>
  <sheetData>
    <row r="1" customHeight="1" spans="1:6">
      <c r="A1" s="99"/>
      <c r="B1" s="99"/>
      <c r="C1" s="99"/>
      <c r="D1" s="99"/>
      <c r="E1" s="98"/>
      <c r="F1" s="3" t="s">
        <v>182</v>
      </c>
    </row>
    <row r="2" ht="41.25" customHeight="1" spans="1:6">
      <c r="A2" s="227" t="s">
        <v>183</v>
      </c>
      <c r="B2" s="99"/>
      <c r="C2" s="99"/>
      <c r="D2" s="99"/>
      <c r="E2" s="98"/>
      <c r="F2" s="99"/>
    </row>
    <row r="3" customHeight="1" spans="1:6">
      <c r="A3" s="228" t="s">
        <v>2</v>
      </c>
      <c r="B3" s="229"/>
      <c r="C3" s="230" t="s">
        <v>3</v>
      </c>
      <c r="D3" s="99"/>
      <c r="E3" s="98"/>
      <c r="F3" s="99"/>
    </row>
    <row r="4" ht="27" customHeight="1" spans="1:6">
      <c r="A4" s="104" t="s">
        <v>184</v>
      </c>
      <c r="B4" s="104" t="s">
        <v>185</v>
      </c>
      <c r="C4" s="231" t="s">
        <v>186</v>
      </c>
      <c r="D4" s="232"/>
      <c r="E4" s="113"/>
      <c r="F4" s="104" t="s">
        <v>187</v>
      </c>
    </row>
    <row r="5" ht="28.5" customHeight="1" spans="1:6">
      <c r="A5" s="233"/>
      <c r="B5" s="112"/>
      <c r="C5" s="234" t="s">
        <v>62</v>
      </c>
      <c r="D5" s="234" t="s">
        <v>188</v>
      </c>
      <c r="E5" s="234" t="s">
        <v>189</v>
      </c>
      <c r="F5" s="111"/>
    </row>
    <row r="6" ht="17.25" customHeight="1" spans="1:6">
      <c r="A6" s="116" t="s">
        <v>90</v>
      </c>
      <c r="B6" s="116" t="s">
        <v>91</v>
      </c>
      <c r="C6" s="116" t="s">
        <v>92</v>
      </c>
      <c r="D6" s="116" t="s">
        <v>93</v>
      </c>
      <c r="E6" s="116" t="s">
        <v>94</v>
      </c>
      <c r="F6" s="116" t="s">
        <v>95</v>
      </c>
    </row>
    <row r="7" ht="17.25" customHeight="1" spans="1:6">
      <c r="A7" s="235">
        <v>1000</v>
      </c>
      <c r="B7" s="187"/>
      <c r="C7" s="47"/>
      <c r="D7" s="47"/>
      <c r="E7" s="47"/>
      <c r="F7" s="47">
        <v>1000</v>
      </c>
    </row>
  </sheetData>
  <mergeCells count="7">
    <mergeCell ref="A2:F2"/>
    <mergeCell ref="A3:B3"/>
    <mergeCell ref="C3:F3"/>
    <mergeCell ref="C4:E4"/>
    <mergeCell ref="A4:A5"/>
    <mergeCell ref="B4:B5"/>
    <mergeCell ref="F4:F5"/>
  </mergeCells>
  <pageMargins left="0.697916666666667" right="0.697916666666667" top="0.75" bottom="0.75" header="0.291666666666667" footer="0.291666666666667"/>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pageSetUpPr fitToPage="1"/>
  </sheetPr>
  <dimension ref="A1:Y33"/>
  <sheetViews>
    <sheetView topLeftCell="B1" workbookViewId="0">
      <selection activeCell="B27" sqref="B27"/>
    </sheetView>
  </sheetViews>
  <sheetFormatPr defaultColWidth="9.14285714285714" defaultRowHeight="14.25" customHeight="1"/>
  <cols>
    <col min="1" max="2" width="32.8571428571429" style="66" customWidth="1"/>
    <col min="3" max="3" width="20.7142857142857" style="66" customWidth="1"/>
    <col min="4" max="4" width="31.2857142857143" style="66" customWidth="1"/>
    <col min="5" max="5" width="10.1428571428571" style="66" customWidth="1"/>
    <col min="6" max="6" width="17.5714285714286" style="66" customWidth="1"/>
    <col min="7" max="7" width="10.2857142857143" style="66" customWidth="1"/>
    <col min="8" max="8" width="23" style="66" customWidth="1"/>
    <col min="9" max="25" width="18.7142857142857" style="66" customWidth="1"/>
    <col min="26" max="16384" width="9.14285714285714" style="66" customWidth="1"/>
  </cols>
  <sheetData>
    <row r="1" ht="13.5" customHeight="1" spans="1:25">
      <c r="B1" s="213"/>
      <c r="C1" s="216"/>
      <c r="E1" s="217"/>
      <c r="F1" s="217"/>
      <c r="G1" s="217"/>
      <c r="H1" s="217"/>
      <c r="I1" s="149"/>
      <c r="J1" s="149"/>
      <c r="K1" s="68"/>
      <c r="L1" s="149"/>
      <c r="M1" s="149"/>
      <c r="N1" s="149"/>
      <c r="O1" s="149"/>
      <c r="P1" s="68"/>
      <c r="Q1" s="68"/>
      <c r="R1" s="68"/>
      <c r="S1" s="149"/>
      <c r="W1" s="216"/>
      <c r="Y1" s="69" t="s">
        <v>190</v>
      </c>
    </row>
    <row r="2" ht="45.75" customHeight="1" spans="1:25">
      <c r="A2" s="130" t="s">
        <v>191</v>
      </c>
      <c r="B2" s="70"/>
      <c r="C2" s="130"/>
      <c r="D2" s="130"/>
      <c r="E2" s="130"/>
      <c r="F2" s="130"/>
      <c r="G2" s="130"/>
      <c r="H2" s="130"/>
      <c r="I2" s="130"/>
      <c r="J2" s="130"/>
      <c r="K2" s="70"/>
      <c r="L2" s="130"/>
      <c r="M2" s="130"/>
      <c r="N2" s="130"/>
      <c r="O2" s="130"/>
      <c r="P2" s="70"/>
      <c r="Q2" s="70"/>
      <c r="R2" s="70"/>
      <c r="S2" s="130"/>
      <c r="T2" s="130"/>
      <c r="U2" s="130"/>
      <c r="V2" s="130"/>
      <c r="W2" s="130"/>
      <c r="X2" s="130"/>
      <c r="Y2" s="130"/>
    </row>
    <row r="3" ht="18.75" customHeight="1" spans="1:25">
      <c r="A3" s="71" t="s">
        <v>2</v>
      </c>
      <c r="B3" s="72"/>
      <c r="C3" s="218"/>
      <c r="D3" s="218"/>
      <c r="E3" s="218"/>
      <c r="F3" s="218"/>
      <c r="G3" s="218"/>
      <c r="H3" s="218"/>
      <c r="I3" s="156"/>
      <c r="J3" s="156"/>
      <c r="K3" s="1"/>
      <c r="L3" s="156"/>
      <c r="M3" s="156"/>
      <c r="N3" s="156"/>
      <c r="O3" s="156"/>
      <c r="P3" s="1"/>
      <c r="Q3" s="1"/>
      <c r="R3" s="1"/>
      <c r="S3" s="156"/>
      <c r="W3" s="216"/>
      <c r="Y3" s="69" t="s">
        <v>3</v>
      </c>
    </row>
    <row r="4" ht="18" customHeight="1" spans="1:25">
      <c r="A4" s="74" t="s">
        <v>192</v>
      </c>
      <c r="B4" s="74" t="s">
        <v>193</v>
      </c>
      <c r="C4" s="74" t="s">
        <v>194</v>
      </c>
      <c r="D4" s="74" t="s">
        <v>195</v>
      </c>
      <c r="E4" s="74" t="s">
        <v>196</v>
      </c>
      <c r="F4" s="74" t="s">
        <v>197</v>
      </c>
      <c r="G4" s="74" t="s">
        <v>198</v>
      </c>
      <c r="H4" s="74" t="s">
        <v>199</v>
      </c>
      <c r="I4" s="219" t="s">
        <v>200</v>
      </c>
      <c r="J4" s="162" t="s">
        <v>200</v>
      </c>
      <c r="K4" s="15"/>
      <c r="L4" s="162"/>
      <c r="M4" s="162"/>
      <c r="N4" s="162"/>
      <c r="O4" s="162"/>
      <c r="P4" s="15"/>
      <c r="Q4" s="15"/>
      <c r="R4" s="15"/>
      <c r="S4" s="161" t="s">
        <v>66</v>
      </c>
      <c r="T4" s="162" t="s">
        <v>67</v>
      </c>
      <c r="U4" s="162"/>
      <c r="V4" s="162"/>
      <c r="W4" s="162"/>
      <c r="X4" s="162"/>
      <c r="Y4" s="163"/>
    </row>
    <row r="5" ht="18" customHeight="1" spans="1:25">
      <c r="A5" s="76"/>
      <c r="B5" s="89"/>
      <c r="C5" s="196"/>
      <c r="D5" s="76"/>
      <c r="E5" s="76"/>
      <c r="F5" s="76"/>
      <c r="G5" s="76"/>
      <c r="H5" s="76"/>
      <c r="I5" s="142" t="s">
        <v>201</v>
      </c>
      <c r="J5" s="219" t="s">
        <v>202</v>
      </c>
      <c r="K5" s="15"/>
      <c r="L5" s="162"/>
      <c r="M5" s="162"/>
      <c r="N5" s="162"/>
      <c r="O5" s="163"/>
      <c r="P5" s="14" t="s">
        <v>203</v>
      </c>
      <c r="Q5" s="15"/>
      <c r="R5" s="16"/>
      <c r="S5" s="74" t="s">
        <v>66</v>
      </c>
      <c r="T5" s="219" t="s">
        <v>67</v>
      </c>
      <c r="U5" s="161" t="s">
        <v>69</v>
      </c>
      <c r="V5" s="162" t="s">
        <v>67</v>
      </c>
      <c r="W5" s="161" t="s">
        <v>71</v>
      </c>
      <c r="X5" s="161" t="s">
        <v>72</v>
      </c>
      <c r="Y5" s="220" t="s">
        <v>73</v>
      </c>
    </row>
    <row r="6" ht="19.5" customHeight="1" spans="1:25">
      <c r="A6" s="89"/>
      <c r="B6" s="89"/>
      <c r="C6" s="89"/>
      <c r="D6" s="89"/>
      <c r="E6" s="89"/>
      <c r="F6" s="89"/>
      <c r="G6" s="89"/>
      <c r="H6" s="89"/>
      <c r="I6" s="89"/>
      <c r="J6" s="221" t="s">
        <v>204</v>
      </c>
      <c r="K6" s="220" t="s">
        <v>205</v>
      </c>
      <c r="L6" s="74" t="s">
        <v>206</v>
      </c>
      <c r="M6" s="74" t="s">
        <v>207</v>
      </c>
      <c r="N6" s="74" t="s">
        <v>208</v>
      </c>
      <c r="O6" s="74" t="s">
        <v>209</v>
      </c>
      <c r="P6" s="74" t="s">
        <v>63</v>
      </c>
      <c r="Q6" s="74" t="s">
        <v>64</v>
      </c>
      <c r="R6" s="74" t="s">
        <v>65</v>
      </c>
      <c r="S6" s="89"/>
      <c r="T6" s="74" t="s">
        <v>62</v>
      </c>
      <c r="U6" s="74" t="s">
        <v>69</v>
      </c>
      <c r="V6" s="74" t="s">
        <v>210</v>
      </c>
      <c r="W6" s="74" t="s">
        <v>71</v>
      </c>
      <c r="X6" s="74" t="s">
        <v>72</v>
      </c>
      <c r="Y6" s="74" t="s">
        <v>73</v>
      </c>
    </row>
    <row r="7" ht="37.5" customHeight="1" spans="1:25">
      <c r="A7" s="222"/>
      <c r="B7" s="24"/>
      <c r="C7" s="222"/>
      <c r="D7" s="222"/>
      <c r="E7" s="222"/>
      <c r="F7" s="222"/>
      <c r="G7" s="222"/>
      <c r="H7" s="222"/>
      <c r="I7" s="222"/>
      <c r="J7" s="223" t="s">
        <v>62</v>
      </c>
      <c r="K7" s="223" t="s">
        <v>211</v>
      </c>
      <c r="L7" s="79" t="s">
        <v>205</v>
      </c>
      <c r="M7" s="79" t="s">
        <v>207</v>
      </c>
      <c r="N7" s="79" t="s">
        <v>208</v>
      </c>
      <c r="O7" s="79" t="s">
        <v>209</v>
      </c>
      <c r="P7" s="79" t="s">
        <v>207</v>
      </c>
      <c r="Q7" s="79" t="s">
        <v>208</v>
      </c>
      <c r="R7" s="79" t="s">
        <v>209</v>
      </c>
      <c r="S7" s="79" t="s">
        <v>66</v>
      </c>
      <c r="T7" s="79" t="s">
        <v>62</v>
      </c>
      <c r="U7" s="79" t="s">
        <v>69</v>
      </c>
      <c r="V7" s="79" t="s">
        <v>210</v>
      </c>
      <c r="W7" s="79" t="s">
        <v>71</v>
      </c>
      <c r="X7" s="79" t="s">
        <v>72</v>
      </c>
      <c r="Y7" s="79" t="s">
        <v>73</v>
      </c>
    </row>
    <row r="8" customHeight="1" spans="1:25">
      <c r="A8" s="90">
        <v>1</v>
      </c>
      <c r="B8" s="81">
        <v>2</v>
      </c>
      <c r="C8" s="90">
        <v>3</v>
      </c>
      <c r="D8" s="81">
        <v>4</v>
      </c>
      <c r="E8" s="90">
        <v>5</v>
      </c>
      <c r="F8" s="81">
        <v>6</v>
      </c>
      <c r="G8" s="90">
        <v>7</v>
      </c>
      <c r="H8" s="81">
        <v>8</v>
      </c>
      <c r="I8" s="90">
        <v>9</v>
      </c>
      <c r="J8" s="81">
        <v>10</v>
      </c>
      <c r="K8" s="90">
        <v>11</v>
      </c>
      <c r="L8" s="81">
        <v>12</v>
      </c>
      <c r="M8" s="90">
        <v>13</v>
      </c>
      <c r="N8" s="81">
        <v>14</v>
      </c>
      <c r="O8" s="90">
        <v>15</v>
      </c>
      <c r="P8" s="81">
        <v>16</v>
      </c>
      <c r="Q8" s="90">
        <v>17</v>
      </c>
      <c r="R8" s="81">
        <v>18</v>
      </c>
      <c r="S8" s="90">
        <v>19</v>
      </c>
      <c r="T8" s="81">
        <v>20</v>
      </c>
      <c r="U8" s="90">
        <v>21</v>
      </c>
      <c r="V8" s="81">
        <v>22</v>
      </c>
      <c r="W8" s="90">
        <v>23</v>
      </c>
      <c r="X8" s="81">
        <v>24</v>
      </c>
      <c r="Y8" s="90">
        <v>25</v>
      </c>
    </row>
    <row r="9" ht="20.25" customHeight="1" spans="1:25">
      <c r="A9" s="224" t="s">
        <v>75</v>
      </c>
      <c r="B9" s="224" t="s">
        <v>75</v>
      </c>
      <c r="C9" s="224" t="s">
        <v>212</v>
      </c>
      <c r="D9" s="224" t="s">
        <v>213</v>
      </c>
      <c r="E9" s="224" t="s">
        <v>108</v>
      </c>
      <c r="F9" s="224" t="s">
        <v>214</v>
      </c>
      <c r="G9" s="224" t="s">
        <v>215</v>
      </c>
      <c r="H9" s="224" t="s">
        <v>216</v>
      </c>
      <c r="I9" s="47">
        <v>167376</v>
      </c>
      <c r="J9" s="47">
        <v>167376</v>
      </c>
      <c r="K9" s="146"/>
      <c r="L9" s="146"/>
      <c r="M9" s="146"/>
      <c r="N9" s="47">
        <v>167376</v>
      </c>
      <c r="O9" s="146"/>
      <c r="P9" s="47"/>
      <c r="Q9" s="47"/>
      <c r="R9" s="47"/>
      <c r="S9" s="47"/>
      <c r="T9" s="47"/>
      <c r="U9" s="47"/>
      <c r="V9" s="47"/>
      <c r="W9" s="47"/>
      <c r="X9" s="47"/>
      <c r="Y9" s="47"/>
    </row>
    <row r="10" ht="20.25" customHeight="1" spans="1:25">
      <c r="A10" s="224" t="s">
        <v>75</v>
      </c>
      <c r="B10" s="224" t="s">
        <v>75</v>
      </c>
      <c r="C10" s="224" t="s">
        <v>212</v>
      </c>
      <c r="D10" s="224" t="s">
        <v>213</v>
      </c>
      <c r="E10" s="224" t="s">
        <v>108</v>
      </c>
      <c r="F10" s="224" t="s">
        <v>214</v>
      </c>
      <c r="G10" s="224" t="s">
        <v>217</v>
      </c>
      <c r="H10" s="224" t="s">
        <v>218</v>
      </c>
      <c r="I10" s="47">
        <v>304644</v>
      </c>
      <c r="J10" s="47">
        <v>304644</v>
      </c>
      <c r="K10" s="85"/>
      <c r="L10" s="85"/>
      <c r="M10" s="85"/>
      <c r="N10" s="47">
        <v>304644</v>
      </c>
      <c r="O10" s="85"/>
      <c r="P10" s="47"/>
      <c r="Q10" s="47"/>
      <c r="R10" s="47"/>
      <c r="S10" s="47"/>
      <c r="T10" s="47"/>
      <c r="U10" s="47"/>
      <c r="V10" s="47"/>
      <c r="W10" s="47"/>
      <c r="X10" s="47"/>
      <c r="Y10" s="47"/>
    </row>
    <row r="11" ht="20.25" customHeight="1" spans="1:25">
      <c r="A11" s="224" t="s">
        <v>75</v>
      </c>
      <c r="B11" s="224" t="s">
        <v>75</v>
      </c>
      <c r="C11" s="224" t="s">
        <v>212</v>
      </c>
      <c r="D11" s="224" t="s">
        <v>213</v>
      </c>
      <c r="E11" s="224" t="s">
        <v>108</v>
      </c>
      <c r="F11" s="224" t="s">
        <v>214</v>
      </c>
      <c r="G11" s="224" t="s">
        <v>219</v>
      </c>
      <c r="H11" s="224" t="s">
        <v>220</v>
      </c>
      <c r="I11" s="47">
        <v>13948</v>
      </c>
      <c r="J11" s="47">
        <v>13948</v>
      </c>
      <c r="K11" s="85"/>
      <c r="L11" s="85"/>
      <c r="M11" s="85"/>
      <c r="N11" s="47">
        <v>13948</v>
      </c>
      <c r="O11" s="85"/>
      <c r="P11" s="47"/>
      <c r="Q11" s="47"/>
      <c r="R11" s="47"/>
      <c r="S11" s="47"/>
      <c r="T11" s="47"/>
      <c r="U11" s="47"/>
      <c r="V11" s="47"/>
      <c r="W11" s="47"/>
      <c r="X11" s="47"/>
      <c r="Y11" s="47"/>
    </row>
    <row r="12" ht="20.25" customHeight="1" spans="1:25">
      <c r="A12" s="224" t="s">
        <v>75</v>
      </c>
      <c r="B12" s="224" t="s">
        <v>75</v>
      </c>
      <c r="C12" s="224" t="s">
        <v>221</v>
      </c>
      <c r="D12" s="224" t="s">
        <v>222</v>
      </c>
      <c r="E12" s="224" t="s">
        <v>134</v>
      </c>
      <c r="F12" s="224" t="s">
        <v>222</v>
      </c>
      <c r="G12" s="224" t="s">
        <v>223</v>
      </c>
      <c r="H12" s="224" t="s">
        <v>222</v>
      </c>
      <c r="I12" s="47">
        <v>62748</v>
      </c>
      <c r="J12" s="47">
        <v>62748</v>
      </c>
      <c r="K12" s="85"/>
      <c r="L12" s="85"/>
      <c r="M12" s="85"/>
      <c r="N12" s="47">
        <v>62748</v>
      </c>
      <c r="O12" s="85"/>
      <c r="P12" s="47"/>
      <c r="Q12" s="47"/>
      <c r="R12" s="47"/>
      <c r="S12" s="47"/>
      <c r="T12" s="47"/>
      <c r="U12" s="47"/>
      <c r="V12" s="47"/>
      <c r="W12" s="47"/>
      <c r="X12" s="47"/>
      <c r="Y12" s="47"/>
    </row>
    <row r="13" ht="20.25" customHeight="1" spans="1:25">
      <c r="A13" s="224" t="s">
        <v>75</v>
      </c>
      <c r="B13" s="224" t="s">
        <v>75</v>
      </c>
      <c r="C13" s="224" t="s">
        <v>224</v>
      </c>
      <c r="D13" s="224" t="s">
        <v>187</v>
      </c>
      <c r="E13" s="224" t="s">
        <v>108</v>
      </c>
      <c r="F13" s="224" t="s">
        <v>214</v>
      </c>
      <c r="G13" s="224" t="s">
        <v>225</v>
      </c>
      <c r="H13" s="224" t="s">
        <v>187</v>
      </c>
      <c r="I13" s="47">
        <v>1000</v>
      </c>
      <c r="J13" s="47">
        <v>1000</v>
      </c>
      <c r="K13" s="85"/>
      <c r="L13" s="85"/>
      <c r="M13" s="85"/>
      <c r="N13" s="47">
        <v>1000</v>
      </c>
      <c r="O13" s="85"/>
      <c r="P13" s="47"/>
      <c r="Q13" s="47"/>
      <c r="R13" s="47"/>
      <c r="S13" s="47"/>
      <c r="T13" s="47"/>
      <c r="U13" s="47"/>
      <c r="V13" s="47"/>
      <c r="W13" s="47"/>
      <c r="X13" s="47"/>
      <c r="Y13" s="47"/>
    </row>
    <row r="14" ht="20.25" customHeight="1" spans="1:25">
      <c r="A14" s="224" t="s">
        <v>75</v>
      </c>
      <c r="B14" s="224" t="s">
        <v>75</v>
      </c>
      <c r="C14" s="224" t="s">
        <v>226</v>
      </c>
      <c r="D14" s="224" t="s">
        <v>227</v>
      </c>
      <c r="E14" s="224" t="s">
        <v>108</v>
      </c>
      <c r="F14" s="224" t="s">
        <v>214</v>
      </c>
      <c r="G14" s="224" t="s">
        <v>228</v>
      </c>
      <c r="H14" s="224" t="s">
        <v>229</v>
      </c>
      <c r="I14" s="47">
        <v>43800</v>
      </c>
      <c r="J14" s="47">
        <v>43800</v>
      </c>
      <c r="K14" s="85"/>
      <c r="L14" s="85"/>
      <c r="M14" s="85"/>
      <c r="N14" s="47">
        <v>43800</v>
      </c>
      <c r="O14" s="85"/>
      <c r="P14" s="47"/>
      <c r="Q14" s="47"/>
      <c r="R14" s="47"/>
      <c r="S14" s="47"/>
      <c r="T14" s="47"/>
      <c r="U14" s="47"/>
      <c r="V14" s="47"/>
      <c r="W14" s="47"/>
      <c r="X14" s="47"/>
      <c r="Y14" s="47"/>
    </row>
    <row r="15" ht="20.25" customHeight="1" spans="1:25">
      <c r="A15" s="224" t="s">
        <v>75</v>
      </c>
      <c r="B15" s="224" t="s">
        <v>75</v>
      </c>
      <c r="C15" s="224" t="s">
        <v>230</v>
      </c>
      <c r="D15" s="224" t="s">
        <v>231</v>
      </c>
      <c r="E15" s="224" t="s">
        <v>108</v>
      </c>
      <c r="F15" s="224" t="s">
        <v>214</v>
      </c>
      <c r="G15" s="224" t="s">
        <v>232</v>
      </c>
      <c r="H15" s="224" t="s">
        <v>231</v>
      </c>
      <c r="I15" s="47">
        <v>1500</v>
      </c>
      <c r="J15" s="47">
        <v>1500</v>
      </c>
      <c r="K15" s="85"/>
      <c r="L15" s="85"/>
      <c r="M15" s="85"/>
      <c r="N15" s="47">
        <v>1500</v>
      </c>
      <c r="O15" s="85"/>
      <c r="P15" s="47"/>
      <c r="Q15" s="47"/>
      <c r="R15" s="47"/>
      <c r="S15" s="47"/>
      <c r="T15" s="47"/>
      <c r="U15" s="47"/>
      <c r="V15" s="47"/>
      <c r="W15" s="47"/>
      <c r="X15" s="47"/>
      <c r="Y15" s="47"/>
    </row>
    <row r="16" ht="20.25" customHeight="1" spans="1:25">
      <c r="A16" s="224" t="s">
        <v>75</v>
      </c>
      <c r="B16" s="224" t="s">
        <v>75</v>
      </c>
      <c r="C16" s="224" t="s">
        <v>233</v>
      </c>
      <c r="D16" s="224" t="s">
        <v>234</v>
      </c>
      <c r="E16" s="224" t="s">
        <v>108</v>
      </c>
      <c r="F16" s="224" t="s">
        <v>214</v>
      </c>
      <c r="G16" s="224" t="s">
        <v>235</v>
      </c>
      <c r="H16" s="224" t="s">
        <v>234</v>
      </c>
      <c r="I16" s="47">
        <v>1750</v>
      </c>
      <c r="J16" s="47">
        <v>1750</v>
      </c>
      <c r="K16" s="85"/>
      <c r="L16" s="85"/>
      <c r="M16" s="85"/>
      <c r="N16" s="47">
        <v>1750</v>
      </c>
      <c r="O16" s="85"/>
      <c r="P16" s="47"/>
      <c r="Q16" s="47"/>
      <c r="R16" s="47"/>
      <c r="S16" s="47"/>
      <c r="T16" s="47"/>
      <c r="U16" s="47"/>
      <c r="V16" s="47"/>
      <c r="W16" s="47"/>
      <c r="X16" s="47"/>
      <c r="Y16" s="47"/>
    </row>
    <row r="17" ht="20.25" customHeight="1" spans="1:25">
      <c r="A17" s="224" t="s">
        <v>75</v>
      </c>
      <c r="B17" s="224" t="s">
        <v>75</v>
      </c>
      <c r="C17" s="224" t="s">
        <v>236</v>
      </c>
      <c r="D17" s="224" t="s">
        <v>237</v>
      </c>
      <c r="E17" s="224" t="s">
        <v>108</v>
      </c>
      <c r="F17" s="224" t="s">
        <v>214</v>
      </c>
      <c r="G17" s="224" t="s">
        <v>238</v>
      </c>
      <c r="H17" s="224" t="s">
        <v>239</v>
      </c>
      <c r="I17" s="47">
        <v>3750</v>
      </c>
      <c r="J17" s="47">
        <v>3750</v>
      </c>
      <c r="K17" s="85"/>
      <c r="L17" s="85"/>
      <c r="M17" s="85"/>
      <c r="N17" s="47">
        <v>3750</v>
      </c>
      <c r="O17" s="85"/>
      <c r="P17" s="47"/>
      <c r="Q17" s="47"/>
      <c r="R17" s="47"/>
      <c r="S17" s="47"/>
      <c r="T17" s="47"/>
      <c r="U17" s="47"/>
      <c r="V17" s="47"/>
      <c r="W17" s="47"/>
      <c r="X17" s="47"/>
      <c r="Y17" s="47"/>
    </row>
    <row r="18" ht="20.25" customHeight="1" spans="1:25">
      <c r="A18" s="224" t="s">
        <v>75</v>
      </c>
      <c r="B18" s="224" t="s">
        <v>75</v>
      </c>
      <c r="C18" s="224" t="s">
        <v>236</v>
      </c>
      <c r="D18" s="224" t="s">
        <v>237</v>
      </c>
      <c r="E18" s="224" t="s">
        <v>108</v>
      </c>
      <c r="F18" s="224" t="s">
        <v>214</v>
      </c>
      <c r="G18" s="224" t="s">
        <v>240</v>
      </c>
      <c r="H18" s="224" t="s">
        <v>241</v>
      </c>
      <c r="I18" s="47">
        <v>500</v>
      </c>
      <c r="J18" s="47">
        <v>500</v>
      </c>
      <c r="K18" s="85"/>
      <c r="L18" s="85"/>
      <c r="M18" s="85"/>
      <c r="N18" s="47">
        <v>500</v>
      </c>
      <c r="O18" s="85"/>
      <c r="P18" s="47"/>
      <c r="Q18" s="47"/>
      <c r="R18" s="47"/>
      <c r="S18" s="47"/>
      <c r="T18" s="47"/>
      <c r="U18" s="47"/>
      <c r="V18" s="47"/>
      <c r="W18" s="47"/>
      <c r="X18" s="47"/>
      <c r="Y18" s="47"/>
    </row>
    <row r="19" ht="20.25" customHeight="1" spans="1:25">
      <c r="A19" s="224" t="s">
        <v>75</v>
      </c>
      <c r="B19" s="224" t="s">
        <v>75</v>
      </c>
      <c r="C19" s="224" t="s">
        <v>236</v>
      </c>
      <c r="D19" s="224" t="s">
        <v>237</v>
      </c>
      <c r="E19" s="224" t="s">
        <v>108</v>
      </c>
      <c r="F19" s="224" t="s">
        <v>214</v>
      </c>
      <c r="G19" s="224" t="s">
        <v>242</v>
      </c>
      <c r="H19" s="224" t="s">
        <v>243</v>
      </c>
      <c r="I19" s="47">
        <v>500</v>
      </c>
      <c r="J19" s="47">
        <v>500</v>
      </c>
      <c r="K19" s="85"/>
      <c r="L19" s="85"/>
      <c r="M19" s="85"/>
      <c r="N19" s="47">
        <v>500</v>
      </c>
      <c r="O19" s="85"/>
      <c r="P19" s="47"/>
      <c r="Q19" s="47"/>
      <c r="R19" s="47"/>
      <c r="S19" s="47"/>
      <c r="T19" s="47"/>
      <c r="U19" s="47"/>
      <c r="V19" s="47"/>
      <c r="W19" s="47"/>
      <c r="X19" s="47"/>
      <c r="Y19" s="47"/>
    </row>
    <row r="20" ht="20.25" customHeight="1" spans="1:25">
      <c r="A20" s="224" t="s">
        <v>75</v>
      </c>
      <c r="B20" s="224" t="s">
        <v>75</v>
      </c>
      <c r="C20" s="224" t="s">
        <v>236</v>
      </c>
      <c r="D20" s="224" t="s">
        <v>237</v>
      </c>
      <c r="E20" s="224" t="s">
        <v>108</v>
      </c>
      <c r="F20" s="224" t="s">
        <v>214</v>
      </c>
      <c r="G20" s="224" t="s">
        <v>244</v>
      </c>
      <c r="H20" s="224" t="s">
        <v>245</v>
      </c>
      <c r="I20" s="47">
        <v>3500</v>
      </c>
      <c r="J20" s="47">
        <v>3500</v>
      </c>
      <c r="K20" s="85"/>
      <c r="L20" s="85"/>
      <c r="M20" s="85"/>
      <c r="N20" s="47">
        <v>3500</v>
      </c>
      <c r="O20" s="85"/>
      <c r="P20" s="47"/>
      <c r="Q20" s="47"/>
      <c r="R20" s="47"/>
      <c r="S20" s="47"/>
      <c r="T20" s="47"/>
      <c r="U20" s="47"/>
      <c r="V20" s="47"/>
      <c r="W20" s="47"/>
      <c r="X20" s="47"/>
      <c r="Y20" s="47"/>
    </row>
    <row r="21" ht="20.25" customHeight="1" spans="1:25">
      <c r="A21" s="224" t="s">
        <v>75</v>
      </c>
      <c r="B21" s="224" t="s">
        <v>75</v>
      </c>
      <c r="C21" s="224" t="s">
        <v>236</v>
      </c>
      <c r="D21" s="224" t="s">
        <v>237</v>
      </c>
      <c r="E21" s="224" t="s">
        <v>108</v>
      </c>
      <c r="F21" s="224" t="s">
        <v>214</v>
      </c>
      <c r="G21" s="224" t="s">
        <v>246</v>
      </c>
      <c r="H21" s="224" t="s">
        <v>247</v>
      </c>
      <c r="I21" s="47">
        <v>6400</v>
      </c>
      <c r="J21" s="47">
        <v>6400</v>
      </c>
      <c r="K21" s="85"/>
      <c r="L21" s="85"/>
      <c r="M21" s="85"/>
      <c r="N21" s="47">
        <v>6400</v>
      </c>
      <c r="O21" s="85"/>
      <c r="P21" s="47"/>
      <c r="Q21" s="47"/>
      <c r="R21" s="47"/>
      <c r="S21" s="47"/>
      <c r="T21" s="47"/>
      <c r="U21" s="47"/>
      <c r="V21" s="47"/>
      <c r="W21" s="47"/>
      <c r="X21" s="47"/>
      <c r="Y21" s="47"/>
    </row>
    <row r="22" ht="20.25" customHeight="1" spans="1:25">
      <c r="A22" s="224" t="s">
        <v>75</v>
      </c>
      <c r="B22" s="224" t="s">
        <v>75</v>
      </c>
      <c r="C22" s="224" t="s">
        <v>236</v>
      </c>
      <c r="D22" s="224" t="s">
        <v>237</v>
      </c>
      <c r="E22" s="224" t="s">
        <v>108</v>
      </c>
      <c r="F22" s="224" t="s">
        <v>214</v>
      </c>
      <c r="G22" s="224" t="s">
        <v>248</v>
      </c>
      <c r="H22" s="224" t="s">
        <v>249</v>
      </c>
      <c r="I22" s="47">
        <v>750</v>
      </c>
      <c r="J22" s="47">
        <v>750</v>
      </c>
      <c r="K22" s="85"/>
      <c r="L22" s="85"/>
      <c r="M22" s="85"/>
      <c r="N22" s="47">
        <v>750</v>
      </c>
      <c r="O22" s="85"/>
      <c r="P22" s="47"/>
      <c r="Q22" s="47"/>
      <c r="R22" s="47"/>
      <c r="S22" s="47"/>
      <c r="T22" s="47"/>
      <c r="U22" s="47"/>
      <c r="V22" s="47"/>
      <c r="W22" s="47"/>
      <c r="X22" s="47"/>
      <c r="Y22" s="47"/>
    </row>
    <row r="23" ht="20.25" customHeight="1" spans="1:25">
      <c r="A23" s="224" t="s">
        <v>75</v>
      </c>
      <c r="B23" s="224" t="s">
        <v>75</v>
      </c>
      <c r="C23" s="224" t="s">
        <v>236</v>
      </c>
      <c r="D23" s="224" t="s">
        <v>237</v>
      </c>
      <c r="E23" s="224" t="s">
        <v>108</v>
      </c>
      <c r="F23" s="224" t="s">
        <v>214</v>
      </c>
      <c r="G23" s="224" t="s">
        <v>250</v>
      </c>
      <c r="H23" s="224" t="s">
        <v>251</v>
      </c>
      <c r="I23" s="47">
        <v>250</v>
      </c>
      <c r="J23" s="47">
        <v>250</v>
      </c>
      <c r="K23" s="85"/>
      <c r="L23" s="85"/>
      <c r="M23" s="85"/>
      <c r="N23" s="47">
        <v>250</v>
      </c>
      <c r="O23" s="85"/>
      <c r="P23" s="47"/>
      <c r="Q23" s="47"/>
      <c r="R23" s="47"/>
      <c r="S23" s="47"/>
      <c r="T23" s="47"/>
      <c r="U23" s="47"/>
      <c r="V23" s="47"/>
      <c r="W23" s="47"/>
      <c r="X23" s="47"/>
      <c r="Y23" s="47"/>
    </row>
    <row r="24" ht="20.25" customHeight="1" spans="1:25">
      <c r="A24" s="224" t="s">
        <v>75</v>
      </c>
      <c r="B24" s="224" t="s">
        <v>75</v>
      </c>
      <c r="C24" s="224" t="s">
        <v>236</v>
      </c>
      <c r="D24" s="224" t="s">
        <v>237</v>
      </c>
      <c r="E24" s="224" t="s">
        <v>108</v>
      </c>
      <c r="F24" s="224" t="s">
        <v>214</v>
      </c>
      <c r="G24" s="224" t="s">
        <v>252</v>
      </c>
      <c r="H24" s="224" t="s">
        <v>253</v>
      </c>
      <c r="I24" s="47">
        <v>250</v>
      </c>
      <c r="J24" s="47">
        <v>250</v>
      </c>
      <c r="K24" s="85"/>
      <c r="L24" s="85"/>
      <c r="M24" s="85"/>
      <c r="N24" s="47">
        <v>250</v>
      </c>
      <c r="O24" s="85"/>
      <c r="P24" s="47"/>
      <c r="Q24" s="47"/>
      <c r="R24" s="47"/>
      <c r="S24" s="47"/>
      <c r="T24" s="47"/>
      <c r="U24" s="47"/>
      <c r="V24" s="47"/>
      <c r="W24" s="47"/>
      <c r="X24" s="47"/>
      <c r="Y24" s="47"/>
    </row>
    <row r="25" ht="20.25" customHeight="1" spans="1:25">
      <c r="A25" s="224" t="s">
        <v>75</v>
      </c>
      <c r="B25" s="224" t="s">
        <v>75</v>
      </c>
      <c r="C25" s="224" t="s">
        <v>236</v>
      </c>
      <c r="D25" s="224" t="s">
        <v>237</v>
      </c>
      <c r="E25" s="224" t="s">
        <v>108</v>
      </c>
      <c r="F25" s="224" t="s">
        <v>214</v>
      </c>
      <c r="G25" s="224" t="s">
        <v>254</v>
      </c>
      <c r="H25" s="224" t="s">
        <v>255</v>
      </c>
      <c r="I25" s="47">
        <v>12000</v>
      </c>
      <c r="J25" s="47">
        <v>12000</v>
      </c>
      <c r="K25" s="85"/>
      <c r="L25" s="85"/>
      <c r="M25" s="85"/>
      <c r="N25" s="47">
        <v>12000</v>
      </c>
      <c r="O25" s="85"/>
      <c r="P25" s="47"/>
      <c r="Q25" s="47"/>
      <c r="R25" s="47"/>
      <c r="S25" s="47"/>
      <c r="T25" s="47"/>
      <c r="U25" s="47"/>
      <c r="V25" s="47"/>
      <c r="W25" s="47"/>
      <c r="X25" s="47"/>
      <c r="Y25" s="47"/>
    </row>
    <row r="26" ht="20.25" customHeight="1" spans="1:25">
      <c r="A26" s="224" t="s">
        <v>75</v>
      </c>
      <c r="B26" s="224" t="s">
        <v>75</v>
      </c>
      <c r="C26" s="224" t="s">
        <v>256</v>
      </c>
      <c r="D26" s="224" t="s">
        <v>257</v>
      </c>
      <c r="E26" s="224" t="s">
        <v>108</v>
      </c>
      <c r="F26" s="224" t="s">
        <v>214</v>
      </c>
      <c r="G26" s="224" t="s">
        <v>228</v>
      </c>
      <c r="H26" s="224" t="s">
        <v>229</v>
      </c>
      <c r="I26" s="47">
        <v>4380</v>
      </c>
      <c r="J26" s="47">
        <v>4380</v>
      </c>
      <c r="K26" s="85"/>
      <c r="L26" s="85"/>
      <c r="M26" s="85"/>
      <c r="N26" s="47">
        <v>4380</v>
      </c>
      <c r="O26" s="85"/>
      <c r="P26" s="47"/>
      <c r="Q26" s="47"/>
      <c r="R26" s="47"/>
      <c r="S26" s="47"/>
      <c r="T26" s="47"/>
      <c r="U26" s="47"/>
      <c r="V26" s="47"/>
      <c r="W26" s="47"/>
      <c r="X26" s="47"/>
      <c r="Y26" s="47"/>
    </row>
    <row r="27" ht="20.25" customHeight="1" spans="1:25">
      <c r="A27" s="224" t="s">
        <v>75</v>
      </c>
      <c r="B27" s="224" t="s">
        <v>75</v>
      </c>
      <c r="C27" s="224" t="s">
        <v>258</v>
      </c>
      <c r="D27" s="224" t="s">
        <v>259</v>
      </c>
      <c r="E27" s="224" t="s">
        <v>118</v>
      </c>
      <c r="F27" s="224" t="s">
        <v>260</v>
      </c>
      <c r="G27" s="224" t="s">
        <v>261</v>
      </c>
      <c r="H27" s="224" t="s">
        <v>262</v>
      </c>
      <c r="I27" s="47">
        <v>77669.76</v>
      </c>
      <c r="J27" s="47">
        <v>77669.76</v>
      </c>
      <c r="K27" s="85"/>
      <c r="L27" s="85"/>
      <c r="M27" s="85"/>
      <c r="N27" s="47">
        <v>77669.76</v>
      </c>
      <c r="O27" s="85"/>
      <c r="P27" s="47"/>
      <c r="Q27" s="47"/>
      <c r="R27" s="47"/>
      <c r="S27" s="47"/>
      <c r="T27" s="47"/>
      <c r="U27" s="47"/>
      <c r="V27" s="47"/>
      <c r="W27" s="47"/>
      <c r="X27" s="47"/>
      <c r="Y27" s="47"/>
    </row>
    <row r="28" ht="20.25" customHeight="1" spans="1:25">
      <c r="A28" s="224" t="s">
        <v>75</v>
      </c>
      <c r="B28" s="224" t="s">
        <v>75</v>
      </c>
      <c r="C28" s="224" t="s">
        <v>258</v>
      </c>
      <c r="D28" s="224" t="s">
        <v>259</v>
      </c>
      <c r="E28" s="224" t="s">
        <v>124</v>
      </c>
      <c r="F28" s="224" t="s">
        <v>263</v>
      </c>
      <c r="G28" s="224" t="s">
        <v>264</v>
      </c>
      <c r="H28" s="224" t="s">
        <v>265</v>
      </c>
      <c r="I28" s="47">
        <v>2486.4</v>
      </c>
      <c r="J28" s="47">
        <v>2486.4</v>
      </c>
      <c r="K28" s="85"/>
      <c r="L28" s="85"/>
      <c r="M28" s="85"/>
      <c r="N28" s="47">
        <v>2486.4</v>
      </c>
      <c r="O28" s="85"/>
      <c r="P28" s="47"/>
      <c r="Q28" s="47"/>
      <c r="R28" s="47"/>
      <c r="S28" s="47"/>
      <c r="T28" s="47"/>
      <c r="U28" s="47"/>
      <c r="V28" s="47"/>
      <c r="W28" s="47"/>
      <c r="X28" s="47"/>
      <c r="Y28" s="47"/>
    </row>
    <row r="29" ht="20.25" customHeight="1" spans="1:25">
      <c r="A29" s="224" t="s">
        <v>75</v>
      </c>
      <c r="B29" s="224" t="s">
        <v>75</v>
      </c>
      <c r="C29" s="224" t="s">
        <v>258</v>
      </c>
      <c r="D29" s="224" t="s">
        <v>259</v>
      </c>
      <c r="E29" s="224" t="s">
        <v>124</v>
      </c>
      <c r="F29" s="224" t="s">
        <v>263</v>
      </c>
      <c r="G29" s="224" t="s">
        <v>264</v>
      </c>
      <c r="H29" s="224" t="s">
        <v>265</v>
      </c>
      <c r="I29" s="47">
        <v>38349.29</v>
      </c>
      <c r="J29" s="47">
        <v>38349.29</v>
      </c>
      <c r="K29" s="85"/>
      <c r="L29" s="85"/>
      <c r="M29" s="85"/>
      <c r="N29" s="47">
        <v>38349.29</v>
      </c>
      <c r="O29" s="85"/>
      <c r="P29" s="47"/>
      <c r="Q29" s="47"/>
      <c r="R29" s="47"/>
      <c r="S29" s="47"/>
      <c r="T29" s="47"/>
      <c r="U29" s="47"/>
      <c r="V29" s="47"/>
      <c r="W29" s="47"/>
      <c r="X29" s="47"/>
      <c r="Y29" s="47"/>
    </row>
    <row r="30" ht="20.25" customHeight="1" spans="1:25">
      <c r="A30" s="224" t="s">
        <v>75</v>
      </c>
      <c r="B30" s="224" t="s">
        <v>75</v>
      </c>
      <c r="C30" s="224" t="s">
        <v>258</v>
      </c>
      <c r="D30" s="224" t="s">
        <v>259</v>
      </c>
      <c r="E30" s="224" t="s">
        <v>126</v>
      </c>
      <c r="F30" s="224" t="s">
        <v>266</v>
      </c>
      <c r="G30" s="224" t="s">
        <v>267</v>
      </c>
      <c r="H30" s="224" t="s">
        <v>268</v>
      </c>
      <c r="I30" s="47">
        <v>24271.7</v>
      </c>
      <c r="J30" s="47">
        <v>24271.7</v>
      </c>
      <c r="K30" s="85"/>
      <c r="L30" s="85"/>
      <c r="M30" s="85"/>
      <c r="N30" s="47">
        <v>24271.7</v>
      </c>
      <c r="O30" s="85"/>
      <c r="P30" s="47"/>
      <c r="Q30" s="47"/>
      <c r="R30" s="47"/>
      <c r="S30" s="47"/>
      <c r="T30" s="47"/>
      <c r="U30" s="47"/>
      <c r="V30" s="47"/>
      <c r="W30" s="47"/>
      <c r="X30" s="47"/>
      <c r="Y30" s="47"/>
    </row>
    <row r="31" ht="20.25" customHeight="1" spans="1:25">
      <c r="A31" s="224" t="s">
        <v>75</v>
      </c>
      <c r="B31" s="224" t="s">
        <v>75</v>
      </c>
      <c r="C31" s="224" t="s">
        <v>258</v>
      </c>
      <c r="D31" s="224" t="s">
        <v>259</v>
      </c>
      <c r="E31" s="224" t="s">
        <v>128</v>
      </c>
      <c r="F31" s="224" t="s">
        <v>269</v>
      </c>
      <c r="G31" s="224" t="s">
        <v>270</v>
      </c>
      <c r="H31" s="224" t="s">
        <v>271</v>
      </c>
      <c r="I31" s="47">
        <v>761.25</v>
      </c>
      <c r="J31" s="47">
        <v>761.25</v>
      </c>
      <c r="K31" s="85"/>
      <c r="L31" s="85"/>
      <c r="M31" s="85"/>
      <c r="N31" s="47">
        <v>761.25</v>
      </c>
      <c r="O31" s="85"/>
      <c r="P31" s="47"/>
      <c r="Q31" s="47"/>
      <c r="R31" s="47"/>
      <c r="S31" s="47"/>
      <c r="T31" s="47"/>
      <c r="U31" s="47"/>
      <c r="V31" s="47"/>
      <c r="W31" s="47"/>
      <c r="X31" s="47"/>
      <c r="Y31" s="47"/>
    </row>
    <row r="32" ht="20.25" customHeight="1" spans="1:25">
      <c r="A32" s="224" t="s">
        <v>75</v>
      </c>
      <c r="B32" s="224" t="s">
        <v>75</v>
      </c>
      <c r="C32" s="224" t="s">
        <v>272</v>
      </c>
      <c r="D32" s="224" t="s">
        <v>273</v>
      </c>
      <c r="E32" s="224" t="s">
        <v>108</v>
      </c>
      <c r="F32" s="224" t="s">
        <v>214</v>
      </c>
      <c r="G32" s="224" t="s">
        <v>219</v>
      </c>
      <c r="H32" s="224" t="s">
        <v>220</v>
      </c>
      <c r="I32" s="47">
        <v>63480</v>
      </c>
      <c r="J32" s="47">
        <v>63480</v>
      </c>
      <c r="K32" s="85"/>
      <c r="L32" s="85"/>
      <c r="M32" s="85"/>
      <c r="N32" s="47">
        <v>63480</v>
      </c>
      <c r="O32" s="85"/>
      <c r="P32" s="47"/>
      <c r="Q32" s="47"/>
      <c r="R32" s="47"/>
      <c r="S32" s="47"/>
      <c r="T32" s="47"/>
      <c r="U32" s="47"/>
      <c r="V32" s="47"/>
      <c r="W32" s="47"/>
      <c r="X32" s="47"/>
      <c r="Y32" s="47"/>
    </row>
    <row r="33" ht="17.25" customHeight="1" spans="1:25">
      <c r="A33" s="94" t="s">
        <v>181</v>
      </c>
      <c r="B33" s="44"/>
      <c r="C33" s="225"/>
      <c r="D33" s="225"/>
      <c r="E33" s="225"/>
      <c r="F33" s="225"/>
      <c r="G33" s="225"/>
      <c r="H33" s="226"/>
      <c r="I33" s="47">
        <v>836064.4</v>
      </c>
      <c r="J33" s="47">
        <v>836064.4</v>
      </c>
      <c r="K33" s="146"/>
      <c r="L33" s="146"/>
      <c r="M33" s="146"/>
      <c r="N33" s="47">
        <v>836064.4</v>
      </c>
      <c r="O33" s="146"/>
      <c r="P33" s="47"/>
      <c r="Q33" s="47"/>
      <c r="R33" s="47"/>
      <c r="S33" s="47"/>
      <c r="T33" s="47"/>
      <c r="U33" s="47"/>
      <c r="V33" s="47"/>
      <c r="W33" s="47"/>
      <c r="X33" s="47"/>
      <c r="Y33" s="47"/>
    </row>
  </sheetData>
  <mergeCells count="31">
    <mergeCell ref="A2:Y2"/>
    <mergeCell ref="A3:H3"/>
    <mergeCell ref="I4:Y4"/>
    <mergeCell ref="J5:O5"/>
    <mergeCell ref="P5:R5"/>
    <mergeCell ref="T5:Y5"/>
    <mergeCell ref="J6:K6"/>
    <mergeCell ref="A33:H33"/>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pageSetUpPr fitToPage="1"/>
  </sheetPr>
  <dimension ref="A1:W17"/>
  <sheetViews>
    <sheetView workbookViewId="0">
      <selection activeCell="I17" sqref="I17"/>
    </sheetView>
  </sheetViews>
  <sheetFormatPr defaultColWidth="9.14285714285714" defaultRowHeight="14.25" customHeight="1"/>
  <cols>
    <col min="1" max="1" width="10.2857142857143" style="66" customWidth="1"/>
    <col min="2" max="2" width="13.4285714285714" style="66" customWidth="1"/>
    <col min="3" max="3" width="32.8571428571429" style="66" customWidth="1"/>
    <col min="4" max="4" width="23.8571428571429" style="66" customWidth="1"/>
    <col min="5" max="5" width="11.1428571428571" style="66" customWidth="1"/>
    <col min="6" max="6" width="17.7142857142857" style="66" customWidth="1"/>
    <col min="7" max="7" width="9.85714285714286" style="66" customWidth="1"/>
    <col min="8" max="8" width="17.7142857142857" style="66" customWidth="1"/>
    <col min="9" max="13" width="20" style="66" customWidth="1"/>
    <col min="14" max="14" width="12.2857142857143" style="66" customWidth="1"/>
    <col min="15" max="15" width="12.7142857142857" style="66" customWidth="1"/>
    <col min="16" max="16" width="11.1428571428571" style="66" customWidth="1"/>
    <col min="17" max="21" width="19.8571428571429" style="66" customWidth="1"/>
    <col min="22" max="22" width="20" style="66" customWidth="1"/>
    <col min="23" max="23" width="19.8571428571429" style="66" customWidth="1"/>
    <col min="24" max="16384" width="9.14285714285714" style="66" customWidth="1"/>
  </cols>
  <sheetData>
    <row r="1" ht="13.5" customHeight="1" spans="1:23">
      <c r="B1" s="213"/>
      <c r="E1" s="67"/>
      <c r="F1" s="67"/>
      <c r="G1" s="67"/>
      <c r="H1" s="67"/>
      <c r="I1" s="68"/>
      <c r="J1" s="68"/>
      <c r="K1" s="68"/>
      <c r="L1" s="68"/>
      <c r="M1" s="68"/>
      <c r="N1" s="68"/>
      <c r="O1" s="68"/>
      <c r="P1" s="68"/>
      <c r="Q1" s="68"/>
      <c r="U1" s="213"/>
      <c r="W1" s="214" t="s">
        <v>274</v>
      </c>
    </row>
    <row r="2" ht="46.5" customHeight="1" spans="1:23">
      <c r="A2" s="70" t="s">
        <v>275</v>
      </c>
      <c r="B2" s="70"/>
      <c r="C2" s="70"/>
      <c r="D2" s="70"/>
      <c r="E2" s="70"/>
      <c r="F2" s="70"/>
      <c r="G2" s="70"/>
      <c r="H2" s="70"/>
      <c r="I2" s="70"/>
      <c r="J2" s="70"/>
      <c r="K2" s="70"/>
      <c r="L2" s="70"/>
      <c r="M2" s="70"/>
      <c r="N2" s="70"/>
      <c r="O2" s="70"/>
      <c r="P2" s="70"/>
      <c r="Q2" s="70"/>
      <c r="R2" s="70"/>
      <c r="S2" s="70"/>
      <c r="T2" s="70"/>
      <c r="U2" s="70"/>
      <c r="V2" s="70"/>
      <c r="W2" s="70"/>
    </row>
    <row r="3" ht="13.5" customHeight="1" spans="1:23">
      <c r="A3" s="71" t="s">
        <v>2</v>
      </c>
      <c r="B3" s="72"/>
      <c r="C3" s="72"/>
      <c r="D3" s="72"/>
      <c r="E3" s="72"/>
      <c r="F3" s="72"/>
      <c r="G3" s="72"/>
      <c r="H3" s="72"/>
      <c r="I3" s="1"/>
      <c r="J3" s="1"/>
      <c r="K3" s="1"/>
      <c r="L3" s="1"/>
      <c r="M3" s="1"/>
      <c r="N3" s="1"/>
      <c r="O3" s="1"/>
      <c r="P3" s="1"/>
      <c r="Q3" s="1"/>
      <c r="U3" s="213"/>
      <c r="W3" s="181" t="s">
        <v>3</v>
      </c>
    </row>
    <row r="4" ht="21.75" customHeight="1" spans="1:23">
      <c r="A4" s="74" t="s">
        <v>276</v>
      </c>
      <c r="B4" s="75" t="s">
        <v>194</v>
      </c>
      <c r="C4" s="74" t="s">
        <v>195</v>
      </c>
      <c r="D4" s="74" t="s">
        <v>277</v>
      </c>
      <c r="E4" s="75" t="s">
        <v>196</v>
      </c>
      <c r="F4" s="75" t="s">
        <v>197</v>
      </c>
      <c r="G4" s="75" t="s">
        <v>278</v>
      </c>
      <c r="H4" s="75" t="s">
        <v>279</v>
      </c>
      <c r="I4" s="18" t="s">
        <v>60</v>
      </c>
      <c r="J4" s="14" t="s">
        <v>280</v>
      </c>
      <c r="K4" s="15"/>
      <c r="L4" s="15"/>
      <c r="M4" s="16"/>
      <c r="N4" s="14" t="s">
        <v>203</v>
      </c>
      <c r="O4" s="15"/>
      <c r="P4" s="16"/>
      <c r="Q4" s="75" t="s">
        <v>66</v>
      </c>
      <c r="R4" s="14" t="s">
        <v>67</v>
      </c>
      <c r="S4" s="15"/>
      <c r="T4" s="15"/>
      <c r="U4" s="15"/>
      <c r="V4" s="15"/>
      <c r="W4" s="16"/>
    </row>
    <row r="5" ht="21.75" customHeight="1" spans="1:23">
      <c r="A5" s="76"/>
      <c r="B5" s="89"/>
      <c r="C5" s="76"/>
      <c r="D5" s="76"/>
      <c r="E5" s="77"/>
      <c r="F5" s="77"/>
      <c r="G5" s="77"/>
      <c r="H5" s="77"/>
      <c r="I5" s="89"/>
      <c r="J5" s="35" t="s">
        <v>63</v>
      </c>
      <c r="K5" s="37"/>
      <c r="L5" s="75" t="s">
        <v>64</v>
      </c>
      <c r="M5" s="75" t="s">
        <v>65</v>
      </c>
      <c r="N5" s="75" t="s">
        <v>63</v>
      </c>
      <c r="O5" s="75" t="s">
        <v>64</v>
      </c>
      <c r="P5" s="75" t="s">
        <v>65</v>
      </c>
      <c r="Q5" s="77"/>
      <c r="R5" s="75" t="s">
        <v>62</v>
      </c>
      <c r="S5" s="75" t="s">
        <v>69</v>
      </c>
      <c r="T5" s="75" t="s">
        <v>210</v>
      </c>
      <c r="U5" s="75" t="s">
        <v>71</v>
      </c>
      <c r="V5" s="75" t="s">
        <v>72</v>
      </c>
      <c r="W5" s="75" t="s">
        <v>73</v>
      </c>
    </row>
    <row r="6" ht="21" customHeight="1" spans="1:23">
      <c r="A6" s="89"/>
      <c r="B6" s="89"/>
      <c r="C6" s="89"/>
      <c r="D6" s="89"/>
      <c r="E6" s="89"/>
      <c r="F6" s="89"/>
      <c r="G6" s="89"/>
      <c r="H6" s="89"/>
      <c r="I6" s="89"/>
      <c r="J6" s="215" t="s">
        <v>62</v>
      </c>
      <c r="K6" s="42"/>
      <c r="L6" s="89"/>
      <c r="M6" s="89"/>
      <c r="N6" s="89"/>
      <c r="O6" s="89"/>
      <c r="P6" s="89"/>
      <c r="Q6" s="89"/>
      <c r="R6" s="89"/>
      <c r="S6" s="89"/>
      <c r="T6" s="89"/>
      <c r="U6" s="89"/>
      <c r="V6" s="89"/>
      <c r="W6" s="89"/>
    </row>
    <row r="7" ht="39.75" customHeight="1" spans="1:23">
      <c r="A7" s="79"/>
      <c r="B7" s="24"/>
      <c r="C7" s="79"/>
      <c r="D7" s="79"/>
      <c r="E7" s="80"/>
      <c r="F7" s="80"/>
      <c r="G7" s="80"/>
      <c r="H7" s="80"/>
      <c r="I7" s="24"/>
      <c r="J7" s="25" t="s">
        <v>62</v>
      </c>
      <c r="K7" s="25" t="s">
        <v>281</v>
      </c>
      <c r="L7" s="80"/>
      <c r="M7" s="80"/>
      <c r="N7" s="80"/>
      <c r="O7" s="80"/>
      <c r="P7" s="80"/>
      <c r="Q7" s="80"/>
      <c r="R7" s="80"/>
      <c r="S7" s="80"/>
      <c r="T7" s="80"/>
      <c r="U7" s="24"/>
      <c r="V7" s="80"/>
      <c r="W7" s="80"/>
    </row>
    <row r="8" ht="15" customHeight="1" spans="1:23">
      <c r="A8" s="81">
        <v>1</v>
      </c>
      <c r="B8" s="81">
        <v>2</v>
      </c>
      <c r="C8" s="81">
        <v>3</v>
      </c>
      <c r="D8" s="81">
        <v>4</v>
      </c>
      <c r="E8" s="81">
        <v>5</v>
      </c>
      <c r="F8" s="81">
        <v>6</v>
      </c>
      <c r="G8" s="81">
        <v>7</v>
      </c>
      <c r="H8" s="81">
        <v>8</v>
      </c>
      <c r="I8" s="81">
        <v>9</v>
      </c>
      <c r="J8" s="81">
        <v>10</v>
      </c>
      <c r="K8" s="81">
        <v>11</v>
      </c>
      <c r="L8" s="90">
        <v>12</v>
      </c>
      <c r="M8" s="90">
        <v>13</v>
      </c>
      <c r="N8" s="90">
        <v>14</v>
      </c>
      <c r="O8" s="90">
        <v>15</v>
      </c>
      <c r="P8" s="90">
        <v>16</v>
      </c>
      <c r="Q8" s="90">
        <v>17</v>
      </c>
      <c r="R8" s="90">
        <v>18</v>
      </c>
      <c r="S8" s="90">
        <v>19</v>
      </c>
      <c r="T8" s="90">
        <v>20</v>
      </c>
      <c r="U8" s="81">
        <v>21</v>
      </c>
      <c r="V8" s="90">
        <v>22</v>
      </c>
      <c r="W8" s="90">
        <v>23</v>
      </c>
    </row>
    <row r="9" ht="21.75" customHeight="1" spans="1:23">
      <c r="A9" s="91" t="s">
        <v>282</v>
      </c>
      <c r="B9" s="91" t="s">
        <v>283</v>
      </c>
      <c r="C9" s="91" t="s">
        <v>284</v>
      </c>
      <c r="D9" s="91" t="s">
        <v>75</v>
      </c>
      <c r="E9" s="91" t="s">
        <v>108</v>
      </c>
      <c r="F9" s="91" t="s">
        <v>214</v>
      </c>
      <c r="G9" s="91" t="s">
        <v>238</v>
      </c>
      <c r="H9" s="91" t="s">
        <v>239</v>
      </c>
      <c r="I9" s="48">
        <v>20000</v>
      </c>
      <c r="J9" s="48">
        <v>20000</v>
      </c>
      <c r="K9" s="47">
        <v>20000</v>
      </c>
      <c r="L9" s="48"/>
      <c r="M9" s="48"/>
      <c r="N9" s="48"/>
      <c r="O9" s="48"/>
      <c r="P9" s="48"/>
      <c r="Q9" s="48"/>
      <c r="R9" s="48"/>
      <c r="S9" s="48"/>
      <c r="T9" s="48"/>
      <c r="U9" s="48"/>
      <c r="V9" s="48"/>
      <c r="W9" s="48"/>
    </row>
    <row r="10" ht="21.75" customHeight="1" spans="1:23">
      <c r="A10" s="91" t="s">
        <v>282</v>
      </c>
      <c r="B10" s="91" t="s">
        <v>283</v>
      </c>
      <c r="C10" s="91" t="s">
        <v>284</v>
      </c>
      <c r="D10" s="91" t="s">
        <v>75</v>
      </c>
      <c r="E10" s="91" t="s">
        <v>112</v>
      </c>
      <c r="F10" s="91" t="s">
        <v>285</v>
      </c>
      <c r="G10" s="91" t="s">
        <v>286</v>
      </c>
      <c r="H10" s="91" t="s">
        <v>287</v>
      </c>
      <c r="I10" s="48">
        <v>30000</v>
      </c>
      <c r="J10" s="48">
        <v>30000</v>
      </c>
      <c r="K10" s="47">
        <v>30000</v>
      </c>
      <c r="L10" s="48"/>
      <c r="M10" s="48"/>
      <c r="N10" s="48"/>
      <c r="O10" s="48"/>
      <c r="P10" s="48"/>
      <c r="Q10" s="48"/>
      <c r="R10" s="48"/>
      <c r="S10" s="48"/>
      <c r="T10" s="48"/>
      <c r="U10" s="48"/>
      <c r="V10" s="48"/>
      <c r="W10" s="48"/>
    </row>
    <row r="11" ht="21.75" customHeight="1" spans="1:23">
      <c r="A11" s="91" t="s">
        <v>282</v>
      </c>
      <c r="B11" s="91" t="s">
        <v>288</v>
      </c>
      <c r="C11" s="91" t="s">
        <v>289</v>
      </c>
      <c r="D11" s="91" t="s">
        <v>75</v>
      </c>
      <c r="E11" s="91" t="s">
        <v>108</v>
      </c>
      <c r="F11" s="91" t="s">
        <v>214</v>
      </c>
      <c r="G11" s="91" t="s">
        <v>238</v>
      </c>
      <c r="H11" s="91" t="s">
        <v>239</v>
      </c>
      <c r="I11" s="48">
        <v>61728</v>
      </c>
      <c r="J11" s="48">
        <v>61728</v>
      </c>
      <c r="K11" s="47">
        <v>61728</v>
      </c>
      <c r="L11" s="48"/>
      <c r="M11" s="48"/>
      <c r="N11" s="48"/>
      <c r="O11" s="48"/>
      <c r="P11" s="48"/>
      <c r="Q11" s="48"/>
      <c r="R11" s="48"/>
      <c r="S11" s="48"/>
      <c r="T11" s="48"/>
      <c r="U11" s="48"/>
      <c r="V11" s="48"/>
      <c r="W11" s="48"/>
    </row>
    <row r="12" ht="21.75" customHeight="1" spans="1:23">
      <c r="A12" s="91" t="s">
        <v>282</v>
      </c>
      <c r="B12" s="91" t="s">
        <v>288</v>
      </c>
      <c r="C12" s="91" t="s">
        <v>289</v>
      </c>
      <c r="D12" s="91" t="s">
        <v>75</v>
      </c>
      <c r="E12" s="91" t="s">
        <v>108</v>
      </c>
      <c r="F12" s="91" t="s">
        <v>214</v>
      </c>
      <c r="G12" s="91" t="s">
        <v>290</v>
      </c>
      <c r="H12" s="91" t="s">
        <v>291</v>
      </c>
      <c r="I12" s="48">
        <v>59000</v>
      </c>
      <c r="J12" s="48">
        <v>59000</v>
      </c>
      <c r="K12" s="47">
        <v>59000</v>
      </c>
      <c r="L12" s="48"/>
      <c r="M12" s="48"/>
      <c r="N12" s="48"/>
      <c r="O12" s="48"/>
      <c r="P12" s="48"/>
      <c r="Q12" s="48"/>
      <c r="R12" s="48"/>
      <c r="S12" s="48"/>
      <c r="T12" s="48"/>
      <c r="U12" s="48"/>
      <c r="V12" s="48"/>
      <c r="W12" s="48"/>
    </row>
    <row r="13" ht="21.75" customHeight="1" spans="1:23">
      <c r="A13" s="91" t="s">
        <v>292</v>
      </c>
      <c r="B13" s="91" t="s">
        <v>293</v>
      </c>
      <c r="C13" s="91" t="s">
        <v>294</v>
      </c>
      <c r="D13" s="91" t="s">
        <v>75</v>
      </c>
      <c r="E13" s="91" t="s">
        <v>112</v>
      </c>
      <c r="F13" s="91" t="s">
        <v>285</v>
      </c>
      <c r="G13" s="91" t="s">
        <v>295</v>
      </c>
      <c r="H13" s="91" t="s">
        <v>296</v>
      </c>
      <c r="I13" s="48">
        <v>284500</v>
      </c>
      <c r="J13" s="48">
        <v>284500</v>
      </c>
      <c r="K13" s="48">
        <v>284500</v>
      </c>
      <c r="L13" s="48"/>
      <c r="M13" s="48"/>
      <c r="N13" s="48"/>
      <c r="O13" s="48"/>
      <c r="P13" s="48"/>
      <c r="Q13" s="48"/>
      <c r="R13" s="48"/>
      <c r="S13" s="48"/>
      <c r="T13" s="48"/>
      <c r="U13" s="48">
        <v>284500</v>
      </c>
      <c r="V13" s="48"/>
      <c r="W13" s="48"/>
    </row>
    <row r="14" ht="21.75" customHeight="1" spans="1:23">
      <c r="A14" s="91" t="s">
        <v>292</v>
      </c>
      <c r="B14" s="91" t="s">
        <v>293</v>
      </c>
      <c r="C14" s="91" t="s">
        <v>297</v>
      </c>
      <c r="D14" s="91" t="s">
        <v>75</v>
      </c>
      <c r="E14" s="91" t="s">
        <v>112</v>
      </c>
      <c r="F14" s="91" t="s">
        <v>285</v>
      </c>
      <c r="G14" s="91" t="s">
        <v>295</v>
      </c>
      <c r="H14" s="91" t="s">
        <v>296</v>
      </c>
      <c r="I14" s="48">
        <v>461321</v>
      </c>
      <c r="J14" s="48">
        <v>461321</v>
      </c>
      <c r="K14" s="47">
        <v>461321</v>
      </c>
      <c r="L14" s="48"/>
      <c r="M14" s="48"/>
      <c r="N14" s="48"/>
      <c r="O14" s="48"/>
      <c r="P14" s="48"/>
      <c r="Q14" s="48"/>
      <c r="R14" s="48"/>
      <c r="S14" s="48"/>
      <c r="T14" s="48"/>
      <c r="U14" s="48"/>
      <c r="V14" s="48"/>
      <c r="W14" s="48"/>
    </row>
    <row r="15" ht="21.75" customHeight="1" spans="1:23">
      <c r="A15" s="91" t="s">
        <v>292</v>
      </c>
      <c r="B15" s="91" t="s">
        <v>293</v>
      </c>
      <c r="C15" s="91" t="s">
        <v>297</v>
      </c>
      <c r="D15" s="91" t="s">
        <v>75</v>
      </c>
      <c r="E15" s="91" t="s">
        <v>112</v>
      </c>
      <c r="F15" s="91" t="s">
        <v>285</v>
      </c>
      <c r="G15" s="91" t="s">
        <v>298</v>
      </c>
      <c r="H15" s="91" t="s">
        <v>299</v>
      </c>
      <c r="I15" s="48">
        <v>19200</v>
      </c>
      <c r="J15" s="48">
        <v>19200</v>
      </c>
      <c r="K15" s="47">
        <v>19200</v>
      </c>
      <c r="L15" s="48"/>
      <c r="M15" s="48"/>
      <c r="N15" s="48"/>
      <c r="O15" s="48"/>
      <c r="P15" s="48"/>
      <c r="Q15" s="48"/>
      <c r="R15" s="48"/>
      <c r="S15" s="48"/>
      <c r="T15" s="48"/>
      <c r="U15" s="48"/>
      <c r="V15" s="48"/>
      <c r="W15" s="48"/>
    </row>
    <row r="16" ht="21.75" customHeight="1" spans="1:23">
      <c r="A16" s="91" t="s">
        <v>292</v>
      </c>
      <c r="B16" s="91" t="s">
        <v>300</v>
      </c>
      <c r="C16" s="91" t="s">
        <v>301</v>
      </c>
      <c r="D16" s="91" t="s">
        <v>75</v>
      </c>
      <c r="E16" s="91" t="s">
        <v>110</v>
      </c>
      <c r="F16" s="91" t="s">
        <v>302</v>
      </c>
      <c r="G16" s="91" t="s">
        <v>295</v>
      </c>
      <c r="H16" s="91" t="s">
        <v>296</v>
      </c>
      <c r="I16" s="48">
        <v>1080000</v>
      </c>
      <c r="J16" s="48">
        <v>1080000</v>
      </c>
      <c r="K16" s="47">
        <v>1080000</v>
      </c>
      <c r="L16" s="48"/>
      <c r="M16" s="48"/>
      <c r="N16" s="48"/>
      <c r="O16" s="48"/>
      <c r="P16" s="48"/>
      <c r="Q16" s="48"/>
      <c r="R16" s="48"/>
      <c r="S16" s="48"/>
      <c r="T16" s="48"/>
      <c r="U16" s="48"/>
      <c r="V16" s="48"/>
      <c r="W16" s="48"/>
    </row>
    <row r="17" ht="18.75" customHeight="1" spans="1:23">
      <c r="A17" s="94" t="s">
        <v>181</v>
      </c>
      <c r="B17" s="44"/>
      <c r="C17" s="44"/>
      <c r="D17" s="44"/>
      <c r="E17" s="44"/>
      <c r="F17" s="44"/>
      <c r="G17" s="44"/>
      <c r="H17" s="45"/>
      <c r="I17" s="83">
        <f t="shared" ref="I17:K17" si="0">284500+1731249</f>
        <v>2015749</v>
      </c>
      <c r="J17" s="83">
        <f t="shared" si="0"/>
        <v>2015749</v>
      </c>
      <c r="K17" s="83">
        <f t="shared" si="0"/>
        <v>2015749</v>
      </c>
      <c r="L17" s="47"/>
      <c r="M17" s="47"/>
      <c r="N17" s="47"/>
      <c r="O17" s="47"/>
      <c r="P17" s="47"/>
      <c r="Q17" s="47"/>
      <c r="R17" s="47"/>
      <c r="S17" s="47"/>
      <c r="T17" s="47"/>
      <c r="U17" s="47"/>
      <c r="V17" s="47"/>
      <c r="W17" s="47"/>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pageSetUpPr fitToPage="1"/>
  </sheetPr>
  <dimension ref="A1:J34"/>
  <sheetViews>
    <sheetView topLeftCell="A10" workbookViewId="0">
      <selection activeCell="B11" sqref="B11:B17"/>
    </sheetView>
  </sheetViews>
  <sheetFormatPr defaultColWidth="9.14285714285714" defaultRowHeight="12" customHeight="1"/>
  <cols>
    <col min="1" max="1" width="34.2857142857143" style="128" customWidth="1"/>
    <col min="2" max="2" width="29" style="128" customWidth="1"/>
    <col min="3" max="5" width="23.5714285714286" style="128" customWidth="1"/>
    <col min="6" max="6" width="11.2857142857143" style="96" customWidth="1"/>
    <col min="7" max="7" width="25.1428571428571" style="128" customWidth="1"/>
    <col min="8" max="8" width="15.5714285714286" style="96" customWidth="1"/>
    <col min="9" max="9" width="13.4285714285714" style="96" customWidth="1"/>
    <col min="10" max="10" width="18.8571428571429" style="128" customWidth="1"/>
    <col min="11" max="16384" width="9.14285714285714" style="96" customWidth="1"/>
  </cols>
  <sheetData>
    <row r="1" ht="18" customHeight="1" spans="1:10">
      <c r="J1" s="69" t="s">
        <v>303</v>
      </c>
    </row>
    <row r="2" ht="39.75" customHeight="1" spans="1:10">
      <c r="A2" s="129" t="s">
        <v>304</v>
      </c>
      <c r="B2" s="70"/>
      <c r="C2" s="70"/>
      <c r="D2" s="70"/>
      <c r="E2" s="70"/>
      <c r="F2" s="130"/>
      <c r="G2" s="70"/>
      <c r="H2" s="130"/>
      <c r="I2" s="130"/>
      <c r="J2" s="70"/>
    </row>
    <row r="3" ht="17.25" customHeight="1" spans="1:10">
      <c r="A3" s="131" t="s">
        <v>2</v>
      </c>
    </row>
    <row r="4" ht="44.25" customHeight="1" spans="1:10">
      <c r="A4" s="25" t="s">
        <v>305</v>
      </c>
      <c r="B4" s="25" t="s">
        <v>306</v>
      </c>
      <c r="C4" s="25" t="s">
        <v>307</v>
      </c>
      <c r="D4" s="25" t="s">
        <v>308</v>
      </c>
      <c r="E4" s="25" t="s">
        <v>309</v>
      </c>
      <c r="F4" s="132" t="s">
        <v>310</v>
      </c>
      <c r="G4" s="25" t="s">
        <v>311</v>
      </c>
      <c r="H4" s="132" t="s">
        <v>312</v>
      </c>
      <c r="I4" s="132" t="s">
        <v>313</v>
      </c>
      <c r="J4" s="25" t="s">
        <v>314</v>
      </c>
    </row>
    <row r="5" ht="18.75" customHeight="1" spans="1:10">
      <c r="A5" s="204">
        <v>1</v>
      </c>
      <c r="B5" s="204">
        <v>2</v>
      </c>
      <c r="C5" s="204">
        <v>3</v>
      </c>
      <c r="D5" s="204">
        <v>4</v>
      </c>
      <c r="E5" s="204">
        <v>5</v>
      </c>
      <c r="F5" s="90">
        <v>6</v>
      </c>
      <c r="G5" s="204">
        <v>7</v>
      </c>
      <c r="H5" s="90">
        <v>8</v>
      </c>
      <c r="I5" s="90">
        <v>9</v>
      </c>
      <c r="J5" s="204">
        <v>10</v>
      </c>
    </row>
    <row r="6" ht="42" customHeight="1" spans="1:10">
      <c r="A6" s="133" t="s">
        <v>75</v>
      </c>
      <c r="B6" s="91"/>
      <c r="C6" s="91"/>
      <c r="D6" s="91"/>
      <c r="E6" s="134"/>
      <c r="F6" s="135"/>
      <c r="G6" s="134"/>
      <c r="H6" s="135"/>
      <c r="I6" s="135"/>
      <c r="J6" s="134"/>
    </row>
    <row r="7" ht="42" customHeight="1" spans="1:10">
      <c r="A7" s="133" t="s">
        <v>75</v>
      </c>
      <c r="B7" s="63" t="s">
        <v>171</v>
      </c>
      <c r="C7" s="63" t="s">
        <v>171</v>
      </c>
      <c r="D7" s="63" t="s">
        <v>171</v>
      </c>
      <c r="E7" s="133" t="s">
        <v>171</v>
      </c>
      <c r="F7" s="63" t="s">
        <v>171</v>
      </c>
      <c r="G7" s="133" t="s">
        <v>171</v>
      </c>
      <c r="H7" s="63" t="s">
        <v>171</v>
      </c>
      <c r="I7" s="63" t="s">
        <v>171</v>
      </c>
      <c r="J7" s="133" t="s">
        <v>171</v>
      </c>
    </row>
    <row r="8" ht="42.75" customHeight="1" spans="1:10">
      <c r="A8" s="205" t="s">
        <v>315</v>
      </c>
      <c r="B8" s="205" t="s">
        <v>316</v>
      </c>
      <c r="C8" s="63" t="s">
        <v>317</v>
      </c>
      <c r="D8" s="63" t="s">
        <v>318</v>
      </c>
      <c r="E8" s="133" t="s">
        <v>319</v>
      </c>
      <c r="F8" s="63" t="s">
        <v>320</v>
      </c>
      <c r="G8" s="133" t="s">
        <v>90</v>
      </c>
      <c r="H8" s="63" t="s">
        <v>321</v>
      </c>
      <c r="I8" s="63" t="s">
        <v>322</v>
      </c>
      <c r="J8" s="133" t="s">
        <v>323</v>
      </c>
    </row>
    <row r="9" ht="42.75" customHeight="1" spans="1:10">
      <c r="A9" s="206"/>
      <c r="B9" s="206"/>
      <c r="C9" s="63" t="s">
        <v>324</v>
      </c>
      <c r="D9" s="63" t="s">
        <v>325</v>
      </c>
      <c r="E9" s="133" t="s">
        <v>326</v>
      </c>
      <c r="F9" s="63" t="s">
        <v>327</v>
      </c>
      <c r="G9" s="133" t="s">
        <v>328</v>
      </c>
      <c r="H9" s="63" t="s">
        <v>329</v>
      </c>
      <c r="I9" s="63" t="s">
        <v>330</v>
      </c>
      <c r="J9" s="133" t="s">
        <v>331</v>
      </c>
    </row>
    <row r="10" ht="42.75" customHeight="1" spans="1:10">
      <c r="A10" s="207"/>
      <c r="B10" s="207"/>
      <c r="C10" s="63" t="s">
        <v>332</v>
      </c>
      <c r="D10" s="63" t="s">
        <v>333</v>
      </c>
      <c r="E10" s="133" t="s">
        <v>334</v>
      </c>
      <c r="F10" s="63" t="s">
        <v>327</v>
      </c>
      <c r="G10" s="133" t="s">
        <v>335</v>
      </c>
      <c r="H10" s="63" t="s">
        <v>336</v>
      </c>
      <c r="I10" s="63" t="s">
        <v>330</v>
      </c>
      <c r="J10" s="133" t="s">
        <v>337</v>
      </c>
    </row>
    <row r="11" ht="42.75" customHeight="1" spans="1:10">
      <c r="A11" s="205" t="s">
        <v>338</v>
      </c>
      <c r="B11" s="205" t="s">
        <v>339</v>
      </c>
      <c r="C11" s="63" t="s">
        <v>317</v>
      </c>
      <c r="D11" s="63" t="s">
        <v>318</v>
      </c>
      <c r="E11" s="133" t="s">
        <v>340</v>
      </c>
      <c r="F11" s="63" t="s">
        <v>327</v>
      </c>
      <c r="G11" s="133" t="s">
        <v>341</v>
      </c>
      <c r="H11" s="63" t="s">
        <v>342</v>
      </c>
      <c r="I11" s="63" t="s">
        <v>322</v>
      </c>
      <c r="J11" s="133" t="s">
        <v>343</v>
      </c>
    </row>
    <row r="12" ht="42.75" customHeight="1" spans="1:10">
      <c r="A12" s="206"/>
      <c r="B12" s="206"/>
      <c r="C12" s="63" t="s">
        <v>317</v>
      </c>
      <c r="D12" s="63" t="s">
        <v>318</v>
      </c>
      <c r="E12" s="133" t="s">
        <v>344</v>
      </c>
      <c r="F12" s="63" t="s">
        <v>327</v>
      </c>
      <c r="G12" s="133" t="s">
        <v>345</v>
      </c>
      <c r="H12" s="63" t="s">
        <v>342</v>
      </c>
      <c r="I12" s="63" t="s">
        <v>322</v>
      </c>
      <c r="J12" s="133" t="s">
        <v>346</v>
      </c>
    </row>
    <row r="13" ht="42.75" customHeight="1" spans="1:10">
      <c r="A13" s="206"/>
      <c r="B13" s="206"/>
      <c r="C13" s="63" t="s">
        <v>317</v>
      </c>
      <c r="D13" s="63" t="s">
        <v>318</v>
      </c>
      <c r="E13" s="133" t="s">
        <v>347</v>
      </c>
      <c r="F13" s="63" t="s">
        <v>327</v>
      </c>
      <c r="G13" s="133" t="s">
        <v>98</v>
      </c>
      <c r="H13" s="63" t="s">
        <v>342</v>
      </c>
      <c r="I13" s="63" t="s">
        <v>322</v>
      </c>
      <c r="J13" s="133" t="s">
        <v>348</v>
      </c>
    </row>
    <row r="14" ht="42.75" customHeight="1" spans="1:10">
      <c r="A14" s="206"/>
      <c r="B14" s="206"/>
      <c r="C14" s="63" t="s">
        <v>317</v>
      </c>
      <c r="D14" s="63" t="s">
        <v>318</v>
      </c>
      <c r="E14" s="133" t="s">
        <v>349</v>
      </c>
      <c r="F14" s="63" t="s">
        <v>327</v>
      </c>
      <c r="G14" s="133" t="s">
        <v>350</v>
      </c>
      <c r="H14" s="63" t="s">
        <v>321</v>
      </c>
      <c r="I14" s="63" t="s">
        <v>322</v>
      </c>
      <c r="J14" s="133" t="s">
        <v>351</v>
      </c>
    </row>
    <row r="15" ht="42.75" customHeight="1" spans="1:10">
      <c r="A15" s="206"/>
      <c r="B15" s="206"/>
      <c r="C15" s="63" t="s">
        <v>317</v>
      </c>
      <c r="D15" s="63" t="s">
        <v>352</v>
      </c>
      <c r="E15" s="133" t="s">
        <v>353</v>
      </c>
      <c r="F15" s="63" t="s">
        <v>327</v>
      </c>
      <c r="G15" s="133" t="s">
        <v>354</v>
      </c>
      <c r="H15" s="63" t="s">
        <v>329</v>
      </c>
      <c r="I15" s="63" t="s">
        <v>330</v>
      </c>
      <c r="J15" s="133" t="s">
        <v>355</v>
      </c>
    </row>
    <row r="16" ht="42.75" customHeight="1" spans="1:10">
      <c r="A16" s="206"/>
      <c r="B16" s="206"/>
      <c r="C16" s="63" t="s">
        <v>324</v>
      </c>
      <c r="D16" s="63" t="s">
        <v>325</v>
      </c>
      <c r="E16" s="133" t="s">
        <v>356</v>
      </c>
      <c r="F16" s="63" t="s">
        <v>327</v>
      </c>
      <c r="G16" s="133" t="s">
        <v>357</v>
      </c>
      <c r="H16" s="63" t="s">
        <v>329</v>
      </c>
      <c r="I16" s="63" t="s">
        <v>330</v>
      </c>
      <c r="J16" s="133" t="s">
        <v>358</v>
      </c>
    </row>
    <row r="17" ht="42.75" customHeight="1" spans="1:10">
      <c r="A17" s="207"/>
      <c r="B17" s="207"/>
      <c r="C17" s="63" t="s">
        <v>332</v>
      </c>
      <c r="D17" s="63" t="s">
        <v>333</v>
      </c>
      <c r="E17" s="133" t="s">
        <v>334</v>
      </c>
      <c r="F17" s="63" t="s">
        <v>327</v>
      </c>
      <c r="G17" s="133" t="s">
        <v>359</v>
      </c>
      <c r="H17" s="63" t="s">
        <v>336</v>
      </c>
      <c r="I17" s="63" t="s">
        <v>330</v>
      </c>
      <c r="J17" s="133" t="s">
        <v>360</v>
      </c>
    </row>
    <row r="18" ht="59" customHeight="1" spans="1:10">
      <c r="A18" s="205" t="s">
        <v>361</v>
      </c>
      <c r="B18" s="205" t="s">
        <v>362</v>
      </c>
      <c r="C18" s="63" t="s">
        <v>317</v>
      </c>
      <c r="D18" s="63" t="s">
        <v>318</v>
      </c>
      <c r="E18" s="133" t="s">
        <v>363</v>
      </c>
      <c r="F18" s="63" t="s">
        <v>327</v>
      </c>
      <c r="G18" s="133" t="s">
        <v>364</v>
      </c>
      <c r="H18" s="63" t="s">
        <v>321</v>
      </c>
      <c r="I18" s="63" t="s">
        <v>322</v>
      </c>
      <c r="J18" s="133" t="s">
        <v>365</v>
      </c>
    </row>
    <row r="19" ht="59" customHeight="1" spans="1:10">
      <c r="A19" s="206"/>
      <c r="B19" s="206"/>
      <c r="C19" s="63" t="s">
        <v>317</v>
      </c>
      <c r="D19" s="63" t="s">
        <v>366</v>
      </c>
      <c r="E19" s="133" t="s">
        <v>367</v>
      </c>
      <c r="F19" s="63" t="s">
        <v>327</v>
      </c>
      <c r="G19" s="133" t="s">
        <v>368</v>
      </c>
      <c r="H19" s="63" t="s">
        <v>336</v>
      </c>
      <c r="I19" s="63" t="s">
        <v>330</v>
      </c>
      <c r="J19" s="133" t="s">
        <v>369</v>
      </c>
    </row>
    <row r="20" ht="95" customHeight="1" spans="1:10">
      <c r="A20" s="206"/>
      <c r="B20" s="206"/>
      <c r="C20" s="63" t="s">
        <v>317</v>
      </c>
      <c r="D20" s="63" t="s">
        <v>366</v>
      </c>
      <c r="E20" s="133" t="s">
        <v>370</v>
      </c>
      <c r="F20" s="63" t="s">
        <v>327</v>
      </c>
      <c r="G20" s="133" t="s">
        <v>368</v>
      </c>
      <c r="H20" s="63" t="s">
        <v>336</v>
      </c>
      <c r="I20" s="63" t="s">
        <v>330</v>
      </c>
      <c r="J20" s="133" t="s">
        <v>371</v>
      </c>
    </row>
    <row r="21" ht="42.75" customHeight="1" spans="1:10">
      <c r="A21" s="206"/>
      <c r="B21" s="206"/>
      <c r="C21" s="63" t="s">
        <v>317</v>
      </c>
      <c r="D21" s="63" t="s">
        <v>352</v>
      </c>
      <c r="E21" s="133" t="s">
        <v>372</v>
      </c>
      <c r="F21" s="63" t="s">
        <v>327</v>
      </c>
      <c r="G21" s="133" t="s">
        <v>368</v>
      </c>
      <c r="H21" s="63" t="s">
        <v>336</v>
      </c>
      <c r="I21" s="63" t="s">
        <v>330</v>
      </c>
      <c r="J21" s="133" t="s">
        <v>373</v>
      </c>
    </row>
    <row r="22" ht="42.75" customHeight="1" spans="1:10">
      <c r="A22" s="206"/>
      <c r="B22" s="206"/>
      <c r="C22" s="63" t="s">
        <v>324</v>
      </c>
      <c r="D22" s="63" t="s">
        <v>325</v>
      </c>
      <c r="E22" s="133" t="s">
        <v>374</v>
      </c>
      <c r="F22" s="63" t="s">
        <v>327</v>
      </c>
      <c r="G22" s="133" t="s">
        <v>357</v>
      </c>
      <c r="H22" s="63" t="s">
        <v>329</v>
      </c>
      <c r="I22" s="63" t="s">
        <v>330</v>
      </c>
      <c r="J22" s="133" t="s">
        <v>375</v>
      </c>
    </row>
    <row r="23" ht="42.75" customHeight="1" spans="1:10">
      <c r="A23" s="207"/>
      <c r="B23" s="207"/>
      <c r="C23" s="63" t="s">
        <v>332</v>
      </c>
      <c r="D23" s="63" t="s">
        <v>333</v>
      </c>
      <c r="E23" s="133" t="s">
        <v>334</v>
      </c>
      <c r="F23" s="63" t="s">
        <v>320</v>
      </c>
      <c r="G23" s="133" t="s">
        <v>376</v>
      </c>
      <c r="H23" s="63" t="s">
        <v>336</v>
      </c>
      <c r="I23" s="63" t="s">
        <v>322</v>
      </c>
      <c r="J23" s="133" t="s">
        <v>377</v>
      </c>
    </row>
    <row r="24" ht="44" customHeight="1" spans="1:10">
      <c r="A24" s="205" t="s">
        <v>378</v>
      </c>
      <c r="B24" s="205" t="s">
        <v>379</v>
      </c>
      <c r="C24" s="63" t="s">
        <v>317</v>
      </c>
      <c r="D24" s="63" t="s">
        <v>318</v>
      </c>
      <c r="E24" s="133" t="s">
        <v>380</v>
      </c>
      <c r="F24" s="63" t="s">
        <v>381</v>
      </c>
      <c r="G24" s="133" t="s">
        <v>382</v>
      </c>
      <c r="H24" s="63" t="s">
        <v>321</v>
      </c>
      <c r="I24" s="63" t="s">
        <v>322</v>
      </c>
      <c r="J24" s="133" t="s">
        <v>383</v>
      </c>
    </row>
    <row r="25" ht="44" customHeight="1" spans="1:10">
      <c r="A25" s="206"/>
      <c r="B25" s="206"/>
      <c r="C25" s="63" t="s">
        <v>317</v>
      </c>
      <c r="D25" s="63" t="s">
        <v>366</v>
      </c>
      <c r="E25" s="133" t="s">
        <v>384</v>
      </c>
      <c r="F25" s="63" t="s">
        <v>327</v>
      </c>
      <c r="G25" s="133" t="s">
        <v>357</v>
      </c>
      <c r="H25" s="63" t="s">
        <v>329</v>
      </c>
      <c r="I25" s="63" t="s">
        <v>330</v>
      </c>
      <c r="J25" s="133" t="s">
        <v>385</v>
      </c>
    </row>
    <row r="26" ht="44" customHeight="1" spans="1:10">
      <c r="A26" s="206"/>
      <c r="B26" s="206"/>
      <c r="C26" s="63" t="s">
        <v>324</v>
      </c>
      <c r="D26" s="63" t="s">
        <v>325</v>
      </c>
      <c r="E26" s="133" t="s">
        <v>386</v>
      </c>
      <c r="F26" s="63" t="s">
        <v>327</v>
      </c>
      <c r="G26" s="133" t="s">
        <v>357</v>
      </c>
      <c r="H26" s="63" t="s">
        <v>329</v>
      </c>
      <c r="I26" s="63" t="s">
        <v>330</v>
      </c>
      <c r="J26" s="133" t="s">
        <v>387</v>
      </c>
    </row>
    <row r="27" ht="44" customHeight="1" spans="1:10">
      <c r="A27" s="207"/>
      <c r="B27" s="207"/>
      <c r="C27" s="63" t="s">
        <v>332</v>
      </c>
      <c r="D27" s="63" t="s">
        <v>333</v>
      </c>
      <c r="E27" s="133" t="s">
        <v>388</v>
      </c>
      <c r="F27" s="63" t="s">
        <v>327</v>
      </c>
      <c r="G27" s="133" t="s">
        <v>376</v>
      </c>
      <c r="H27" s="63" t="s">
        <v>336</v>
      </c>
      <c r="I27" s="63" t="s">
        <v>330</v>
      </c>
      <c r="J27" s="133" t="s">
        <v>388</v>
      </c>
    </row>
    <row r="28" ht="79" customHeight="1" spans="1:10">
      <c r="A28" s="208" t="s">
        <v>294</v>
      </c>
      <c r="B28" s="208" t="s">
        <v>389</v>
      </c>
      <c r="C28" s="209" t="s">
        <v>390</v>
      </c>
      <c r="D28" s="209" t="s">
        <v>318</v>
      </c>
      <c r="E28" s="210" t="s">
        <v>391</v>
      </c>
      <c r="F28" s="209" t="s">
        <v>327</v>
      </c>
      <c r="G28" s="272" t="s">
        <v>99</v>
      </c>
      <c r="H28" s="209" t="s">
        <v>321</v>
      </c>
      <c r="I28" s="209" t="s">
        <v>322</v>
      </c>
      <c r="J28" s="210" t="s">
        <v>365</v>
      </c>
    </row>
    <row r="29" ht="79" customHeight="1" spans="1:10">
      <c r="A29" s="211"/>
      <c r="B29" s="211"/>
      <c r="C29" s="209" t="s">
        <v>390</v>
      </c>
      <c r="D29" s="209" t="s">
        <v>366</v>
      </c>
      <c r="E29" s="210" t="s">
        <v>392</v>
      </c>
      <c r="F29" s="209" t="s">
        <v>327</v>
      </c>
      <c r="G29" s="272" t="s">
        <v>368</v>
      </c>
      <c r="H29" s="209" t="s">
        <v>336</v>
      </c>
      <c r="I29" s="209" t="s">
        <v>330</v>
      </c>
      <c r="J29" s="210" t="s">
        <v>393</v>
      </c>
    </row>
    <row r="30" ht="79" customHeight="1" spans="1:10">
      <c r="A30" s="211"/>
      <c r="B30" s="211"/>
      <c r="C30" s="209" t="s">
        <v>390</v>
      </c>
      <c r="D30" s="209" t="s">
        <v>366</v>
      </c>
      <c r="E30" s="210" t="s">
        <v>367</v>
      </c>
      <c r="F30" s="209" t="s">
        <v>327</v>
      </c>
      <c r="G30" s="272" t="s">
        <v>368</v>
      </c>
      <c r="H30" s="209" t="s">
        <v>336</v>
      </c>
      <c r="I30" s="209" t="s">
        <v>330</v>
      </c>
      <c r="J30" s="210" t="s">
        <v>369</v>
      </c>
    </row>
    <row r="31" ht="79" customHeight="1" spans="1:10">
      <c r="A31" s="211"/>
      <c r="B31" s="211"/>
      <c r="C31" s="209" t="s">
        <v>390</v>
      </c>
      <c r="D31" s="209" t="s">
        <v>366</v>
      </c>
      <c r="E31" s="210" t="s">
        <v>370</v>
      </c>
      <c r="F31" s="209" t="s">
        <v>327</v>
      </c>
      <c r="G31" s="272" t="s">
        <v>368</v>
      </c>
      <c r="H31" s="209" t="s">
        <v>336</v>
      </c>
      <c r="I31" s="209" t="s">
        <v>330</v>
      </c>
      <c r="J31" s="210" t="s">
        <v>371</v>
      </c>
    </row>
    <row r="32" ht="79" customHeight="1" spans="1:10">
      <c r="A32" s="211"/>
      <c r="B32" s="211"/>
      <c r="C32" s="209" t="s">
        <v>390</v>
      </c>
      <c r="D32" s="209" t="s">
        <v>352</v>
      </c>
      <c r="E32" s="210" t="s">
        <v>394</v>
      </c>
      <c r="F32" s="209" t="s">
        <v>327</v>
      </c>
      <c r="G32" s="272" t="s">
        <v>357</v>
      </c>
      <c r="H32" s="209" t="s">
        <v>329</v>
      </c>
      <c r="I32" s="209" t="s">
        <v>330</v>
      </c>
      <c r="J32" s="210" t="s">
        <v>395</v>
      </c>
    </row>
    <row r="33" ht="44" customHeight="1" spans="1:10">
      <c r="A33" s="211"/>
      <c r="B33" s="211"/>
      <c r="C33" s="209" t="s">
        <v>396</v>
      </c>
      <c r="D33" s="209" t="s">
        <v>397</v>
      </c>
      <c r="E33" s="210" t="s">
        <v>374</v>
      </c>
      <c r="F33" s="209" t="s">
        <v>327</v>
      </c>
      <c r="G33" s="272" t="s">
        <v>357</v>
      </c>
      <c r="H33" s="209" t="s">
        <v>329</v>
      </c>
      <c r="I33" s="209" t="s">
        <v>330</v>
      </c>
      <c r="J33" s="210" t="s">
        <v>375</v>
      </c>
    </row>
    <row r="34" ht="44" customHeight="1" spans="1:10">
      <c r="A34" s="212"/>
      <c r="B34" s="212"/>
      <c r="C34" s="209" t="s">
        <v>398</v>
      </c>
      <c r="D34" s="209" t="s">
        <v>399</v>
      </c>
      <c r="E34" s="210" t="s">
        <v>334</v>
      </c>
      <c r="F34" s="209" t="s">
        <v>327</v>
      </c>
      <c r="G34" s="272" t="s">
        <v>376</v>
      </c>
      <c r="H34" s="209" t="s">
        <v>336</v>
      </c>
      <c r="I34" s="209" t="s">
        <v>330</v>
      </c>
      <c r="J34" s="210" t="s">
        <v>377</v>
      </c>
    </row>
  </sheetData>
  <mergeCells count="12">
    <mergeCell ref="A2:J2"/>
    <mergeCell ref="A3:H3"/>
    <mergeCell ref="A8:A10"/>
    <mergeCell ref="A11:A17"/>
    <mergeCell ref="A18:A23"/>
    <mergeCell ref="A24:A27"/>
    <mergeCell ref="A28:A34"/>
    <mergeCell ref="B8:B10"/>
    <mergeCell ref="B11:B17"/>
    <mergeCell ref="B18:B23"/>
    <mergeCell ref="B24:B27"/>
    <mergeCell ref="B28:B34"/>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学而知之</cp:lastModifiedBy>
  <dcterms:created xsi:type="dcterms:W3CDTF">2024-03-25T11:34:00Z</dcterms:created>
  <dcterms:modified xsi:type="dcterms:W3CDTF">2026-01-07T09:04:28Z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E3BC4506877043F2999D06C3164A947F_13</vt:lpwstr>
  </property>
  <property fmtid="{D5CDD505-2E9C-101B-9397-08002B2CF9AE}" pid="4" name="CalculationRule">
    <vt:i4>0</vt:i4>
  </property>
</Properties>
</file>