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10" windowHeight="5520"/>
  </bookViews>
  <sheets>
    <sheet name="附表1 收入支出决算表" sheetId="2" r:id="rId1"/>
    <sheet name="附表2 收入决算表" sheetId="3" r:id="rId2"/>
    <sheet name="附表3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国有资产使用情况表" sheetId="14" r:id="rId12"/>
    <sheet name="附表13 部门整体支出绩效自评情况" sheetId="15" r:id="rId13"/>
    <sheet name="附表14 部门整体支出绩效自评表" sheetId="16" r:id="rId14"/>
    <sheet name="附表15 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<sst xmlns="http://schemas.openxmlformats.org/spreadsheetml/2006/main" count="5620" uniqueCount="935">
  <si>
    <t>收入支出决算表</t>
  </si>
  <si>
    <t>公开01表</t>
  </si>
  <si>
    <t>部门：昆明市东川区水务局（本级）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</si>
  <si>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</si>
  <si>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</si>
  <si>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</si>
  <si>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</si>
  <si>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</si>
  <si>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</si>
  <si>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</si>
  <si>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</si>
  <si>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</si>
  <si>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</si>
  <si>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</si>
  <si>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</si>
  <si>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</si>
  <si>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</si>
  <si>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</si>
  <si>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</si>
  <si>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</si>
  <si>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</si>
  <si>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</si>
  <si>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</si>
  <si>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</si>
  <si>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</si>
  <si>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</si>
  <si>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</si>
  <si>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</si>
  <si>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</si>
  <si>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</si>
  <si>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</si>
  <si>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</si>
  <si>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</si>
  <si>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</si>
  <si>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</si>
  <si>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</si>
  <si>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</si>
  <si>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</si>
  <si>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</si>
  <si>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</si>
  <si>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</si>
  <si>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</si>
  <si>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68.00</t>
  </si>
  <si>
    <t>八、社会保障和就业支出</t>
  </si>
  <si>
    <t>38</t>
  </si>
  <si>
    <t>409.20</t>
  </si>
  <si>
    <t>9</t>
  </si>
  <si>
    <t>九、卫生健康支出</t>
  </si>
  <si>
    <t>39</t>
  </si>
  <si>
    <t>57.96</t>
  </si>
  <si>
    <t>10</t>
  </si>
  <si>
    <t>十、节能环保支出</t>
  </si>
  <si>
    <t>40</t>
  </si>
  <si>
    <t>0.99</t>
  </si>
  <si>
    <t>11</t>
  </si>
  <si>
    <t>十一、城乡社区支出</t>
  </si>
  <si>
    <t>41</t>
  </si>
  <si>
    <t>152.08</t>
  </si>
  <si>
    <t>12</t>
  </si>
  <si>
    <t>十二、农林水支出</t>
  </si>
  <si>
    <t>42</t>
  </si>
  <si>
    <t>6,153.80</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</si>
  <si>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</si>
  <si>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</si>
  <si>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</si>
  <si>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</si>
  <si>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</si>
  <si>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</si>
  <si>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</si>
  <si>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</si>
  <si>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</si>
  <si>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</si>
  <si>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</si>
  <si>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</si>
  <si>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</si>
  <si>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</si>
  <si>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</si>
  <si>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</si>
  <si>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</si>
  <si>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</si>
  <si>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</si>
  <si>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</si>
  <si>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</si>
  <si>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37.62</t>
  </si>
  <si>
    <t>20</t>
  </si>
  <si>
    <t>二十、粮油物资储备支出</t>
  </si>
  <si>
    <t>50</t>
  </si>
  <si>
    <t>21</t>
  </si>
  <si>
    <t>二十一、国有资本经营预算支出</t>
  </si>
  <si>
    <t>51</t>
  </si>
  <si>
    <t>22</t>
  </si>
  <si>
    <t>二十二、灾害防治及应急管理支出</t>
  </si>
  <si>
    <t>52</t>
  </si>
  <si>
    <t>10.00</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</si>
  <si>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</si>
  <si>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</si>
  <si>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</si>
  <si>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</si>
  <si>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</si>
  <si>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</si>
  <si>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</si>
  <si>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</si>
  <si>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</si>
  <si>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</si>
  <si>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</si>
  <si>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</si>
  <si>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</si>
  <si>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</si>
  <si>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</si>
  <si>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</si>
  <si>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6,821.65</t>
  </si>
  <si>
    <t xml:space="preserve">    使用专用结余</t>
  </si>
  <si>
    <t>28</t>
  </si>
  <si>
    <t>结余分配</t>
  </si>
  <si>
    <t>58</t>
  </si>
  <si>
    <t xml:space="preserve">    年初结转和结余</t>
  </si>
  <si>
    <t>29</t>
  </si>
  <si>
    <t>年末结转和结余</t>
  </si>
  <si>
    <t>59</t>
  </si>
  <si>
    <t>10.32</t>
  </si>
  <si>
    <t>总计</t>
  </si>
  <si>
    <t>30</t>
  </si>
  <si>
    <t>60</t>
  </si>
  <si>
    <t>6,831.97</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</si>
  <si>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</si>
  <si>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</si>
  <si>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</si>
  <si>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</si>
  <si>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</si>
  <si>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</si>
  <si>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</si>
  <si>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</si>
  <si>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</si>
  <si>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</si>
  <si>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</si>
  <si>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</si>
  <si>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</si>
  <si>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</si>
  <si>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</si>
  <si>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</si>
  <si>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</si>
  <si>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</si>
  <si>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</si>
  <si>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</si>
  <si>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</si>
  <si>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</si>
  <si>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</si>
  <si>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</si>
  <si>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</si>
  <si>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</si>
  <si>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</si>
  <si>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</si>
  <si>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2080799</t>
  </si>
  <si>
    <t>其他就业补助支出</t>
  </si>
  <si>
    <t>2080801</t>
  </si>
  <si>
    <t>死亡抚恤</t>
  </si>
  <si>
    <t>2082202</t>
  </si>
  <si>
    <t>基础设施建设和经济发展</t>
  </si>
  <si>
    <t>193.53</t>
  </si>
  <si>
    <t>2101101</t>
  </si>
  <si>
    <t>行政单位医疗</t>
  </si>
  <si>
    <t>22.71</t>
  </si>
  <si>
    <t>2101102</t>
  </si>
  <si>
    <t>事业单位医疗</t>
  </si>
  <si>
    <t>2101103</t>
  </si>
  <si>
    <t>公务员医疗补助</t>
  </si>
  <si>
    <t>25.72</t>
  </si>
  <si>
    <t>2101199</t>
  </si>
  <si>
    <t>其他行政事业单位医疗支出</t>
  </si>
  <si>
    <t>0.66</t>
  </si>
  <si>
    <t>2110405</t>
  </si>
  <si>
    <t>草原生态修复治理</t>
  </si>
  <si>
    <t>2120804</t>
  </si>
  <si>
    <t>农村基础设施建设支出</t>
  </si>
  <si>
    <t>82.65</t>
  </si>
  <si>
    <t>2121402</t>
  </si>
  <si>
    <t>代征手续费</t>
  </si>
  <si>
    <t>69.43</t>
  </si>
  <si>
    <t>2130301</t>
  </si>
  <si>
    <t>行政运行</t>
  </si>
  <si>
    <t>240.21</t>
  </si>
  <si>
    <t>2130304</t>
  </si>
  <si>
    <t>水利行业业务管理</t>
  </si>
  <si>
    <t>112.15</t>
  </si>
  <si>
    <t>2130305</t>
  </si>
  <si>
    <t>水利工程建设</t>
  </si>
  <si>
    <t>1,947.38</t>
  </si>
  <si>
    <t>35.00</t>
  </si>
  <si>
    <t>2130306</t>
  </si>
  <si>
    <t>水利工程运行与维护</t>
  </si>
  <si>
    <t>11.44</t>
  </si>
  <si>
    <t>2130310</t>
  </si>
  <si>
    <t>水土保持</t>
  </si>
  <si>
    <t>1,028.03</t>
  </si>
  <si>
    <t>2130311</t>
  </si>
  <si>
    <t>水资源节约管理与保护</t>
  </si>
  <si>
    <t>51.50</t>
  </si>
  <si>
    <t>2130314</t>
  </si>
  <si>
    <t>防汛</t>
  </si>
  <si>
    <t>73.51</t>
  </si>
  <si>
    <t>2130315</t>
  </si>
  <si>
    <t>抗旱</t>
  </si>
  <si>
    <t>89.90</t>
  </si>
  <si>
    <t>2130319</t>
  </si>
  <si>
    <t>江河湖库水系综合整治</t>
  </si>
  <si>
    <t>23.00</t>
  </si>
  <si>
    <t>2130321</t>
  </si>
  <si>
    <t>大中型水库移民后期扶持专项支出</t>
  </si>
  <si>
    <t>1.08</t>
  </si>
  <si>
    <t>2130335</t>
  </si>
  <si>
    <t>农村供水</t>
  </si>
  <si>
    <t>166.44</t>
  </si>
  <si>
    <t>2130504</t>
  </si>
  <si>
    <t>农村基础设施建设</t>
  </si>
  <si>
    <t>2130505</t>
  </si>
  <si>
    <t>生产发展</t>
  </si>
  <si>
    <t>24.13</t>
  </si>
  <si>
    <t>2136601</t>
  </si>
  <si>
    <t>0.38</t>
  </si>
  <si>
    <t>2210201</t>
  </si>
  <si>
    <t>住房公积金</t>
  </si>
  <si>
    <t>2240699</t>
  </si>
  <si>
    <t>其他自然灾害防治支出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</si>
  <si>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</si>
  <si>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</si>
  <si>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</si>
  <si>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</si>
  <si>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</si>
  <si>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</si>
  <si>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</si>
  <si>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</si>
  <si>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</si>
  <si>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</si>
  <si>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</si>
  <si>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</si>
  <si>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</si>
  <si>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</si>
  <si>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</si>
  <si>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</si>
  <si>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</si>
  <si>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</si>
  <si>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</si>
  <si>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</si>
  <si>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</si>
  <si>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</si>
  <si>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</si>
  <si>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6,763.97</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</si>
  <si>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</si>
  <si>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</si>
  <si>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</si>
  <si>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</si>
  <si>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</si>
  <si>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</si>
  <si>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</si>
  <si>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</si>
  <si>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</si>
  <si>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</si>
  <si>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</si>
  <si>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</si>
  <si>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</si>
  <si>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</si>
  <si>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</si>
  <si>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</si>
  <si>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</si>
  <si>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</si>
  <si>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2013299</t>
  </si>
  <si>
    <t>其他组织事务支出</t>
  </si>
  <si>
    <t>2080705</t>
  </si>
  <si>
    <t>公益性岗位补贴</t>
  </si>
  <si>
    <t>2130307</t>
  </si>
  <si>
    <t>长江黄河等流域管理</t>
  </si>
  <si>
    <t>2130316</t>
  </si>
  <si>
    <t>农村水利</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</si>
  <si>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</si>
  <si>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</si>
  <si>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</si>
  <si>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</si>
  <si>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</si>
  <si>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</si>
  <si>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</si>
  <si>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</si>
  <si>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</si>
  <si>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</si>
  <si>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</si>
  <si>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</si>
  <si>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</si>
  <si>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</si>
  <si>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</si>
  <si>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</si>
  <si>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</si>
  <si>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</si>
  <si>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</si>
  <si>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</si>
  <si>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</si>
  <si>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</si>
  <si>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</si>
  <si>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</si>
  <si>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</si>
  <si>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</si>
  <si>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</si>
  <si>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</si>
  <si>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</si>
  <si>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</si>
  <si>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</si>
  <si>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</si>
  <si>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</si>
  <si>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</si>
  <si>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</si>
  <si>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</si>
  <si>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</si>
  <si>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</si>
  <si>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</si>
  <si>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</si>
  <si>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</si>
  <si>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</si>
  <si>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</si>
  <si>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</si>
  <si>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</si>
  <si>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</si>
  <si>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</si>
  <si>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</si>
  <si>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</si>
  <si>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</si>
  <si>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</si>
  <si>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</si>
  <si>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</si>
  <si>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</si>
  <si>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</si>
  <si>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</si>
  <si>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</si>
  <si>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</si>
  <si>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</si>
  <si>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</si>
  <si>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</si>
  <si>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</si>
  <si>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</si>
  <si>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</si>
  <si>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</si>
  <si>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</si>
  <si>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</si>
  <si>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</si>
  <si>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</si>
  <si>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</si>
  <si>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</si>
  <si>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</si>
  <si>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</si>
  <si>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</si>
  <si>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</si>
  <si>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</si>
  <si>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</si>
  <si>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</si>
  <si>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</si>
  <si>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</si>
  <si>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</si>
  <si>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</si>
  <si>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</si>
  <si>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</si>
  <si>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</si>
  <si>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</si>
  <si>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</si>
  <si>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</si>
  <si>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</si>
  <si>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</si>
  <si>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</si>
  <si>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</si>
  <si>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</si>
  <si>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</si>
  <si>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</si>
  <si>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</si>
  <si>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</si>
  <si>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</si>
  <si>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</si>
  <si>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</si>
  <si>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</si>
  <si>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</si>
  <si>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</si>
  <si>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</si>
  <si>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</si>
  <si>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</si>
  <si>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</si>
  <si>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</si>
  <si>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</si>
  <si>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</si>
  <si>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</si>
  <si>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</si>
  <si>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</si>
  <si>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</si>
  <si>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</si>
  <si>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</si>
  <si>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</si>
  <si>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</si>
  <si>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</si>
  <si>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</si>
  <si>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</si>
  <si>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</si>
  <si>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</si>
  <si>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</si>
  <si>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</si>
  <si>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</si>
  <si>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</si>
  <si>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</si>
  <si>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</si>
  <si>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</si>
  <si>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</si>
  <si>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</si>
  <si>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</si>
  <si>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</si>
  <si>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</si>
  <si>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</si>
  <si>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</si>
  <si>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</si>
  <si>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</si>
  <si>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</si>
  <si>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</si>
  <si>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</si>
  <si>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</si>
  <si>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</si>
  <si>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</si>
  <si>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</si>
  <si>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</si>
  <si>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</si>
  <si>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</si>
  <si>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</si>
  <si>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</si>
  <si>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</si>
  <si>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</si>
  <si>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</si>
  <si>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</si>
  <si>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</si>
  <si>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</si>
  <si>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</si>
  <si>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</si>
  <si>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</si>
  <si>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</si>
  <si>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</si>
  <si>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</si>
  <si>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</si>
  <si>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</si>
  <si>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</si>
  <si>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</si>
  <si>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</si>
  <si>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</si>
  <si>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</si>
  <si>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</si>
  <si>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</si>
  <si>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</si>
  <si>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</si>
  <si>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</si>
  <si>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</si>
  <si>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</si>
  <si>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</si>
  <si>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</si>
  <si>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</si>
  <si>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</si>
  <si>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</si>
  <si>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</si>
  <si>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</si>
  <si>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</si>
  <si>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</si>
  <si>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</si>
  <si>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</si>
  <si>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</si>
  <si>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</si>
  <si>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</si>
  <si>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</si>
  <si>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</si>
  <si>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</si>
  <si>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</si>
  <si>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</si>
  <si>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</si>
  <si>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</si>
  <si>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</si>
  <si>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</si>
  <si>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</si>
  <si>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</si>
  <si>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</si>
  <si>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</si>
  <si>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</si>
  <si>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</si>
  <si>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</si>
  <si>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</si>
  <si>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</si>
  <si>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</si>
  <si>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</si>
  <si>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</si>
  <si>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</si>
  <si>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</si>
  <si>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</si>
  <si>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</si>
  <si>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</si>
  <si>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</si>
  <si>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</si>
  <si>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2120899</t>
  </si>
  <si>
    <t>其他国有土地使用权出让收入安排的支出</t>
  </si>
  <si>
    <t>2136699</t>
  </si>
  <si>
    <t>其他大中型水库库区基金支出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</si>
  <si>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</si>
  <si>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</si>
  <si>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</si>
  <si>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</si>
  <si>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</si>
  <si>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</si>
  <si>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注：本部门2023年度无国有资本经营预算财政拨款收入，《国有资本经营预算财政拨款收入支出决算表》为空表。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</si>
  <si>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</si>
  <si>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</si>
  <si>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</si>
  <si>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</si>
  <si>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</si>
  <si>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</si>
  <si>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</si>
  <si>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</si>
  <si>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</si>
  <si>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</si>
  <si>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</si>
  <si>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</si>
  <si>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</si>
  <si>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</si>
  <si>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</si>
  <si>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</si>
  <si>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</si>
  <si>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</si>
  <si>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</si>
  <si>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</si>
  <si>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</si>
  <si>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</si>
  <si>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</si>
  <si>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</si>
  <si>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</si>
  <si>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</si>
  <si>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</si>
  <si>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</si>
  <si>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</si>
  <si>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</si>
  <si>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</si>
  <si>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30.05</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</si>
  <si>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</si>
  <si>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</si>
  <si>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</si>
  <si>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</si>
  <si>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</si>
  <si>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</si>
  <si>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</si>
  <si>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</si>
  <si>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</si>
  <si>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附表12</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</si>
  <si>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</si>
  <si>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</si>
  <si>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</si>
  <si>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</si>
  <si>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</si>
  <si>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</si>
  <si>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</si>
  <si>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</si>
  <si>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</si>
  <si>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</si>
  <si>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</si>
  <si>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</si>
  <si>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</si>
  <si>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</si>
  <si>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</si>
  <si>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</si>
  <si>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</si>
  <si>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</si>
  <si>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</si>
  <si>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</si>
  <si>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</si>
  <si>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 xml:space="preserve">  我部门共设置9个内设机构，包括：办公室、党建办、水政水资源科、规建科、安全生产监督科、规划建设科、防御科、河（湖）长办、执法监督科。
所属单位10个，分别是：昆明市东川区水务局（本级）、昆明市东川区计划供水节约用水办公室、昆明市东川区河湖管理工作站、昆明市东川区泥石流防治研究所、昆明市东川区团结渠管理所、昆明市东川区农村水利工作站、昆明市东川区坝塘水库管理所、昆明市东川区轿子山水库工程管理局、昆明市东川区水电移民服务中心、昆明市东川区水政监察大队。
  昆明市东川区水务局2023年末实有人员编制133人。其中：行政编制17人（含行政工勤编制1人），事业编制116人（含参公管理事业编制0人）；在职在编实有行政人员12人（含行政工勤人员1人），参照公务员法管理事业人员0人，非参公管理事业人员113人。年末尚未移交养老保险基金发放养老金的离退休人员共计1人（离休0人，退休1人）。年末由养老保险基金发放养老金的离退休人员83人（离休0人，退休83人）。年末其他人员26人。其中：一般公共预算财政拨款开支人员26人，政府性基金预算财政拨款开支人员0人。年末学生0人。年末遗属3人。
  车辆编制3辆，在编实有车辆3辆。
  部门职责是强化对水资源、水量、水质的管理，对城乡的水资源、蓄水、供水、防洪、排涝、节水、水土保持、地下水等水事活动实行统一规划、统一配置、统一管理、统一调度、统一保护。主管全区农村水利、农村人畜饮水、灌溉、机电排灌站及城乡供水、防汛抗旱等工作。</t>
  </si>
  <si>
    <t>（二）部门绩效目标的设立情况</t>
  </si>
  <si>
    <t>根据水务局2023年部门的主要目标任务、“十四五”规划及履职情况进行指标设定，考核水务局在招商引资、固定资产投资、向上争取资金、重点项目建设、脱贫攻坚等5个方面是否完成目标任务。同时，反映部门整体支出达到的效果，包括解决贫困群众安全饮水难题、饮用水源、河流、水库水资源保护力度、水土流失治理能力、防汛抗旱能力提升、供水节水工作力度、社会公众和服务对象满意度、单位职工满意度。</t>
  </si>
  <si>
    <t>（三）部门整体收支情况</t>
  </si>
  <si>
    <t xml:space="preserve">  昆明市东川区水务局2023年度收入合计9968.08万元。其中：财政拨款收入9900.08万元，占总收入的99.32%；上级补助收入0.00万元，占总收入的0.00%；事业收入0.00万元（含教育收费0.00万元），占总收入的0.00%；经营收入0.00万元，占总收入的0.00%；附属单位上缴收入0.00万元，占总收入的0.00%；其他收入68.00万元，占总收入的0.68%。与上年相比，收入合计减少3967.76万元，下降28.47%。
  昆明市东川区水务局2023年度支出合计9958.43万元。其中：基本支出2751.13万元，占总支出的27.63%；项目支出7207.29万元，占总支出的72.37%；上缴上级支出0.00万元，占总支出的0.00％；经营支出0.00万元，占总支出的0.00％；对附属单位补助支出0.00万元，占总支出的0.00％。与上年相比，支出合计减少5626.94万元，下降36.10%。</t>
  </si>
  <si>
    <t>（四）部门预算管理制度建设情况</t>
  </si>
  <si>
    <t>已制定预算管理、收支管理、采购实施管理、国有资产管理、合同管理、基本建设项目管理等内部控制制度、财务管理规定、差旅费报销管理办法、定向化保障车辆管理规定等的内部控制管理制度。各相关制度均得到有效执行。</t>
  </si>
  <si>
    <t>（五）严控“三公经费”支出情况</t>
  </si>
  <si>
    <t>2023年度一般公共预算财政拨款“三公”经费支出决算数比2020年减少0.98万元，下降81.65%。其中：因公出国（境）费支与上年对比无增减变动；公务用车购置费支出决算与上年对比无增减变动；公务用车运行维护费支出决算与上年对比减少0.98万元，下降81.65%；公务接待费支出决算与上年对比无增减变动。2023年度一般公共预算财政拨款“三公”经费支出决算减少的主要原因是贯彻落实厉行节约政策措施，压减三公经费开支。</t>
  </si>
  <si>
    <t>二、绩效自评工作情况</t>
  </si>
  <si>
    <t>（一）绩效自评的目的</t>
  </si>
  <si>
    <t>对2023年区水务局部门整体支出进行绩效评价，考核部门资金的产出与绩效，了解、分析、检验部门是否达到预期目标，资金使用是否规范有效，为今后安排部门预算提供依据，总结经验、采取措施进一步完善财政支出项目管理。深入贯彻落实《中华人民共和国预算法》，加强预算绩效管理，强化支出责任，提高财政资金使用效益。</t>
  </si>
  <si>
    <t>（二）自评组织过程</t>
  </si>
  <si>
    <t>1.前期准备</t>
  </si>
  <si>
    <t>召开专题会议，制定工作计划，组织开展全局系统绩效评价工作。</t>
  </si>
  <si>
    <t>2.组织实施</t>
  </si>
  <si>
    <t>按照确认当年度部门整体支出的绩效目标→梳理部门内容管理制度及存量资源→分析确定当年度部门整体支出的评价重点→构建绩效评价指标体系的工作思路，评价小组采取调查、座谈等方式听取情况，检查基本支出、项目支出有关账目，收集整理支出相关资料，并根据各部门报送的绩效自评材料进行分析，形成评价结论。</t>
  </si>
  <si>
    <t>三、评价情况分析及综合评价结论</t>
  </si>
  <si>
    <t xml:space="preserve">   2023年部门整体支出绩效评价体系设计了产出指标、效益指标、满意度指标等3个 一级指标，并根据水务局部门整体特性进行细化分解，明确了数量指标、质量指标、社会效益指标、经济效益指标、服务对象满意度指标等5个二级指标，在此基础上，进一步细化分解为25个三级指标。
    评价组通过数据采集、问卷调查及获得的相关资料，并运用评价指标体系及评分标准，对东川区水务局2023年整体支出绩效进行客观评价，最终得分为96.5分，绩效评分为“优”。我局2023年在增强防洪除涝减灾能力、提高城乡供水保障率、解决农村饮水安全人口、推进节水型社会建设、防治水土流失、改善水生态环境、提升水利应急保障能力等方面取得了显著成效。</t>
  </si>
  <si>
    <t>四、存在的问题和整改情况</t>
  </si>
  <si>
    <t>因部门整体支出的资金安排和使用上具有不可预见性，在科学设置预算绩效指标上还需进一步加强，年初编制的预算不够精确，编制范围不太全面，预算执行情况还有待进一步加强。整改措施：一是加强组织领导。统一思想，加强领导，明确责任，明确由相关部门牵头，各部门参与的绩效评价管理，为绩效评价工作开展创造好的条件。
二是加强队伍建设。要抓好绩效评价管理部门的队伍建设和业务指导，加强业务培训。
三是建立长效机制。把绩效评价作为日常工作，建立绩效评价管理工作考核的长效机制。</t>
  </si>
  <si>
    <t>五、绩效自评结果应用</t>
  </si>
  <si>
    <t>1、评价工作完成后，及时整理、归纳、分析绩效评价结果，将评价结果及时反馈被评价部门，作为改进预算管理和安排以后年度预算的重要依据。
2、根据绩效评价结果，改进管理措施，完善管理办法，调整和优化本部门预算支出结构，合理配置资源，对绩效评价中发现的问题应及时制定整改措施。
3、绩效评价结果按照政府信息公开有关规定，在规定范围内公开。</t>
  </si>
  <si>
    <t>六、主要经验及做法</t>
  </si>
  <si>
    <t>根据确认当年度部门整体支出的绩效目标→梳理部门内容管理制度及存量资源→分析确定当年度部门整体支出的评价重点→构建绩效评价指标体系的工作思路开展绩效评价工作取得了良好的效果，构建绩效评价指标体系是绩效评价工作的重要环节</t>
  </si>
  <si>
    <t>七、其他需说明的情况</t>
  </si>
  <si>
    <t>无</t>
  </si>
  <si>
    <t>备注：涉密部门和涉密信息按保密规定不公开。</t>
  </si>
  <si>
    <t>附表14</t>
  </si>
  <si>
    <t>2023年度部门整体支出绩效自评表</t>
  </si>
  <si>
    <t>部门名称</t>
  </si>
  <si>
    <t>昆明市东川区水务局（本级）</t>
  </si>
  <si>
    <t>内容</t>
  </si>
  <si>
    <t>说明</t>
  </si>
  <si>
    <t>部门总体目标</t>
  </si>
  <si>
    <t>部门职责</t>
  </si>
  <si>
    <t>1.贯彻执行国家、省、市水行政的方针政策和法律法规，并组织实施和监督检查；起草有关水行政管理的规范性文件。
2.统一管理全区水资源（含空中水、地表水、地下水）；负责保障水资源的合理开发利用；统筹生活、生产经营和生态环境用水。负责本行政区域内重要流域、区域以及重大调水工程的水资源调度；组织实施取水许可、水资源有偿使用制度。
3.拟订全区水务工作发展战略和中长期规划及年度计划，组织编制全区水资源的综合规划、城乡供水发展规划、水源保护规划、水土保持规划和有关专业规划，并监督实施。
4.负责水利突发公共事件应急管理工作，核定水域纳污能力，提出限制排污总量建议，指导并监督全区城乡供水工作和饮用水水源管理工作。
5.负责防治水旱灾害，承担昆明市东川区防汛抗旱指挥部的日常工作，编制全区防汛抗旱预案，组织、协调、监督、指导全区防汛抗旱工作，对重要江河和重要水工程实施防汛抗旱调度和应急水量调度；负责河道保护和治理。
6.负责水利设施的管理与保护，指导江河及河口滩涂的治理和开发，负责水利工程建设与运行管理，组织实施具有控制性的或跨乡镇及跨流域的重要水利工程建设与运行管理，组织管理水生态修复和水利风景区建设。
7.负责监督、指导水利行业安全生产工作，负责水库、大坝等水利工程的安全监测，组织实施水利工程质量和安全监督。组织开展水利科技和水利涉外事务，配合上级水利部门办理有关涉外事务。
8.负责计划用水、节约用水工作。拟定节约用水的规章制度和管理措施，并监督落实；会同有关部门编制城市节约用水、再生水利用专业规划；负责对东川城区内新、改、扩建工程项目节约用水措施方案的审查。负责指导和监督节水“三同时”工作，负责再生水利用设施和雨水收集利用设施建设前的备案登记工作；负责节水设施（包括再生水利用设施和雨水收集利用设施）的竣工验收工作；会同有关部门制定或调整行业综合用水定额和单项用水定额，并监督实施；编制、下达和调整非居民计划用水单位的年度计划用水指标和临时计划用水指标，并按月考核执行情况，对超计划用水的，负责征收超计划用水累进加价水费。
9.主管全区农村水利和农村饮水工作，组织协调农田水利基本建设，负责农村饮水安全、节水灌溉等工程建设与管理工作，指导农村水利社会化服务体系建设。
10.负责防治水土流失工作。组织实施水土流失的监督、监测、预报和综合治理，并定期公告，负责开发建设项目水土保持方案的审批、监督实施及水土保持设施的验收工作，指导东川区重点水土保持建设项目的实施。
11.贯彻执行国家水源区保护方面的法律、法规和政策，监督、指导全区水源区保护管理工作。
12.负责全区水政监察执法和供水节水行政执法工作及有关的行政复议、行政诉讼和应诉工作。负责重大涉水违法事件的查处，组织、指导全区水政监察和水行政执法，协调部门间和跨县（市）区的水事纠纷。
13.加强对水利工程项目的建前、建中和建后的管理和监督；加强局内国有资产和各类水利资金的监管，监督管理独立核算二级单位的财务会计工作。
14.承办区人民政府交办的其他事项。
行政审批项目，以昆明市东川区人民政府公布的行政审批项目目录为准。</t>
  </si>
  <si>
    <t>总体绩效目标</t>
  </si>
  <si>
    <t>基本建成与经济社会发展要求相适应的防洪抗旱减灾安全体系、水资源合理配置和高效利用调控体系、水资源保护和河湖健康保障体系、水管理保障体系、水利健康发展保障体系，加快完善水利基础设施网络，水利公共服务均等化水平稳步提高，水安全保障综合能力显著增强。按要求完成区委区政府下达的经济指标任务：固定资产投资任务为5亿元、项目争取任务5个、项目开工任务7个、项目入库任务7个、向上争资任务9000万元、项目包装任务8个；继续推进重点项目建设；巩固脱贫攻坚成果，全面提升农村饮水安全保障水平，加强农村饮水管理体制建设；推进“水生态”建设工作；推进水务日常管理，严格落实职责，提升防汛抗旱综合能力。</t>
  </si>
  <si>
    <t>一、部门年度目标</t>
  </si>
  <si>
    <t>财年</t>
  </si>
  <si>
    <t>目标</t>
  </si>
  <si>
    <t>实际完成情况</t>
  </si>
  <si>
    <t>2023</t>
  </si>
  <si>
    <t>按要求完成区委区政府下达的经济指标任务：固定资产投资任务为5亿元、项目争取任务5个、项目开工任务7个、项目入库任务7个、向上争资任务9000万元、项目包装任务8个；继续推进重点项目建设；巩固脱贫攻坚成果，全面提升农村饮水安全保障水平，加强农村饮水管理体制建设；推进“水生态”建设工作；推进水务日常管理，严格落实职责，提升防汛抗旱综合能力。</t>
  </si>
  <si>
    <t>2023年区政府下达固定资产投资任务为5亿元，完成投资3.03亿元，完成年度目标任务的60.66%；项目争取任务5个，完成6个，完成年度目标任务120%；项目开工任务7个，完成9个，完成年度目标任务128.57%；项目入库任务7个，完成9个，完成年度目标任务128.57%。向上争资任务9000万元，完成9775万元，完成年度目标任务的108.61%；项目包装任务8个，完成9个，完成年度目标任务112.5%。继续推进重点项目建设；巩固脱贫攻坚成果，全面提升农村饮水安全保障水平，加强农村饮水管理体制建设；推进“水生态”建设工作；推进水务日常管理，严格落实职责，提升防汛抗旱综合能力。</t>
  </si>
  <si>
    <t>2024</t>
  </si>
  <si>
    <t>按要求完成区委区政府下达的经济指标任务；继续推进重点项目建设；巩固脱贫攻坚成果，全面提升农村饮水安全保障水平，加强农村饮水管理体制建设；推进“水生态”建设工作；推进水务日常管理，严格落实职责，提升防汛抗旱综合能力。</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</si>
  <si>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</si>
  <si>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</si>
  <si>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</si>
  <si>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</si>
  <si>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</si>
  <si>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</si>
  <si>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</si>
  <si>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</si>
  <si>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</si>
  <si>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</si>
  <si>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</si>
  <si>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</si>
  <si>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</si>
  <si>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维持机构正常运转</t>
  </si>
  <si>
    <t>一级项目</t>
  </si>
  <si>
    <t>推进重点项目建设；巩固脱贫攻坚成果，全面提升农村饮水安全保障水平，加强农村饮水管理体制建设；推进“水生态”建设工作；推进水务日常管理，严格落实职责，提升防汛抗旱综合能力。</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</si>
  <si>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</si>
  <si>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</si>
  <si>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</si>
  <si>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</si>
  <si>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</si>
  <si>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</si>
  <si>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</si>
  <si>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</si>
  <si>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</si>
  <si>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</si>
  <si>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</si>
  <si>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完成水利投资额</t>
  </si>
  <si>
    <t>&gt;=</t>
  </si>
  <si>
    <t>亿元</t>
  </si>
  <si>
    <t>3.03亿元</t>
  </si>
  <si>
    <t>重点水源工程建设数量</t>
  </si>
  <si>
    <t>=</t>
  </si>
  <si>
    <t>件</t>
  </si>
  <si>
    <t>3件</t>
  </si>
  <si>
    <t>完成前期工作数量</t>
  </si>
  <si>
    <t>8件</t>
  </si>
  <si>
    <t>雨水情信息发布完成率</t>
  </si>
  <si>
    <t>%</t>
  </si>
  <si>
    <t>农村饮水安全巩固提升人数</t>
  </si>
  <si>
    <t>人</t>
  </si>
  <si>
    <t>24259人</t>
  </si>
  <si>
    <t>农村饮用水源地保护率</t>
  </si>
  <si>
    <t>水土流失治理面积</t>
  </si>
  <si>
    <t>平方公里</t>
  </si>
  <si>
    <t>58.5平方公里</t>
  </si>
  <si>
    <t>质量指标</t>
  </si>
  <si>
    <t>工程质量验收合格率</t>
  </si>
  <si>
    <t>最严格水资源管理制度建设考核质量</t>
  </si>
  <si>
    <t>良好</t>
  </si>
  <si>
    <t>年</t>
  </si>
  <si>
    <t>效益指标</t>
  </si>
  <si>
    <t>经济效益指标</t>
  </si>
  <si>
    <t>水资源费征收额</t>
  </si>
  <si>
    <t>1,000,000.00</t>
  </si>
  <si>
    <t>元</t>
  </si>
  <si>
    <t>2934117.25元</t>
  </si>
  <si>
    <t>水土保持补偿费征收额</t>
  </si>
  <si>
    <t>200,000.00</t>
  </si>
  <si>
    <t>5107343.51元</t>
  </si>
  <si>
    <t>社会效益指标</t>
  </si>
  <si>
    <t>质量事故控制情况</t>
  </si>
  <si>
    <t>未出现质量事故</t>
  </si>
  <si>
    <t>生产安全事故控制情况</t>
  </si>
  <si>
    <t>未出现较大安全事故</t>
  </si>
  <si>
    <t>水事纠纷（案件）协调能力</t>
  </si>
  <si>
    <t>100%完成</t>
  </si>
  <si>
    <t>水利综合执法能力提升情况</t>
  </si>
  <si>
    <t>明显提升</t>
  </si>
  <si>
    <t>满意度指标</t>
  </si>
  <si>
    <t>服务对象满意度指标</t>
  </si>
  <si>
    <t>社会公众或服务对象满意度</t>
  </si>
  <si>
    <t>90%</t>
  </si>
  <si>
    <t>附表15</t>
  </si>
  <si>
    <t>2023年度项目支出绩效自评表</t>
  </si>
  <si>
    <t>项目名称</t>
  </si>
  <si>
    <t>拖布卡灌区续建配套与节水改造补助资金</t>
  </si>
  <si>
    <t>主管部门</t>
  </si>
  <si>
    <t>东川区水务局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</si>
  <si>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</si>
  <si>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</si>
  <si>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</si>
  <si>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</si>
  <si>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</si>
  <si>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</si>
  <si>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</si>
  <si>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</si>
  <si>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</si>
  <si>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</si>
  <si>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</si>
  <si>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</si>
  <si>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</si>
  <si>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建设水井山水库至龙王庙水库和龙王庙水库至安乐箐村2条自流输水主管，自流输水主管总长25.935km、支管总长34.146km，龙王庙水库至播卡原有输水管道维修4.0km；新建200m3水池2座，500m3水池16座；新建取水坝3座，实施建设新店房光伏泵站一座（分两级提水），一级提水主管Q355C</t>
  </si>
  <si>
    <t>已全部完成。</t>
  </si>
  <si>
    <t>绩效指标</t>
  </si>
  <si>
    <t xml:space="preserve">年度指标值 </t>
  </si>
  <si>
    <t>改造总面积</t>
  </si>
  <si>
    <t xml:space="preserve">≥
</t>
  </si>
  <si>
    <t>亩</t>
  </si>
  <si>
    <t>100%</t>
  </si>
  <si>
    <t>无偏差</t>
  </si>
  <si>
    <t>主体工程完成率</t>
  </si>
  <si>
    <t>≥</t>
  </si>
  <si>
    <t>工程数量</t>
  </si>
  <si>
    <t>个/标段</t>
  </si>
  <si>
    <t>配套设施完成率</t>
  </si>
  <si>
    <t>安全事故发生率</t>
  </si>
  <si>
    <t>竣工验收合格率</t>
  </si>
  <si>
    <t>100</t>
  </si>
  <si>
    <t>设计变更率</t>
  </si>
  <si>
    <t>≤</t>
  </si>
  <si>
    <t>时效指标</t>
  </si>
  <si>
    <t>计划完工率</t>
  </si>
  <si>
    <t>计划开工率</t>
  </si>
  <si>
    <t>工期控制率</t>
  </si>
  <si>
    <t>≥80%</t>
  </si>
  <si>
    <t>≥80</t>
  </si>
  <si>
    <t>成本指标</t>
  </si>
  <si>
    <t>工程单位建设成本</t>
  </si>
  <si>
    <t>3800</t>
  </si>
  <si>
    <t>元/亩</t>
  </si>
  <si>
    <t>超概算（预算）项目比例</t>
  </si>
  <si>
    <t>社会效益
指标</t>
  </si>
  <si>
    <t>综合使用率</t>
  </si>
  <si>
    <t>设计功能实现率</t>
  </si>
  <si>
    <t>生态效益
指标</t>
  </si>
  <si>
    <t>受益人群覆盖率</t>
  </si>
  <si>
    <t>可持续影响
指标</t>
  </si>
  <si>
    <t>使用年限</t>
  </si>
  <si>
    <t>服务对象满意度指标等</t>
  </si>
  <si>
    <t>受益人群满意度</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</si>
  <si>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</si>
  <si>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</si>
  <si>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</si>
  <si>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</si>
  <si>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</si>
  <si>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</si>
  <si>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</si>
  <si>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</si>
  <si>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</si>
  <si>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</si>
  <si>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2021-2023年农村饮水安巩固提升及维修养护工程</t>
  </si>
  <si>
    <t>主要解决乌龙镇的4个村委会（包括：马店村、土城村、园子村、半坡村）合计31个村小组，共计1628户5626人（其中：建档立卡户为991户3467人）的饮水不安全问题；22021年农村供水保障工程共涉及小牛厂村委会明子坡小组62户210人、龙洞村委会7、8组共107户326人、梨坪村委会17、19、20组共85户349人、鲁纳村委会上三家小组42户182人，龙树村委会红岩小组48户154人、岩头小组60户178人、老公地小组28户78人，团结小组114户317人，共计546户1794人的供水保障问题，以及修复铜都街道办块河村委会1-4组、11-13组，安乐村委会墓碑组121户505人，共631户2199人受损的农村供水设施。工程计划实施农村供水保障工程8件，合计解决1177户3993人的农村供水保障问题。2022年农村饮水安全维修养护工程专项资金实施完成两个乡镇农村饮水安全维修养护，乌龙镇和红土地镇，工程 处数共5处，受益人口0.42万人，群众满意度90%。2023年农村饮水安全维修养护工程实施乡镇解决各乡镇管道受冻灾情况，保障饮水安全和供水正常。2022年阿旺拖布卡镇农饮巩固提升工程完成光伏泵站一座，水池两个，30公里管道安装。</t>
  </si>
  <si>
    <t>主要解决乌龙镇饮水安全问题</t>
  </si>
  <si>
    <t>4个村委会5626人饮水安全问题</t>
  </si>
  <si>
    <t>2021年农村供水保障工程计划实施农村供水保障工程8件</t>
  </si>
  <si>
    <t>两个乡镇农村饮水安全维修养护工程</t>
  </si>
  <si>
    <t>处</t>
  </si>
  <si>
    <t>2022年农村饮水安全巩固提升工程</t>
  </si>
  <si>
    <t>2023年农村饮水安全维修养护工程实施乡镇</t>
  </si>
  <si>
    <t>个</t>
  </si>
  <si>
    <t>2022年阿旺镇拖布卡镇农饮巩固提升工程</t>
  </si>
  <si>
    <t>95</t>
  </si>
  <si>
    <t>2022年中央水库移民扶持基金乌龙坝塘美丽家园项目资金</t>
  </si>
  <si>
    <t>在坝塘村开展“美丽家园，移民新村”建设项目，项目内容包含杨梅交易市场土建、安装，猪舍(大棚)、牛舍(大棚)土建及安装，绿化、停车场、广场及其附属设施，公厕改造、党小组活动室改造、幼儿园改造、农业科技文化服务中心围墙改造，村民住宅现状外围墙和大门改造，太阳能路灯、村庄消火栓。</t>
  </si>
  <si>
    <t>已完成项目投资的80%</t>
  </si>
  <si>
    <t>工程总量</t>
  </si>
  <si>
    <t>万元</t>
  </si>
  <si>
    <t>≦</t>
  </si>
  <si>
    <t>2023年4050公岗（含两参人员）、大学生公岗补贴资金</t>
  </si>
  <si>
    <t>发放2023年4050公岗、两参人员公岗及大学生公岗补贴资金，完成年度促进就业工作。确保公岗不退及时兑付，提升群众满意度。</t>
  </si>
  <si>
    <t>4050公岗补贴保障人员</t>
  </si>
  <si>
    <t>两参公岗补贴保障人员</t>
  </si>
  <si>
    <t>大学生公岗补贴保障人员</t>
  </si>
  <si>
    <t>补贴发放完成率</t>
  </si>
  <si>
    <t>补贴兑付及时性</t>
  </si>
  <si>
    <t>生活状况改善</t>
  </si>
  <si>
    <t>受助对象生活状况得到改善</t>
  </si>
  <si>
    <t>受助对象满意度</t>
  </si>
  <si>
    <t>2022年污水处理费代征服务费</t>
  </si>
  <si>
    <t>根据东财综(2022)12号东川区自来水供水有限公司代征污水处理费上激总额的8%申请使用资金，专项用于支付东川区自来水供水有限公司代征服务费。</t>
  </si>
  <si>
    <t>完成污水费代缴月数</t>
  </si>
  <si>
    <t>月</t>
  </si>
  <si>
    <t>代缴完成率</t>
  </si>
  <si>
    <t>代缴污水费完成时间</t>
  </si>
  <si>
    <t>当年</t>
  </si>
  <si>
    <t>代缴污水费服务费</t>
  </si>
  <si>
    <t>经济效益
指标</t>
  </si>
  <si>
    <t>完成代缴污水费</t>
  </si>
  <si>
    <t>6234386.4</t>
  </si>
  <si>
    <t>代收代缴单位群满意度</t>
  </si>
  <si>
    <t>东川区碧谷街道农村供水保障及灌溉引水配套工程</t>
  </si>
  <si>
    <t>项目涉及的碧谷街道事处的7个村庄，为巩固拓展农村饮水脱贫攻坚成果避免出现贫困人口的返贫提高农村饮用安全提高供水保证率。</t>
  </si>
  <si>
    <t>新建水池</t>
  </si>
  <si>
    <t>座</t>
  </si>
  <si>
    <t>新建7000方水厂</t>
  </si>
  <si>
    <t>4343.07</t>
  </si>
  <si>
    <t>碧谷街道大寨村国土综合整治水田抗旱保水应急工程</t>
  </si>
  <si>
    <t>本工程新建DN200热镀锌钢管2050米，闸阀房1间，闸阀井2座，灌溉水田350亩，使大寨村4个村民小组1500人受益。</t>
  </si>
  <si>
    <t>新建DN200热镀锌钢管</t>
  </si>
  <si>
    <t>米</t>
  </si>
  <si>
    <t>新建闸阀房</t>
  </si>
  <si>
    <t>间</t>
  </si>
  <si>
    <t>新建闸阀井</t>
  </si>
  <si>
    <t>昆明市水利安全试点县建设补助资金</t>
  </si>
  <si>
    <t>结合全市、全区水利行业安全生产专项行动三年计划，进一步完善安全生产责任体系，消除安全隐患、构建双重预防机制。</t>
  </si>
  <si>
    <t>补助试点县</t>
  </si>
  <si>
    <t>安全生产试点县建设验收评分表</t>
  </si>
  <si>
    <t>85</t>
  </si>
  <si>
    <t>分</t>
  </si>
  <si>
    <t>项目按时完成率</t>
  </si>
  <si>
    <t>2022年10月31日前</t>
  </si>
  <si>
    <t>隐患整改落实率</t>
  </si>
  <si>
    <t>提升水务行业安全生产整体预控能力</t>
  </si>
  <si>
    <t>显著提升</t>
  </si>
  <si>
    <t>运行管理单位满意度</t>
  </si>
  <si>
    <t>县级水务部门满意度</t>
  </si>
  <si>
    <t>2022年农业水价改革补助资金</t>
  </si>
  <si>
    <t>健全农业水价机制，提高农业用水率，促进实现农业现代化。</t>
  </si>
  <si>
    <t>农业水价改革面积</t>
  </si>
  <si>
    <t>万亩</t>
  </si>
  <si>
    <t>2022年小型民生水利项目工程市级补助资金</t>
  </si>
  <si>
    <t>1、新建100立方米蓄水池1个、主水管5000米、分水管及入户水管2056米；2、新修防洪沟渠；3、对320米防洪沟渠进行改造提升: 4、更换4000米PVC管道；5、对漏水法兰盘和水管进行修复:6、原有排水沟基础上，翻修防洪沟渠约200米，7、对供水设施进行修复，</t>
  </si>
  <si>
    <t>新建100立方米蓄水池</t>
  </si>
  <si>
    <t>新建维修防洪沟渠</t>
  </si>
  <si>
    <t>条</t>
  </si>
  <si>
    <t>修复供水设施</t>
  </si>
  <si>
    <t>公里</t>
  </si>
  <si>
    <t>安装更新管网</t>
  </si>
  <si>
    <t>单位自有资金解决小江东川区城区段治理项目、团结渠中段加固整治工程、2013年度、2017年度山洪灾害防治项目农民工工资欠款</t>
  </si>
  <si>
    <t>解决小江东川区城区段治理项目、团结渠中段加固整治工程、2013年度、2017年度山洪灾害防治项目农民工工资欠款</t>
  </si>
  <si>
    <t>解决工程欠款项目数</t>
  </si>
  <si>
    <t>自有资金使用率</t>
  </si>
  <si>
    <t>东川区小河水库工程项目</t>
  </si>
  <si>
    <t>完成导流输水隧洞、竖井工程的开挖及衬砌，完成进场道路隧洞工程的开挖及衬砌，完成拦河坝工程的基础开挖，完成溢洪道工程的基础开挖。</t>
  </si>
  <si>
    <t>立方米</t>
  </si>
  <si>
    <t>2022年小型水库维修水库、2022年小型水库安全运行补助资金、2023年小型水库维修养护</t>
  </si>
  <si>
    <t>完成5座小型水库年度维修养护任务。</t>
  </si>
  <si>
    <t>维修小型水库</t>
  </si>
  <si>
    <t>工程完成率</t>
  </si>
  <si>
    <t>云南省2022年国家水土保持重点工程东川区小新山小流域治理工程</t>
  </si>
  <si>
    <t>梯田工程58.94hm2,种植经济果木林18.77hm2,种植水土保持林9.39hm2,施工期间植被恢复6.51hm2,保土耕作556.77hm2,封育治理835.52hm2;新建取水池2座，蓄水池15座，布设管道5.46km, 支墩25座，闸阀82座。</t>
  </si>
  <si>
    <t>平方米/公里/立方</t>
  </si>
  <si>
    <t>云南省2022年国家水土保持重点工程东川区海科小流域治理工程</t>
  </si>
  <si>
    <t>梯田工程79.82公顷，种植经济果木林2.49公顷，水土保持林7.67公顷，施工期间植被恢复2.47公顷，封育治理694.23公顷；新建取水坝1 座，沉砂池1座，100立方米取水池1座，提水泵站1座，泵站管理房1 间，蓄水池5座，布设管道镀锌钢管4公里.</t>
  </si>
  <si>
    <t>梯田工程</t>
  </si>
  <si>
    <t>公顷</t>
  </si>
  <si>
    <t>经济果木林</t>
  </si>
  <si>
    <t>水土保持林</t>
  </si>
  <si>
    <t>2022年-2023年中央水利发展资金水资源管理补助资金</t>
  </si>
  <si>
    <t>新建或改造规模以上取水口在线计量设施16套</t>
  </si>
  <si>
    <t>规模以上取水口计量设施新建或改建</t>
  </si>
  <si>
    <t>套</t>
  </si>
  <si>
    <t>51.5</t>
  </si>
  <si>
    <t>取水量在线计量率提高比率</t>
  </si>
  <si>
    <t>2022-2023年山洪灾害防治非工程措施及维修养护工程</t>
  </si>
  <si>
    <t>完成东川区2022-2023年山洪灾害防治及山洪灾害防治非工程措施维修养护工作。</t>
  </si>
  <si>
    <t>实施山洪灾害防治县及山洪灾害非工程措施维修养护县</t>
  </si>
  <si>
    <t>投资完成比率</t>
  </si>
  <si>
    <t>山洪灾害保护人口数量</t>
  </si>
  <si>
    <t>0.47</t>
  </si>
  <si>
    <t>万人</t>
  </si>
  <si>
    <t>2022年-2023年中央省级水利救灾资金</t>
  </si>
  <si>
    <t>维护乡镇抗旱保供水设施，完成抽水拉水送水解困，管网延伸，补充应急物资设备等。</t>
  </si>
  <si>
    <t>维护抗旱保供水设施</t>
  </si>
  <si>
    <t>投入抗旱应急物资设备</t>
  </si>
  <si>
    <t>送水解困</t>
  </si>
  <si>
    <t>次</t>
  </si>
  <si>
    <t>拉水送水</t>
  </si>
  <si>
    <t>555</t>
  </si>
  <si>
    <t>吨</t>
  </si>
  <si>
    <t>新建抗旱引水调水工程</t>
  </si>
  <si>
    <t>新建抗旱水池</t>
  </si>
  <si>
    <t>新建供水管网</t>
  </si>
  <si>
    <t>7.5</t>
  </si>
  <si>
    <t>89.9</t>
  </si>
  <si>
    <t>1.2</t>
  </si>
  <si>
    <t>抗旱保苗</t>
  </si>
  <si>
    <t>东川区小清河出口段治理工程</t>
  </si>
  <si>
    <t>新建堤防总长9.098公里（左右岸），新建排涝口19个，新建亲水台阶20座。</t>
  </si>
  <si>
    <t>已完成80%。</t>
  </si>
  <si>
    <t>新建堤防</t>
  </si>
  <si>
    <t>新建排涝口</t>
  </si>
  <si>
    <t>新建亲水台阶</t>
  </si>
  <si>
    <t>新建堤防工程单位建设成本</t>
  </si>
  <si>
    <t>万元/公里</t>
  </si>
  <si>
    <t>新建排涝口工程单位建设成本</t>
  </si>
  <si>
    <t>万元/个</t>
  </si>
  <si>
    <t>新建亲水台阶工程单位建设成本</t>
  </si>
  <si>
    <t>保护农田</t>
  </si>
  <si>
    <t>东川区骨干灌溉沟渠以工代赈清淤项目</t>
  </si>
  <si>
    <t>对5条骨干灌溉沟渠进行清淤除障，使项目区灌溉用水保障率得到明显提高，满足各渠道控制的农田灌溉需求。</t>
  </si>
  <si>
    <t>淤泥清除工程量</t>
  </si>
  <si>
    <t>杂草清除工程量</t>
  </si>
  <si>
    <t>平方米</t>
  </si>
  <si>
    <t>淤泥清除成本1</t>
  </si>
  <si>
    <t>元/立方米</t>
  </si>
  <si>
    <t>淤泥清除成本2</t>
  </si>
  <si>
    <t>杂草清除成本</t>
  </si>
  <si>
    <t>新增和改善灌溉面积</t>
  </si>
  <si>
    <t>增加灌溉效益</t>
  </si>
  <si>
    <t>参与以工代赈群众满意度</t>
  </si>
  <si>
    <t>东川区树桔村产业发展光伏提水灌溉工程</t>
  </si>
  <si>
    <t>拖布卡镇树桔村产业发展光伏提水灌溉工程设计灌溉面积1800 亩，工程为光伏提水灌溉工程，工程采用“取水浮体+光伏泵站+提水管+已建高位水池+输水管网+水池”的模式为灌区供水</t>
  </si>
  <si>
    <t>新建光伏组件</t>
  </si>
  <si>
    <t>千瓦</t>
  </si>
  <si>
    <t>新建光伏方阵基础</t>
  </si>
  <si>
    <t>工程建设成本</t>
  </si>
  <si>
    <t>东川区乌龙镇第二供水厂建设项目</t>
  </si>
  <si>
    <t>新建输水管道1条，全长1.958千米，设计流量29.5立方米/小时；新建净水厂1座，设计处理规模为30立方米/小时；新建配水管道26条，总长34.956千米，设计流量0.30-13.67立方米/小时；新建泉水取水池2座，新建暗渠(集水渠)1座；新建100立方米高位水池一座，土城村片区新建100立方米蓄水池一座，水厂新建200立方米清水池一座。。</t>
  </si>
  <si>
    <t>新建管道</t>
  </si>
  <si>
    <t>新建净水厂</t>
  </si>
  <si>
    <t>取水池</t>
  </si>
  <si>
    <t>101%</t>
  </si>
  <si>
    <t>东川区乌龙镇北部四村农村供水保障工程</t>
  </si>
  <si>
    <t>新建分水口1个；新建输水管道一条，管道总长50米；新建智慧净水厂1座，厂区总占地面积430平方米；新建配水干管4条、配冰支管3条，总长16.58公里。</t>
  </si>
  <si>
    <t>新建输水管道</t>
  </si>
  <si>
    <t>新建智慧净水厂</t>
  </si>
  <si>
    <t>取配水干管</t>
  </si>
  <si>
    <t>东川区红土地镇大坪子、二坪子、蚂蟥箐三村供水保障项目</t>
  </si>
  <si>
    <t>新建集水井2座、150m3取水池1座、集水渠1条；新建输水管道2条，长1220m,均采用DN80热镀锌钢管(Q235B级钢)(壁厚4.0mm);新建智慧净水厂一座，厂区总占地面积543m2,含200m3清水池一座， 
管理房和设备房座，高位水池一座；新建配水干管5条，均为热镀锌钢管(Q235B级钢)，其中:新建1#配水干管302m,采用DN80热镀锌钢管(Q235B级钢)；新建2#配水干管700m,采用DN80热镀锌钢管
(Q235B级钢)；新建3#配水干管520m,采用DN40热镀锌钢管(Q235B级钢)；新建4#配水干管1033m,采用DN32热镀锌钢管(Q235B级钢)；新建5#配水干管1654m,采用DN50热镀锌钢管(Q235B级
钢).</t>
  </si>
  <si>
    <t>新建集水井</t>
  </si>
  <si>
    <t>新建配水干管</t>
  </si>
  <si>
    <t>东川区农村水源地保护一期工程</t>
  </si>
  <si>
    <t>完成东川区农村水源地保护一期工程建设内容，包括野牛水库水源地、6个集
中式水源地、33个分散式水源地、大菜园水源地界标、警示牌、宣传
牌、铁丝网围栏等设施，工程概算总投资8 15.30万元，计划工期5个
月</t>
  </si>
  <si>
    <t>东川区龙潭水库除险加固工程</t>
  </si>
  <si>
    <t>完成东川区龙潭水库除险加固工作
。</t>
  </si>
  <si>
    <t>2021年自然灾害防治体系建设项目</t>
  </si>
  <si>
    <t xml:space="preserve">组织实施东川区水旱灾害风险普查实施细则编制；开展东川区自然害风险普查、水旱灾害综合风险普查多方面、多手段宣传；水旱灾害致灾调查与评估；洪水灾害隐患调查；配合市级完成水旱灾害风险评估与区划中外业测量和调查工作等。
</t>
  </si>
  <si>
    <t>水旱灾害风险普查完成率</t>
  </si>
  <si>
    <t>普查成果验收合格率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</si>
</sst>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49">
    <font>
      <sz val="11"/>
      <color indexed="8"/>
      <name val="宋体"/>
      <charset val="134"/>
      <scheme val="minor"/>
    </font>
    <font>
      <sz val="11"/>
      <name val="宋体"/>
      <charset val="134"/>
    </font>
    <font>
      <sz val="10"/>
      <name val="Arial"/>
      <charset val="0"/>
    </font>
    <font>
      <b/>
      <sz val="18"/>
      <name val="宋体"/>
      <charset val="134"/>
      <scheme val="minor"/>
    </font>
    <font>
      <sz val="10"/>
      <name val="宋体"/>
      <charset val="134"/>
    </font>
    <font>
      <sz val="10"/>
      <name val="宋体"/>
      <charset val="134"/>
      <scheme val="minor"/>
    </font>
    <font>
      <b/>
      <sz val="10"/>
      <name val="宋体"/>
      <charset val="134"/>
      <scheme val="minor"/>
    </font>
    <font>
      <sz val="9"/>
      <name val="宋体"/>
      <charset val="134"/>
      <scheme val="minor"/>
    </font>
    <font>
      <sz val="9"/>
      <color rgb="FF000000"/>
      <name val="宋体"/>
      <charset val="1"/>
    </font>
    <font>
      <sz val="12"/>
      <name val="宋体"/>
      <charset val="134"/>
    </font>
    <font>
      <sz val="9"/>
      <color rgb="FF000000"/>
      <name val="SimSun"/>
      <charset val="1"/>
    </font>
    <font>
      <b/>
      <sz val="18"/>
      <name val="宋体"/>
      <charset val="134"/>
    </font>
    <font>
      <b/>
      <sz val="10"/>
      <name val="宋体"/>
      <charset val="134"/>
    </font>
    <font>
      <b/>
      <sz val="12"/>
      <name val="宋体"/>
      <charset val="134"/>
    </font>
    <font>
      <b/>
      <sz val="11"/>
      <name val="宋体"/>
      <charset val="134"/>
    </font>
    <font>
      <sz val="12"/>
      <color indexed="8"/>
      <name val="宋体"/>
      <charset val="134"/>
    </font>
    <font>
      <sz val="11"/>
      <color indexed="8"/>
      <name val="宋体"/>
      <charset val="134"/>
    </font>
    <font>
      <sz val="10"/>
      <color indexed="8"/>
      <name val="宋体"/>
      <charset val="134"/>
    </font>
    <font>
      <b/>
      <sz val="10"/>
      <color indexed="8"/>
      <name val="宋体"/>
      <charset val="134"/>
    </font>
    <font>
      <sz val="10"/>
      <color indexed="8"/>
      <name val="宋体"/>
      <charset val="134"/>
      <scheme val="minor"/>
    </font>
    <font>
      <b/>
      <sz val="11"/>
      <color rgb="FF0070C0"/>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6"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7" borderId="19" applyNumberFormat="0" applyAlignment="0" applyProtection="0">
      <alignment vertical="center"/>
    </xf>
    <xf numFmtId="0" fontId="39" fillId="8" borderId="20" applyNumberFormat="0" applyAlignment="0" applyProtection="0">
      <alignment vertical="center"/>
    </xf>
    <xf numFmtId="0" fontId="40" fillId="8" borderId="19" applyNumberFormat="0" applyAlignment="0" applyProtection="0">
      <alignment vertical="center"/>
    </xf>
    <xf numFmtId="0" fontId="41" fillId="9"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7" fillId="36" borderId="0" applyNumberFormat="0" applyBorder="0" applyAlignment="0" applyProtection="0">
      <alignment vertical="center"/>
    </xf>
    <xf numFmtId="0" fontId="9" fillId="0" borderId="0"/>
    <xf numFmtId="0" fontId="16" fillId="0" borderId="0">
      <alignment vertical="center"/>
    </xf>
    <xf numFmtId="0" fontId="16" fillId="0" borderId="0"/>
    <xf numFmtId="0" fontId="25" fillId="0" borderId="0">
      <alignment vertical="top"/>
      <protection locked="0"/>
    </xf>
  </cellStyleXfs>
  <cellXfs count="212">
    <xf numFmtId="0" fontId="0" fillId="0" borderId="0" xfId="0">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horizontal="center" vertical="center" wrapText="1"/>
    </xf>
    <xf numFmtId="0" fontId="4" fillId="0" borderId="0" xfId="0" applyFont="1" applyFill="1" applyBorder="1" applyAlignment="1">
      <alignment horizontal="right" vertical="center"/>
    </xf>
    <xf numFmtId="0" fontId="5" fillId="0" borderId="1" xfId="5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49" fontId="5" fillId="0" borderId="1" xfId="51" applyNumberFormat="1" applyFont="1" applyFill="1" applyBorder="1" applyAlignment="1">
      <alignment horizontal="center" vertical="center" wrapText="1"/>
    </xf>
    <xf numFmtId="0" fontId="5" fillId="0" borderId="1" xfId="51" applyFont="1" applyFill="1" applyBorder="1" applyAlignment="1">
      <alignment vertical="center" wrapText="1"/>
    </xf>
    <xf numFmtId="176" fontId="5" fillId="0" borderId="1" xfId="51" applyNumberFormat="1" applyFont="1" applyFill="1" applyBorder="1" applyAlignment="1">
      <alignment horizontal="right" vertical="center" wrapText="1"/>
    </xf>
    <xf numFmtId="9" fontId="5" fillId="0" borderId="1" xfId="3" applyFont="1" applyFill="1" applyBorder="1" applyAlignment="1" applyProtection="1">
      <alignment horizontal="right" vertical="center" wrapText="1"/>
    </xf>
    <xf numFmtId="176" fontId="5" fillId="0" borderId="1" xfId="51" applyNumberFormat="1" applyFont="1" applyFill="1" applyBorder="1" applyAlignment="1">
      <alignment horizontal="center" vertical="center" wrapText="1"/>
    </xf>
    <xf numFmtId="49" fontId="5" fillId="0" borderId="2" xfId="51" applyNumberFormat="1" applyFont="1" applyFill="1" applyBorder="1" applyAlignment="1">
      <alignment horizontal="left" vertical="top" wrapText="1"/>
    </xf>
    <xf numFmtId="49" fontId="5" fillId="0" borderId="3" xfId="51" applyNumberFormat="1" applyFont="1" applyFill="1" applyBorder="1" applyAlignment="1">
      <alignment horizontal="left" vertical="top" wrapText="1"/>
    </xf>
    <xf numFmtId="49" fontId="5" fillId="0" borderId="4" xfId="51" applyNumberFormat="1" applyFont="1" applyFill="1" applyBorder="1" applyAlignment="1">
      <alignment horizontal="left" vertical="top"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5" fillId="0" borderId="1" xfId="51" applyFont="1" applyFill="1" applyBorder="1" applyAlignment="1">
      <alignment horizontal="left" vertical="center" wrapText="1"/>
    </xf>
    <xf numFmtId="0" fontId="6" fillId="0" borderId="7" xfId="51" applyFont="1" applyFill="1" applyBorder="1" applyAlignment="1">
      <alignment horizontal="center" vertical="center" wrapText="1"/>
    </xf>
    <xf numFmtId="0" fontId="6" fillId="0" borderId="6"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8" xfId="5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0" fontId="5" fillId="0" borderId="1" xfId="51" applyFont="1" applyBorder="1" applyAlignment="1">
      <alignment horizontal="center" vertical="center" wrapText="1"/>
    </xf>
    <xf numFmtId="0" fontId="7" fillId="0" borderId="1" xfId="51" applyFont="1" applyBorder="1" applyAlignment="1">
      <alignment horizontal="center" vertical="center" wrapText="1"/>
    </xf>
    <xf numFmtId="0" fontId="5" fillId="0" borderId="0" xfId="51" applyFont="1" applyAlignment="1">
      <alignment horizontal="center" vertical="center" wrapText="1"/>
    </xf>
    <xf numFmtId="0" fontId="7" fillId="0" borderId="0" xfId="51" applyFont="1" applyAlignment="1">
      <alignment horizontal="center" vertical="center" wrapText="1"/>
    </xf>
    <xf numFmtId="0" fontId="6" fillId="0" borderId="0" xfId="51" applyFont="1" applyAlignment="1">
      <alignment horizontal="left" vertical="center" wrapText="1"/>
    </xf>
    <xf numFmtId="9" fontId="5" fillId="0" borderId="1" xfId="3" applyNumberFormat="1" applyFont="1" applyFill="1" applyBorder="1" applyAlignment="1" applyProtection="1">
      <alignment horizontal="right" vertical="center" wrapText="1"/>
    </xf>
    <xf numFmtId="0" fontId="8" fillId="0" borderId="9" xfId="52" applyFont="1" applyFill="1" applyBorder="1" applyAlignment="1" applyProtection="1">
      <alignment horizontal="left" vertical="center" wrapText="1"/>
    </xf>
    <xf numFmtId="0" fontId="8" fillId="3" borderId="9" xfId="52" applyFont="1" applyFill="1" applyBorder="1" applyAlignment="1" applyProtection="1">
      <alignment horizontal="left" vertical="center" wrapText="1"/>
      <protection locked="0"/>
    </xf>
    <xf numFmtId="49" fontId="9" fillId="0" borderId="1" xfId="0" applyNumberFormat="1" applyFont="1" applyFill="1" applyBorder="1" applyAlignment="1">
      <alignment horizontal="left" vertical="center"/>
    </xf>
    <xf numFmtId="177" fontId="9" fillId="0" borderId="1" xfId="0" applyNumberFormat="1" applyFont="1" applyFill="1" applyBorder="1" applyAlignment="1">
      <alignment horizontal="right" vertical="center"/>
    </xf>
    <xf numFmtId="49" fontId="9" fillId="0" borderId="1" xfId="0" applyNumberFormat="1" applyFont="1" applyFill="1" applyBorder="1" applyAlignment="1">
      <alignment horizontal="left" vertical="center" wrapText="1"/>
    </xf>
    <xf numFmtId="0" fontId="1" fillId="0" borderId="1" xfId="51" applyFont="1" applyBorder="1" applyAlignment="1">
      <alignment wrapText="1"/>
    </xf>
    <xf numFmtId="0" fontId="8" fillId="0" borderId="1" xfId="52" applyFont="1" applyFill="1" applyBorder="1" applyAlignment="1" applyProtection="1">
      <alignment horizontal="left" vertical="center" wrapText="1"/>
    </xf>
    <xf numFmtId="0" fontId="8" fillId="3" borderId="1" xfId="52" applyFont="1" applyFill="1" applyBorder="1" applyAlignment="1" applyProtection="1">
      <alignment horizontal="left" vertical="center" wrapText="1"/>
      <protection locked="0"/>
    </xf>
    <xf numFmtId="0" fontId="1" fillId="0" borderId="1" xfId="51" applyFont="1" applyBorder="1" applyAlignment="1">
      <alignment horizontal="left" vertical="center" wrapText="1"/>
    </xf>
    <xf numFmtId="0" fontId="6" fillId="0" borderId="1" xfId="51" applyFont="1" applyFill="1" applyBorder="1" applyAlignment="1">
      <alignment vertical="center" wrapText="1"/>
    </xf>
    <xf numFmtId="0" fontId="1" fillId="0" borderId="0" xfId="51" applyFont="1" applyAlignment="1">
      <alignment horizontal="left" vertical="center" wrapText="1"/>
    </xf>
    <xf numFmtId="0" fontId="10" fillId="3" borderId="9" xfId="52" applyFont="1" applyFill="1" applyBorder="1" applyAlignment="1" applyProtection="1">
      <alignment horizontal="left" vertical="center" wrapText="1"/>
      <protection locked="0"/>
    </xf>
    <xf numFmtId="49" fontId="5" fillId="0" borderId="2" xfId="51" applyNumberFormat="1" applyFont="1" applyFill="1" applyBorder="1" applyAlignment="1">
      <alignment horizontal="center" vertical="center" wrapText="1"/>
    </xf>
    <xf numFmtId="49" fontId="5" fillId="0" borderId="3" xfId="51" applyNumberFormat="1" applyFont="1" applyFill="1" applyBorder="1" applyAlignment="1">
      <alignment horizontal="center" vertical="center" wrapText="1"/>
    </xf>
    <xf numFmtId="49" fontId="5" fillId="0" borderId="4" xfId="51" applyNumberFormat="1" applyFont="1" applyFill="1" applyBorder="1" applyAlignment="1">
      <alignment horizontal="center" vertical="center" wrapText="1"/>
    </xf>
    <xf numFmtId="0" fontId="5" fillId="2" borderId="1" xfId="51" applyFont="1" applyFill="1" applyBorder="1" applyAlignment="1">
      <alignment horizontal="left" vertical="center" wrapText="1"/>
    </xf>
    <xf numFmtId="0" fontId="1" fillId="0" borderId="0" xfId="51" applyFont="1" applyAlignment="1">
      <alignment horizontal="left" wrapText="1"/>
    </xf>
    <xf numFmtId="9" fontId="5" fillId="0" borderId="1" xfId="51" applyNumberFormat="1" applyFont="1" applyFill="1" applyBorder="1" applyAlignment="1">
      <alignment horizontal="center" vertical="center" wrapText="1"/>
    </xf>
    <xf numFmtId="0" fontId="6" fillId="0" borderId="2" xfId="51" applyFont="1" applyFill="1" applyBorder="1" applyAlignment="1">
      <alignment horizontal="center" vertical="center" wrapText="1"/>
    </xf>
    <xf numFmtId="0" fontId="5" fillId="0" borderId="4" xfId="51" applyFont="1" applyFill="1" applyBorder="1" applyAlignment="1">
      <alignment vertical="center" wrapText="1"/>
    </xf>
    <xf numFmtId="0" fontId="6" fillId="0" borderId="10" xfId="51" applyFont="1" applyFill="1" applyBorder="1" applyAlignment="1">
      <alignment horizontal="center" vertical="center" wrapText="1"/>
    </xf>
    <xf numFmtId="49" fontId="6" fillId="0" borderId="7" xfId="51" applyNumberFormat="1" applyFont="1" applyFill="1" applyBorder="1" applyAlignment="1">
      <alignment horizontal="center" vertical="center" wrapText="1"/>
    </xf>
    <xf numFmtId="0" fontId="5" fillId="0" borderId="1" xfId="51" applyFont="1" applyBorder="1" applyAlignment="1">
      <alignment horizontal="right" vertical="center" wrapText="1"/>
    </xf>
    <xf numFmtId="0" fontId="5" fillId="0" borderId="1" xfId="51" applyFont="1" applyFill="1" applyBorder="1" applyAlignment="1">
      <alignment horizontal="right" vertical="center" wrapText="1"/>
    </xf>
    <xf numFmtId="9" fontId="5" fillId="0" borderId="1" xfId="3" applyNumberFormat="1" applyFont="1" applyFill="1" applyBorder="1" applyAlignment="1" applyProtection="1">
      <alignment horizontal="center" vertical="center" wrapText="1"/>
    </xf>
    <xf numFmtId="0" fontId="5" fillId="0" borderId="5" xfId="51" applyFont="1" applyFill="1" applyBorder="1" applyAlignment="1">
      <alignment horizontal="center" vertical="center" wrapText="1"/>
    </xf>
    <xf numFmtId="0" fontId="5" fillId="0" borderId="7" xfId="51" applyFont="1" applyFill="1" applyBorder="1" applyAlignment="1">
      <alignment horizontal="center" vertical="center" wrapText="1"/>
    </xf>
    <xf numFmtId="0" fontId="5" fillId="0" borderId="6" xfId="51" applyFont="1" applyFill="1" applyBorder="1" applyAlignment="1">
      <alignment horizontal="center" vertical="center" wrapText="1"/>
    </xf>
    <xf numFmtId="0" fontId="5" fillId="0" borderId="3" xfId="51" applyFont="1" applyFill="1" applyBorder="1" applyAlignment="1">
      <alignment horizontal="center" vertical="center" wrapText="1"/>
    </xf>
    <xf numFmtId="0" fontId="5" fillId="0" borderId="4" xfId="51" applyFont="1" applyFill="1" applyBorder="1" applyAlignment="1">
      <alignment horizontal="center" vertical="center" wrapText="1"/>
    </xf>
    <xf numFmtId="49" fontId="9" fillId="0" borderId="4" xfId="0" applyNumberFormat="1" applyFont="1" applyFill="1" applyBorder="1" applyAlignment="1">
      <alignment horizontal="left" vertical="center"/>
    </xf>
    <xf numFmtId="9" fontId="5" fillId="0" borderId="1" xfId="51" applyNumberFormat="1" applyFont="1" applyFill="1" applyBorder="1" applyAlignment="1">
      <alignment horizontal="left" vertical="center" wrapText="1"/>
    </xf>
    <xf numFmtId="0" fontId="1" fillId="0" borderId="0" xfId="0" applyFont="1" applyFill="1" applyBorder="1" applyAlignment="1"/>
    <xf numFmtId="0" fontId="4" fillId="0" borderId="0" xfId="0" applyFont="1" applyFill="1" applyBorder="1" applyAlignment="1"/>
    <xf numFmtId="0" fontId="9" fillId="0" borderId="0" xfId="50" applyFont="1" applyFill="1" applyAlignment="1">
      <alignment horizontal="center" vertical="center"/>
    </xf>
    <xf numFmtId="0" fontId="1" fillId="0" borderId="0" xfId="50" applyFont="1" applyFill="1">
      <alignment vertical="center"/>
    </xf>
    <xf numFmtId="0" fontId="11" fillId="0" borderId="0" xfId="0" applyFont="1" applyFill="1" applyBorder="1" applyAlignment="1">
      <alignment horizontal="center" vertical="center"/>
    </xf>
    <xf numFmtId="0" fontId="4" fillId="0" borderId="11" xfId="0" applyFont="1" applyFill="1" applyBorder="1" applyAlignment="1">
      <alignment horizontal="left" vertical="center"/>
    </xf>
    <xf numFmtId="0" fontId="12" fillId="0" borderId="0" xfId="0" applyFont="1" applyFill="1" applyBorder="1" applyAlignment="1">
      <alignment horizontal="center" vertical="center"/>
    </xf>
    <xf numFmtId="0" fontId="5" fillId="0" borderId="0" xfId="0" applyNumberFormat="1" applyFont="1" applyFill="1" applyBorder="1" applyAlignment="1" applyProtection="1">
      <alignment horizontal="righ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3" fillId="0" borderId="1" xfId="0" applyFont="1" applyFill="1" applyBorder="1" applyAlignment="1">
      <alignment horizontal="left" vertical="center"/>
    </xf>
    <xf numFmtId="49" fontId="9" fillId="0" borderId="1" xfId="0" applyNumberFormat="1"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4" fillId="0" borderId="1" xfId="0" applyFont="1" applyFill="1" applyBorder="1" applyAlignment="1">
      <alignment horizontal="left" vertical="center"/>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43" fontId="1" fillId="0" borderId="1" xfId="0" applyNumberFormat="1" applyFont="1" applyFill="1" applyBorder="1" applyAlignment="1">
      <alignment horizontal="center" vertical="center"/>
    </xf>
    <xf numFmtId="9" fontId="1" fillId="0" borderId="1" xfId="3" applyFont="1" applyFill="1" applyBorder="1" applyAlignment="1">
      <alignment horizontal="center" vertical="center" wrapText="1"/>
    </xf>
    <xf numFmtId="0" fontId="1" fillId="0" borderId="1" xfId="0" applyFont="1" applyFill="1" applyBorder="1" applyAlignment="1"/>
    <xf numFmtId="0" fontId="1" fillId="0" borderId="1" xfId="0" applyFont="1" applyFill="1" applyBorder="1" applyAlignment="1">
      <alignment horizontal="center" vertical="center"/>
    </xf>
    <xf numFmtId="179" fontId="1" fillId="0" borderId="1" xfId="0" applyNumberFormat="1" applyFont="1" applyFill="1" applyBorder="1" applyAlignment="1">
      <alignment horizontal="center" vertical="center"/>
    </xf>
    <xf numFmtId="49" fontId="15" fillId="0" borderId="5" xfId="50" applyNumberFormat="1" applyFont="1" applyFill="1" applyBorder="1" applyAlignment="1">
      <alignment horizontal="center" vertical="center"/>
    </xf>
    <xf numFmtId="0" fontId="15" fillId="0" borderId="1" xfId="50" applyFont="1" applyFill="1" applyBorder="1" applyAlignment="1">
      <alignment horizontal="center" vertical="center"/>
    </xf>
    <xf numFmtId="49" fontId="15" fillId="0" borderId="5" xfId="50" applyNumberFormat="1" applyFont="1" applyFill="1" applyBorder="1" applyAlignment="1">
      <alignment horizontal="center" vertical="center" wrapText="1"/>
    </xf>
    <xf numFmtId="49" fontId="15" fillId="0" borderId="8" xfId="50" applyNumberFormat="1" applyFont="1" applyFill="1" applyBorder="1" applyAlignment="1">
      <alignment horizontal="center" vertical="center" wrapText="1"/>
    </xf>
    <xf numFmtId="49" fontId="15" fillId="0" borderId="12" xfId="50" applyNumberFormat="1" applyFont="1" applyFill="1" applyBorder="1" applyAlignment="1">
      <alignment horizontal="center" vertical="center" wrapText="1"/>
    </xf>
    <xf numFmtId="49" fontId="15" fillId="0" borderId="14" xfId="50" applyNumberFormat="1" applyFont="1" applyFill="1" applyBorder="1" applyAlignment="1">
      <alignment horizontal="center" vertical="center" wrapText="1"/>
    </xf>
    <xf numFmtId="49" fontId="16" fillId="0" borderId="1" xfId="50" applyNumberFormat="1" applyFont="1" applyFill="1" applyBorder="1" applyAlignment="1">
      <alignment horizontal="center" vertical="center" wrapText="1"/>
    </xf>
    <xf numFmtId="49" fontId="16" fillId="0" borderId="5" xfId="50" applyNumberFormat="1" applyFont="1" applyFill="1" applyBorder="1" applyAlignment="1">
      <alignment horizontal="center" vertical="center" wrapText="1"/>
    </xf>
    <xf numFmtId="49" fontId="16" fillId="0" borderId="1" xfId="50" applyNumberFormat="1" applyFont="1" applyFill="1" applyBorder="1" applyAlignment="1">
      <alignment horizontal="left" vertical="center" wrapText="1"/>
    </xf>
    <xf numFmtId="4"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xf numFmtId="49" fontId="16" fillId="0" borderId="7" xfId="5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xf>
    <xf numFmtId="49" fontId="16" fillId="0" borderId="6" xfId="50" applyNumberFormat="1" applyFont="1" applyFill="1" applyBorder="1" applyAlignment="1">
      <alignment horizontal="center" vertical="center" wrapText="1"/>
    </xf>
    <xf numFmtId="0" fontId="16" fillId="0" borderId="0" xfId="0" applyFont="1" applyFill="1" applyBorder="1" applyAlignment="1"/>
    <xf numFmtId="0" fontId="17" fillId="0" borderId="11" xfId="0" applyFont="1" applyFill="1" applyBorder="1" applyAlignment="1">
      <alignment horizontal="left" vertical="center"/>
    </xf>
    <xf numFmtId="0" fontId="18"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9" fillId="0" borderId="0" xfId="0" applyNumberFormat="1" applyFont="1" applyFill="1" applyBorder="1" applyAlignment="1" applyProtection="1">
      <alignment horizontal="right" vertical="center"/>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17" fillId="0" borderId="7"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0" fontId="20" fillId="0" borderId="0" xfId="0" applyFont="1" applyFill="1" applyBorder="1" applyAlignment="1">
      <alignment horizontal="left" vertical="center"/>
    </xf>
    <xf numFmtId="0" fontId="9" fillId="0" borderId="0" xfId="49" applyFill="1" applyBorder="1" applyAlignment="1">
      <alignment vertical="center"/>
    </xf>
    <xf numFmtId="0" fontId="9" fillId="0" borderId="0" xfId="0" applyFont="1" applyFill="1" applyBorder="1" applyAlignment="1"/>
    <xf numFmtId="0" fontId="9" fillId="0" borderId="0" xfId="49" applyFill="1" applyBorder="1" applyAlignment="1">
      <alignment vertical="center" wrapText="1"/>
    </xf>
    <xf numFmtId="0" fontId="21" fillId="0" borderId="0" xfId="0" applyFont="1" applyFill="1" applyBorder="1" applyAlignment="1">
      <alignment horizontal="center"/>
    </xf>
    <xf numFmtId="0" fontId="21" fillId="0" borderId="0" xfId="0" applyFont="1" applyFill="1" applyBorder="1" applyAlignment="1">
      <alignment horizontal="center" wrapText="1"/>
    </xf>
    <xf numFmtId="0" fontId="22" fillId="0" borderId="0" xfId="0" applyFont="1" applyFill="1" applyBorder="1" applyAlignment="1"/>
    <xf numFmtId="0" fontId="9" fillId="0" borderId="0" xfId="0" applyFont="1" applyFill="1" applyBorder="1" applyAlignment="1">
      <alignment wrapText="1"/>
    </xf>
    <xf numFmtId="0" fontId="17" fillId="0" borderId="0" xfId="0" applyFont="1" applyFill="1" applyBorder="1" applyAlignment="1">
      <alignment horizontal="right"/>
    </xf>
    <xf numFmtId="0" fontId="17" fillId="0" borderId="0" xfId="0" applyFont="1" applyFill="1" applyBorder="1" applyAlignment="1"/>
    <xf numFmtId="0" fontId="17"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8" xfId="0" applyNumberFormat="1" applyFont="1" applyFill="1" applyBorder="1" applyAlignment="1">
      <alignment horizontal="center" vertical="center" shrinkToFit="1"/>
    </xf>
    <xf numFmtId="4" fontId="16" fillId="0" borderId="12" xfId="0" applyNumberFormat="1" applyFont="1" applyFill="1" applyBorder="1" applyAlignment="1">
      <alignment horizontal="center" vertical="center" shrinkToFit="1"/>
    </xf>
    <xf numFmtId="4" fontId="16" fillId="0" borderId="12" xfId="0" applyNumberFormat="1" applyFont="1" applyFill="1" applyBorder="1" applyAlignment="1">
      <alignment horizontal="center" vertical="center" wrapText="1" shrinkToFit="1"/>
    </xf>
    <xf numFmtId="4" fontId="16" fillId="0" borderId="14"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0" fontId="16" fillId="0" borderId="1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6" fillId="0" borderId="13"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3" fontId="16" fillId="0" borderId="1" xfId="0" applyNumberFormat="1"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4" fontId="16" fillId="0" borderId="1" xfId="0" applyNumberFormat="1" applyFont="1" applyFill="1" applyBorder="1" applyAlignment="1">
      <alignment horizontal="right" vertical="center" wrapText="1" shrinkToFit="1"/>
    </xf>
    <xf numFmtId="0" fontId="9" fillId="0" borderId="1" xfId="0" applyFont="1" applyFill="1" applyBorder="1" applyAlignment="1">
      <alignment vertical="center"/>
    </xf>
    <xf numFmtId="179" fontId="9" fillId="0" borderId="1" xfId="0" applyNumberFormat="1" applyFont="1" applyFill="1" applyBorder="1" applyAlignment="1">
      <alignment vertical="center"/>
    </xf>
    <xf numFmtId="179" fontId="9" fillId="0" borderId="1" xfId="0" applyNumberFormat="1" applyFont="1" applyFill="1" applyBorder="1" applyAlignment="1">
      <alignment horizontal="center" vertical="center"/>
    </xf>
    <xf numFmtId="0" fontId="4" fillId="0" borderId="0" xfId="0" applyFont="1" applyFill="1" applyBorder="1" applyAlignment="1">
      <alignment horizontal="left" vertical="top" wrapText="1"/>
    </xf>
    <xf numFmtId="0" fontId="23" fillId="0" borderId="0" xfId="0" applyFont="1" applyAlignment="1">
      <alignment horizontal="center" vertical="center"/>
    </xf>
    <xf numFmtId="0" fontId="9" fillId="0" borderId="0" xfId="0" applyFont="1" applyAlignment="1"/>
    <xf numFmtId="0" fontId="24" fillId="4" borderId="9" xfId="0" applyNumberFormat="1" applyFont="1" applyFill="1" applyBorder="1" applyAlignment="1">
      <alignment horizontal="center" vertical="center"/>
    </xf>
    <xf numFmtId="0" fontId="24" fillId="4" borderId="9" xfId="0" applyNumberFormat="1" applyFont="1" applyFill="1" applyBorder="1" applyAlignment="1">
      <alignment horizontal="left" vertical="center"/>
    </xf>
    <xf numFmtId="0" fontId="24" fillId="5" borderId="9" xfId="0" applyNumberFormat="1" applyFont="1" applyFill="1" applyBorder="1" applyAlignment="1">
      <alignment horizontal="center" vertical="center"/>
    </xf>
    <xf numFmtId="179" fontId="24" fillId="5" borderId="9" xfId="0" applyNumberFormat="1" applyFont="1" applyFill="1" applyBorder="1" applyAlignment="1">
      <alignment horizontal="right" vertical="center" wrapText="1"/>
    </xf>
    <xf numFmtId="4" fontId="24" fillId="5" borderId="9" xfId="0" applyNumberFormat="1" applyFont="1" applyFill="1" applyBorder="1" applyAlignment="1">
      <alignment horizontal="right" vertical="center"/>
    </xf>
    <xf numFmtId="0" fontId="24" fillId="5" borderId="9" xfId="0" applyNumberFormat="1" applyFont="1" applyFill="1" applyBorder="1" applyAlignment="1">
      <alignment horizontal="right" vertical="center"/>
    </xf>
    <xf numFmtId="0" fontId="24" fillId="5" borderId="9" xfId="0" applyNumberFormat="1" applyFont="1" applyFill="1" applyBorder="1" applyAlignment="1">
      <alignment horizontal="left" vertical="center" wrapText="1"/>
    </xf>
    <xf numFmtId="0" fontId="25" fillId="0" borderId="0" xfId="0" applyFont="1" applyAlignment="1"/>
    <xf numFmtId="0" fontId="24" fillId="4" borderId="9" xfId="0" applyNumberFormat="1" applyFont="1" applyFill="1" applyBorder="1" applyAlignment="1">
      <alignment horizontal="center" vertical="center" wrapText="1"/>
    </xf>
    <xf numFmtId="0" fontId="26" fillId="4" borderId="9" xfId="0" applyNumberFormat="1" applyFont="1" applyFill="1" applyBorder="1" applyAlignment="1">
      <alignment horizontal="left" vertical="center" wrapText="1"/>
    </xf>
    <xf numFmtId="0" fontId="24" fillId="5" borderId="9" xfId="0" applyNumberFormat="1" applyFont="1" applyFill="1" applyBorder="1" applyAlignment="1">
      <alignment horizontal="center" vertical="center" wrapText="1"/>
    </xf>
    <xf numFmtId="0" fontId="24" fillId="4" borderId="9" xfId="0" applyNumberFormat="1" applyFont="1" applyFill="1" applyBorder="1" applyAlignment="1">
      <alignment horizontal="left" vertical="center" wrapText="1"/>
    </xf>
    <xf numFmtId="0" fontId="24" fillId="5" borderId="9" xfId="0" applyNumberFormat="1" applyFont="1" applyFill="1" applyBorder="1" applyAlignment="1">
      <alignment horizontal="right" vertical="center" wrapText="1"/>
    </xf>
    <xf numFmtId="0" fontId="27" fillId="0" borderId="0" xfId="0" applyFont="1" applyAlignment="1">
      <alignment horizontal="center" vertical="center"/>
    </xf>
    <xf numFmtId="0" fontId="24" fillId="5" borderId="9" xfId="0" applyNumberFormat="1" applyFont="1" applyFill="1" applyBorder="1" applyAlignment="1">
      <alignment horizontal="left" vertical="center"/>
    </xf>
    <xf numFmtId="0" fontId="24" fillId="0" borderId="0" xfId="0" applyNumberFormat="1" applyFont="1" applyFill="1" applyBorder="1" applyAlignment="1">
      <alignment horizontal="left" vertical="center"/>
    </xf>
    <xf numFmtId="0" fontId="27" fillId="0" borderId="0" xfId="0" applyFont="1" applyAlignment="1"/>
    <xf numFmtId="0" fontId="4" fillId="0" borderId="0" xfId="0" applyFont="1" applyAlignment="1"/>
    <xf numFmtId="179" fontId="24" fillId="5" borderId="9" xfId="0" applyNumberFormat="1" applyFont="1" applyFill="1" applyBorder="1" applyAlignment="1">
      <alignment horizontal="right" vertical="center"/>
    </xf>
    <xf numFmtId="179" fontId="28" fillId="5" borderId="9" xfId="0" applyNumberFormat="1" applyFont="1" applyFill="1" applyBorder="1" applyAlignment="1">
      <alignment horizontal="right" vertical="center"/>
    </xf>
    <xf numFmtId="179" fontId="24" fillId="5" borderId="9" xfId="0" applyNumberFormat="1" applyFont="1" applyFill="1" applyBorder="1" applyAlignment="1">
      <alignment horizontal="center" vertical="center"/>
    </xf>
    <xf numFmtId="4" fontId="28" fillId="5" borderId="9" xfId="0" applyNumberFormat="1" applyFont="1" applyFill="1" applyBorder="1" applyAlignment="1">
      <alignment horizontal="right" vertical="center"/>
    </xf>
    <xf numFmtId="0" fontId="28" fillId="5" borderId="9" xfId="0" applyNumberFormat="1" applyFont="1" applyFill="1" applyBorder="1" applyAlignment="1">
      <alignment horizontal="left" vertical="center"/>
    </xf>
    <xf numFmtId="43" fontId="24" fillId="5" borderId="9" xfId="0" applyNumberFormat="1" applyFont="1" applyFill="1" applyBorder="1" applyAlignment="1">
      <alignment horizontal="right" vertical="center"/>
    </xf>
    <xf numFmtId="43" fontId="28" fillId="5" borderId="9" xfId="0" applyNumberFormat="1" applyFont="1" applyFill="1" applyBorder="1" applyAlignment="1">
      <alignment horizontal="right" vertical="center"/>
    </xf>
    <xf numFmtId="0" fontId="9" fillId="0" borderId="2" xfId="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7" activePane="bottomLeft" state="frozen"/>
      <selection/>
      <selection pane="bottomLeft" activeCell="C11" sqref="C11"/>
    </sheetView>
  </sheetViews>
  <sheetFormatPr defaultColWidth="9" defaultRowHeight="13.5" outlineLevelCol="5"/>
  <cols>
    <col min="1" max="1" width="32.1083333333333" customWidth="1"/>
    <col min="2" max="2" width="4.775" customWidth="1"/>
    <col min="3" max="3" width="19.4416666666667" customWidth="1"/>
    <col min="4" max="4" width="32.6666666666667" customWidth="1"/>
    <col min="5" max="5" width="4.775" customWidth="1"/>
    <col min="6" max="6" width="18.6666666666667" customWidth="1"/>
  </cols>
  <sheetData>
    <row r="1" ht="27" spans="1:6">
      <c r="C1" s="200" t="s">
        <v>0</v>
      </c>
    </row>
    <row r="2" ht="14.25" spans="1:6">
      <c r="F2" s="186" t="s">
        <v>1</v>
      </c>
    </row>
    <row r="3" ht="14.25" spans="1:6">
      <c r="A3" s="186" t="s">
        <v>2</v>
      </c>
      <c r="F3" s="186" t="s">
        <v>3</v>
      </c>
    </row>
    <row r="4" ht="19.5" customHeight="1" spans="1:6">
      <c r="A4" s="187" t="s">
        <v>4</v>
      </c>
      <c r="B4" s="187"/>
      <c r="C4" s="187"/>
      <c r="D4" s="187" t="s">
        <v>5</v>
      </c>
      <c r="E4" s="187"/>
      <c r="F4" s="187"/>
    </row>
    <row r="5" ht="19.5" customHeight="1" spans="1:6">
      <c r="A5" s="187" t="s">
        <v>6</v>
      </c>
      <c r="B5" s="187" t="s">
        <v>7</v>
      </c>
      <c r="C5" s="187" t="s">
        <v>8</v>
      </c>
      <c r="D5" s="187" t="s">
        <v>9</v>
      </c>
      <c r="E5" s="187" t="s">
        <v>7</v>
      </c>
      <c r="F5" s="187" t="s">
        <v>8</v>
      </c>
    </row>
    <row r="6" ht="19.5" customHeight="1" spans="1:6">
      <c r="A6" s="187" t="s">
        <v>10</v>
      </c>
      <c r="B6" s="187"/>
      <c r="C6" s="187" t="s">
        <v>11</v>
      </c>
      <c r="D6" s="187" t="s">
        <v>10</v>
      </c>
      <c r="E6" s="187"/>
      <c r="F6" s="187" t="s">
        <v>12</v>
      </c>
    </row>
    <row r="7" ht="19.5" customHeight="1" spans="1:6">
      <c r="A7" s="188" t="s">
        <v>13</v>
      </c>
      <c r="B7" s="187" t="s">
        <v>11</v>
      </c>
      <c r="C7" s="191">
        <v>6417.98</v>
      </c>
      <c r="D7" s="188" t="s">
        <v>14</v>
      </c>
      <c r="E7" s="187" t="s">
        <v>15</v>
      </c>
      <c r="F7" s="192"/>
    </row>
    <row r="8" ht="19.5" customHeight="1" spans="1:6">
      <c r="A8" s="188" t="s">
        <v>16</v>
      </c>
      <c r="B8" s="187" t="s">
        <v>12</v>
      </c>
      <c r="C8" s="192">
        <v>345.99</v>
      </c>
      <c r="D8" s="188" t="s">
        <v>17</v>
      </c>
      <c r="E8" s="187" t="s">
        <v>18</v>
      </c>
      <c r="F8" s="192"/>
    </row>
    <row r="9" ht="19.5" customHeight="1" spans="1:6">
      <c r="A9" s="188" t="s">
        <v>19</v>
      </c>
      <c r="B9" s="187" t="s">
        <v>20</v>
      </c>
      <c r="C9" s="192"/>
      <c r="D9" s="188" t="s">
        <v>21</v>
      </c>
      <c r="E9" s="187" t="s">
        <v>22</v>
      </c>
      <c r="F9" s="192"/>
    </row>
    <row r="10" ht="19.5" customHeight="1" spans="1:6">
      <c r="A10" s="188" t="s">
        <v>23</v>
      </c>
      <c r="B10" s="187" t="s">
        <v>24</v>
      </c>
      <c r="C10" s="192" t="s">
        <v>25</v>
      </c>
      <c r="D10" s="188" t="s">
        <v>26</v>
      </c>
      <c r="E10" s="187" t="s">
        <v>27</v>
      </c>
      <c r="F10" s="192"/>
    </row>
    <row r="11" ht="19.5" customHeight="1" spans="1:6">
      <c r="A11" s="188" t="s">
        <v>28</v>
      </c>
      <c r="B11" s="187" t="s">
        <v>29</v>
      </c>
      <c r="C11" s="192" t="s">
        <v>25</v>
      </c>
      <c r="D11" s="188" t="s">
        <v>30</v>
      </c>
      <c r="E11" s="187" t="s">
        <v>31</v>
      </c>
      <c r="F11" s="192"/>
    </row>
    <row r="12" ht="19.5" customHeight="1" spans="1:6">
      <c r="A12" s="188" t="s">
        <v>32</v>
      </c>
      <c r="B12" s="187" t="s">
        <v>33</v>
      </c>
      <c r="C12" s="192" t="s">
        <v>25</v>
      </c>
      <c r="D12" s="188" t="s">
        <v>34</v>
      </c>
      <c r="E12" s="187" t="s">
        <v>35</v>
      </c>
      <c r="F12" s="192"/>
    </row>
    <row r="13" ht="19.5" customHeight="1" spans="1:6">
      <c r="A13" s="188" t="s">
        <v>36</v>
      </c>
      <c r="B13" s="187" t="s">
        <v>37</v>
      </c>
      <c r="C13" s="192" t="s">
        <v>25</v>
      </c>
      <c r="D13" s="188" t="s">
        <v>38</v>
      </c>
      <c r="E13" s="187" t="s">
        <v>39</v>
      </c>
      <c r="F13" s="192"/>
    </row>
    <row r="14" ht="19.5" customHeight="1" spans="1:6">
      <c r="A14" s="188" t="s">
        <v>40</v>
      </c>
      <c r="B14" s="187" t="s">
        <v>41</v>
      </c>
      <c r="C14" s="192" t="s">
        <v>42</v>
      </c>
      <c r="D14" s="188" t="s">
        <v>43</v>
      </c>
      <c r="E14" s="187" t="s">
        <v>44</v>
      </c>
      <c r="F14" s="192" t="s">
        <v>45</v>
      </c>
    </row>
    <row r="15" ht="19.5" customHeight="1" spans="1:6">
      <c r="A15" s="188"/>
      <c r="B15" s="187" t="s">
        <v>46</v>
      </c>
      <c r="C15" s="192"/>
      <c r="D15" s="188" t="s">
        <v>47</v>
      </c>
      <c r="E15" s="187" t="s">
        <v>48</v>
      </c>
      <c r="F15" s="192" t="s">
        <v>49</v>
      </c>
    </row>
    <row r="16" ht="19.5" customHeight="1" spans="1:6">
      <c r="A16" s="188"/>
      <c r="B16" s="187" t="s">
        <v>50</v>
      </c>
      <c r="C16" s="192"/>
      <c r="D16" s="188" t="s">
        <v>51</v>
      </c>
      <c r="E16" s="187" t="s">
        <v>52</v>
      </c>
      <c r="F16" s="192" t="s">
        <v>53</v>
      </c>
    </row>
    <row r="17" ht="19.5" customHeight="1" spans="1:6">
      <c r="A17" s="188"/>
      <c r="B17" s="187" t="s">
        <v>54</v>
      </c>
      <c r="C17" s="192"/>
      <c r="D17" s="188" t="s">
        <v>55</v>
      </c>
      <c r="E17" s="187" t="s">
        <v>56</v>
      </c>
      <c r="F17" s="192" t="s">
        <v>57</v>
      </c>
    </row>
    <row r="18" ht="19.5" customHeight="1" spans="1:6">
      <c r="A18" s="188"/>
      <c r="B18" s="187" t="s">
        <v>58</v>
      </c>
      <c r="C18" s="192"/>
      <c r="D18" s="188" t="s">
        <v>59</v>
      </c>
      <c r="E18" s="187" t="s">
        <v>60</v>
      </c>
      <c r="F18" s="192" t="s">
        <v>61</v>
      </c>
    </row>
    <row r="19" ht="19.5" customHeight="1" spans="1:6">
      <c r="A19" s="188"/>
      <c r="B19" s="187" t="s">
        <v>62</v>
      </c>
      <c r="C19" s="192"/>
      <c r="D19" s="188" t="s">
        <v>63</v>
      </c>
      <c r="E19" s="187" t="s">
        <v>64</v>
      </c>
      <c r="F19" s="192"/>
    </row>
    <row r="20" ht="19.5" customHeight="1" spans="1:6">
      <c r="A20" s="188"/>
      <c r="B20" s="187" t="s">
        <v>65</v>
      </c>
      <c r="C20" s="192"/>
      <c r="D20" s="188" t="s">
        <v>66</v>
      </c>
      <c r="E20" s="187" t="s">
        <v>67</v>
      </c>
      <c r="F20" s="192"/>
    </row>
    <row r="21" ht="19.5" customHeight="1" spans="1:6">
      <c r="A21" s="188"/>
      <c r="B21" s="187" t="s">
        <v>68</v>
      </c>
      <c r="C21" s="192"/>
      <c r="D21" s="188" t="s">
        <v>69</v>
      </c>
      <c r="E21" s="187" t="s">
        <v>70</v>
      </c>
      <c r="F21" s="192"/>
    </row>
    <row r="22" ht="19.5" customHeight="1" spans="1:6">
      <c r="A22" s="188"/>
      <c r="B22" s="187" t="s">
        <v>71</v>
      </c>
      <c r="C22" s="192"/>
      <c r="D22" s="188" t="s">
        <v>72</v>
      </c>
      <c r="E22" s="187" t="s">
        <v>73</v>
      </c>
      <c r="F22" s="192"/>
    </row>
    <row r="23" ht="19.5" customHeight="1" spans="1:6">
      <c r="A23" s="188"/>
      <c r="B23" s="187" t="s">
        <v>74</v>
      </c>
      <c r="C23" s="192"/>
      <c r="D23" s="188" t="s">
        <v>75</v>
      </c>
      <c r="E23" s="187" t="s">
        <v>76</v>
      </c>
      <c r="F23" s="192"/>
    </row>
    <row r="24" ht="19.5" customHeight="1" spans="1:6">
      <c r="A24" s="188"/>
      <c r="B24" s="187" t="s">
        <v>77</v>
      </c>
      <c r="C24" s="192"/>
      <c r="D24" s="188" t="s">
        <v>78</v>
      </c>
      <c r="E24" s="187" t="s">
        <v>79</v>
      </c>
      <c r="F24" s="192"/>
    </row>
    <row r="25" ht="19.5" customHeight="1" spans="1:6">
      <c r="A25" s="188"/>
      <c r="B25" s="187" t="s">
        <v>80</v>
      </c>
      <c r="C25" s="192"/>
      <c r="D25" s="188" t="s">
        <v>81</v>
      </c>
      <c r="E25" s="187" t="s">
        <v>82</v>
      </c>
      <c r="F25" s="192" t="s">
        <v>83</v>
      </c>
    </row>
    <row r="26" ht="19.5" customHeight="1" spans="1:6">
      <c r="A26" s="188"/>
      <c r="B26" s="187" t="s">
        <v>84</v>
      </c>
      <c r="C26" s="192"/>
      <c r="D26" s="188" t="s">
        <v>85</v>
      </c>
      <c r="E26" s="187" t="s">
        <v>86</v>
      </c>
      <c r="F26" s="192"/>
    </row>
    <row r="27" ht="19.5" customHeight="1" spans="1:6">
      <c r="A27" s="188"/>
      <c r="B27" s="187" t="s">
        <v>87</v>
      </c>
      <c r="C27" s="192"/>
      <c r="D27" s="188" t="s">
        <v>88</v>
      </c>
      <c r="E27" s="187" t="s">
        <v>89</v>
      </c>
      <c r="F27" s="192"/>
    </row>
    <row r="28" ht="19.5" customHeight="1" spans="1:6">
      <c r="A28" s="188"/>
      <c r="B28" s="187" t="s">
        <v>90</v>
      </c>
      <c r="C28" s="192"/>
      <c r="D28" s="188" t="s">
        <v>91</v>
      </c>
      <c r="E28" s="187" t="s">
        <v>92</v>
      </c>
      <c r="F28" s="192" t="s">
        <v>93</v>
      </c>
    </row>
    <row r="29" ht="19.5" customHeight="1" spans="1:6">
      <c r="A29" s="188"/>
      <c r="B29" s="187" t="s">
        <v>94</v>
      </c>
      <c r="C29" s="192"/>
      <c r="D29" s="188" t="s">
        <v>95</v>
      </c>
      <c r="E29" s="187" t="s">
        <v>96</v>
      </c>
      <c r="F29" s="192"/>
    </row>
    <row r="30" ht="19.5" customHeight="1" spans="1:6">
      <c r="A30" s="187"/>
      <c r="B30" s="187" t="s">
        <v>97</v>
      </c>
      <c r="C30" s="192"/>
      <c r="D30" s="188" t="s">
        <v>98</v>
      </c>
      <c r="E30" s="187" t="s">
        <v>99</v>
      </c>
      <c r="F30" s="192"/>
    </row>
    <row r="31" ht="19.5" customHeight="1" spans="1:6">
      <c r="A31" s="187"/>
      <c r="B31" s="187" t="s">
        <v>100</v>
      </c>
      <c r="C31" s="192"/>
      <c r="D31" s="188" t="s">
        <v>101</v>
      </c>
      <c r="E31" s="187" t="s">
        <v>102</v>
      </c>
      <c r="F31" s="192"/>
    </row>
    <row r="32" ht="19.5" customHeight="1" spans="1:6">
      <c r="A32" s="187"/>
      <c r="B32" s="187" t="s">
        <v>103</v>
      </c>
      <c r="C32" s="192"/>
      <c r="D32" s="188" t="s">
        <v>104</v>
      </c>
      <c r="E32" s="187" t="s">
        <v>105</v>
      </c>
      <c r="F32" s="192"/>
    </row>
    <row r="33" ht="19.5" customHeight="1" spans="1:6">
      <c r="A33" s="187" t="s">
        <v>106</v>
      </c>
      <c r="B33" s="187" t="s">
        <v>107</v>
      </c>
      <c r="C33" s="191">
        <v>6831.97</v>
      </c>
      <c r="D33" s="187" t="s">
        <v>108</v>
      </c>
      <c r="E33" s="187" t="s">
        <v>109</v>
      </c>
      <c r="F33" s="192" t="s">
        <v>110</v>
      </c>
    </row>
    <row r="34" ht="19.5" customHeight="1" spans="1:6">
      <c r="A34" s="188" t="s">
        <v>111</v>
      </c>
      <c r="B34" s="187" t="s">
        <v>112</v>
      </c>
      <c r="C34" s="192"/>
      <c r="D34" s="188" t="s">
        <v>113</v>
      </c>
      <c r="E34" s="187" t="s">
        <v>114</v>
      </c>
      <c r="F34" s="192"/>
    </row>
    <row r="35" ht="19.5" customHeight="1" spans="1:6">
      <c r="A35" s="188" t="s">
        <v>115</v>
      </c>
      <c r="B35" s="187" t="s">
        <v>116</v>
      </c>
      <c r="C35" s="192" t="s">
        <v>25</v>
      </c>
      <c r="D35" s="188" t="s">
        <v>117</v>
      </c>
      <c r="E35" s="187" t="s">
        <v>118</v>
      </c>
      <c r="F35" s="192" t="s">
        <v>119</v>
      </c>
    </row>
    <row r="36" ht="19.5" customHeight="1" spans="1:6">
      <c r="A36" s="187" t="s">
        <v>120</v>
      </c>
      <c r="B36" s="187" t="s">
        <v>121</v>
      </c>
      <c r="C36" s="191">
        <v>6831.97</v>
      </c>
      <c r="D36" s="187" t="s">
        <v>120</v>
      </c>
      <c r="E36" s="187" t="s">
        <v>122</v>
      </c>
      <c r="F36" s="192" t="s">
        <v>123</v>
      </c>
    </row>
    <row r="37" ht="19.5" customHeight="1" spans="1:6">
      <c r="A37" s="201" t="s">
        <v>124</v>
      </c>
      <c r="B37" s="201"/>
      <c r="C37" s="201"/>
      <c r="D37" s="201"/>
      <c r="E37" s="201"/>
      <c r="F37" s="201"/>
    </row>
    <row r="38" ht="19.5" customHeight="1" spans="1:6">
      <c r="A38" s="201" t="s">
        <v>125</v>
      </c>
      <c r="B38" s="201"/>
      <c r="C38" s="201"/>
      <c r="D38" s="201"/>
      <c r="E38" s="201"/>
      <c r="F38" s="201"/>
    </row>
  </sheetData>
  <mergeCells count="4">
    <mergeCell ref="A4:C4"/>
    <mergeCell ref="D4:F4"/>
    <mergeCell ref="A37:F37"/>
    <mergeCell ref="A38:F38"/>
  </mergeCells>
  <pageMargins left="0.7" right="0.7" top="0.75" bottom="0.75" header="0.3" footer="0.3"/>
  <pageSetup paperSize="9" scale="7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11" sqref="E11"/>
    </sheetView>
  </sheetViews>
  <sheetFormatPr defaultColWidth="9" defaultRowHeight="13.5" outlineLevelCol="4"/>
  <cols>
    <col min="1" max="1" width="41.2166666666667" customWidth="1"/>
    <col min="2" max="2" width="10" customWidth="1"/>
    <col min="3" max="3" width="15.375" customWidth="1"/>
    <col min="4" max="4" width="15.125" customWidth="1"/>
    <col min="5" max="5" width="16.125" customWidth="1"/>
  </cols>
  <sheetData>
    <row r="1" ht="25.5" spans="1:5">
      <c r="C1" s="185" t="s">
        <v>503</v>
      </c>
    </row>
    <row r="2" ht="14.25" spans="1:5">
      <c r="E2" s="186" t="s">
        <v>504</v>
      </c>
    </row>
    <row r="3" ht="14.25" spans="1:5">
      <c r="A3" s="186" t="s">
        <v>2</v>
      </c>
      <c r="E3" s="186" t="s">
        <v>505</v>
      </c>
    </row>
    <row r="4" ht="15" customHeight="1" spans="1:5">
      <c r="A4" s="195" t="s">
        <v>506</v>
      </c>
      <c r="B4" s="195" t="s">
        <v>7</v>
      </c>
      <c r="C4" s="195" t="s">
        <v>507</v>
      </c>
      <c r="D4" s="195" t="s">
        <v>508</v>
      </c>
      <c r="E4" s="195" t="s">
        <v>509</v>
      </c>
    </row>
    <row r="5" ht="15" customHeight="1" spans="1:5">
      <c r="A5" s="195" t="s">
        <v>510</v>
      </c>
      <c r="B5" s="195"/>
      <c r="C5" s="195" t="s">
        <v>11</v>
      </c>
      <c r="D5" s="195" t="s">
        <v>12</v>
      </c>
      <c r="E5" s="195" t="s">
        <v>20</v>
      </c>
    </row>
    <row r="6" ht="15" customHeight="1" spans="1:5">
      <c r="A6" s="196" t="s">
        <v>511</v>
      </c>
      <c r="B6" s="195" t="s">
        <v>11</v>
      </c>
      <c r="C6" s="197" t="s">
        <v>512</v>
      </c>
      <c r="D6" s="197" t="s">
        <v>512</v>
      </c>
      <c r="E6" s="197" t="s">
        <v>512</v>
      </c>
    </row>
    <row r="7" ht="15" customHeight="1" spans="1:5">
      <c r="A7" s="198" t="s">
        <v>513</v>
      </c>
      <c r="B7" s="195" t="s">
        <v>12</v>
      </c>
      <c r="C7" s="190">
        <v>5.3</v>
      </c>
      <c r="D7" s="190">
        <v>0</v>
      </c>
      <c r="E7" s="190">
        <v>0</v>
      </c>
    </row>
    <row r="8" ht="15" customHeight="1" spans="1:5">
      <c r="A8" s="198" t="s">
        <v>514</v>
      </c>
      <c r="B8" s="195" t="s">
        <v>20</v>
      </c>
      <c r="C8" s="190">
        <v>0</v>
      </c>
      <c r="D8" s="190">
        <v>0</v>
      </c>
      <c r="E8" s="190">
        <v>0</v>
      </c>
    </row>
    <row r="9" ht="15" customHeight="1" spans="1:5">
      <c r="A9" s="198" t="s">
        <v>515</v>
      </c>
      <c r="B9" s="195" t="s">
        <v>24</v>
      </c>
      <c r="C9" s="190">
        <v>4.8</v>
      </c>
      <c r="D9" s="190">
        <v>0</v>
      </c>
      <c r="E9" s="190">
        <v>0</v>
      </c>
    </row>
    <row r="10" ht="15" customHeight="1" spans="1:5">
      <c r="A10" s="198" t="s">
        <v>516</v>
      </c>
      <c r="B10" s="195" t="s">
        <v>29</v>
      </c>
      <c r="C10" s="190">
        <v>0</v>
      </c>
      <c r="D10" s="190">
        <v>0</v>
      </c>
      <c r="E10" s="190">
        <v>0</v>
      </c>
    </row>
    <row r="11" ht="15" customHeight="1" spans="1:5">
      <c r="A11" s="198" t="s">
        <v>517</v>
      </c>
      <c r="B11" s="195" t="s">
        <v>33</v>
      </c>
      <c r="C11" s="190">
        <v>4.8</v>
      </c>
      <c r="D11" s="190">
        <v>0</v>
      </c>
      <c r="E11" s="190">
        <v>0</v>
      </c>
    </row>
    <row r="12" ht="15" customHeight="1" spans="1:5">
      <c r="A12" s="198" t="s">
        <v>518</v>
      </c>
      <c r="B12" s="195" t="s">
        <v>37</v>
      </c>
      <c r="C12" s="190">
        <v>0.5</v>
      </c>
      <c r="D12" s="190">
        <v>0</v>
      </c>
      <c r="E12" s="190">
        <v>0</v>
      </c>
    </row>
    <row r="13" ht="15" customHeight="1" spans="1:5">
      <c r="A13" s="198" t="s">
        <v>519</v>
      </c>
      <c r="B13" s="195" t="s">
        <v>41</v>
      </c>
      <c r="C13" s="197" t="s">
        <v>512</v>
      </c>
      <c r="D13" s="197" t="s">
        <v>512</v>
      </c>
      <c r="E13" s="199"/>
    </row>
    <row r="14" ht="15" customHeight="1" spans="1:5">
      <c r="A14" s="198" t="s">
        <v>520</v>
      </c>
      <c r="B14" s="195" t="s">
        <v>46</v>
      </c>
      <c r="C14" s="197" t="s">
        <v>512</v>
      </c>
      <c r="D14" s="197" t="s">
        <v>512</v>
      </c>
      <c r="E14" s="199"/>
    </row>
    <row r="15" ht="15" customHeight="1" spans="1:5">
      <c r="A15" s="198" t="s">
        <v>521</v>
      </c>
      <c r="B15" s="195" t="s">
        <v>50</v>
      </c>
      <c r="C15" s="197" t="s">
        <v>512</v>
      </c>
      <c r="D15" s="197" t="s">
        <v>512</v>
      </c>
      <c r="E15" s="199"/>
    </row>
    <row r="16" ht="15" customHeight="1" spans="1:5">
      <c r="A16" s="198" t="s">
        <v>522</v>
      </c>
      <c r="B16" s="195" t="s">
        <v>54</v>
      </c>
      <c r="C16" s="197" t="s">
        <v>512</v>
      </c>
      <c r="D16" s="197" t="s">
        <v>512</v>
      </c>
      <c r="E16" s="197" t="s">
        <v>512</v>
      </c>
    </row>
    <row r="17" ht="15" customHeight="1" spans="1:5">
      <c r="A17" s="198" t="s">
        <v>523</v>
      </c>
      <c r="B17" s="195" t="s">
        <v>58</v>
      </c>
      <c r="C17" s="197" t="s">
        <v>512</v>
      </c>
      <c r="D17" s="197" t="s">
        <v>512</v>
      </c>
      <c r="E17" s="199"/>
    </row>
    <row r="18" ht="15" customHeight="1" spans="1:5">
      <c r="A18" s="198" t="s">
        <v>524</v>
      </c>
      <c r="B18" s="195" t="s">
        <v>62</v>
      </c>
      <c r="C18" s="197" t="s">
        <v>512</v>
      </c>
      <c r="D18" s="197" t="s">
        <v>512</v>
      </c>
      <c r="E18" s="199"/>
    </row>
    <row r="19" ht="15" customHeight="1" spans="1:5">
      <c r="A19" s="198" t="s">
        <v>525</v>
      </c>
      <c r="B19" s="195" t="s">
        <v>65</v>
      </c>
      <c r="C19" s="197" t="s">
        <v>512</v>
      </c>
      <c r="D19" s="197" t="s">
        <v>512</v>
      </c>
      <c r="E19" s="199"/>
    </row>
    <row r="20" ht="15" customHeight="1" spans="1:5">
      <c r="A20" s="198" t="s">
        <v>526</v>
      </c>
      <c r="B20" s="195" t="s">
        <v>68</v>
      </c>
      <c r="C20" s="197" t="s">
        <v>512</v>
      </c>
      <c r="D20" s="197" t="s">
        <v>512</v>
      </c>
      <c r="E20" s="199"/>
    </row>
    <row r="21" ht="15" customHeight="1" spans="1:5">
      <c r="A21" s="198" t="s">
        <v>527</v>
      </c>
      <c r="B21" s="195" t="s">
        <v>71</v>
      </c>
      <c r="C21" s="197" t="s">
        <v>512</v>
      </c>
      <c r="D21" s="197" t="s">
        <v>512</v>
      </c>
      <c r="E21" s="199"/>
    </row>
    <row r="22" ht="15" customHeight="1" spans="1:5">
      <c r="A22" s="198" t="s">
        <v>528</v>
      </c>
      <c r="B22" s="195" t="s">
        <v>74</v>
      </c>
      <c r="C22" s="197" t="s">
        <v>512</v>
      </c>
      <c r="D22" s="197" t="s">
        <v>512</v>
      </c>
      <c r="E22" s="199"/>
    </row>
    <row r="23" ht="15" customHeight="1" spans="1:5">
      <c r="A23" s="198" t="s">
        <v>529</v>
      </c>
      <c r="B23" s="195" t="s">
        <v>77</v>
      </c>
      <c r="C23" s="197" t="s">
        <v>512</v>
      </c>
      <c r="D23" s="197" t="s">
        <v>512</v>
      </c>
      <c r="E23" s="199"/>
    </row>
    <row r="24" ht="15" customHeight="1" spans="1:5">
      <c r="A24" s="198" t="s">
        <v>530</v>
      </c>
      <c r="B24" s="195" t="s">
        <v>80</v>
      </c>
      <c r="C24" s="197" t="s">
        <v>512</v>
      </c>
      <c r="D24" s="197" t="s">
        <v>512</v>
      </c>
      <c r="E24" s="199"/>
    </row>
    <row r="25" ht="15" customHeight="1" spans="1:5">
      <c r="A25" s="198" t="s">
        <v>531</v>
      </c>
      <c r="B25" s="195" t="s">
        <v>84</v>
      </c>
      <c r="C25" s="197" t="s">
        <v>512</v>
      </c>
      <c r="D25" s="197" t="s">
        <v>512</v>
      </c>
      <c r="E25" s="199"/>
    </row>
    <row r="26" ht="15" customHeight="1" spans="1:5">
      <c r="A26" s="198" t="s">
        <v>532</v>
      </c>
      <c r="B26" s="195" t="s">
        <v>87</v>
      </c>
      <c r="C26" s="197" t="s">
        <v>512</v>
      </c>
      <c r="D26" s="197" t="s">
        <v>512</v>
      </c>
      <c r="E26" s="199"/>
    </row>
    <row r="27" ht="15" customHeight="1" spans="1:5">
      <c r="A27" s="196" t="s">
        <v>533</v>
      </c>
      <c r="B27" s="195" t="s">
        <v>90</v>
      </c>
      <c r="C27" s="197" t="s">
        <v>512</v>
      </c>
      <c r="D27" s="197" t="s">
        <v>512</v>
      </c>
      <c r="E27" s="199" t="s">
        <v>534</v>
      </c>
    </row>
    <row r="28" ht="15" customHeight="1" spans="1:5">
      <c r="A28" s="198" t="s">
        <v>535</v>
      </c>
      <c r="B28" s="195" t="s">
        <v>94</v>
      </c>
      <c r="C28" s="197" t="s">
        <v>512</v>
      </c>
      <c r="D28" s="197" t="s">
        <v>512</v>
      </c>
      <c r="E28" s="199" t="s">
        <v>534</v>
      </c>
    </row>
    <row r="29" ht="15" customHeight="1" spans="1:5">
      <c r="A29" s="198" t="s">
        <v>536</v>
      </c>
      <c r="B29" s="195" t="s">
        <v>97</v>
      </c>
      <c r="C29" s="197" t="s">
        <v>512</v>
      </c>
      <c r="D29" s="197" t="s">
        <v>512</v>
      </c>
      <c r="E29" s="199"/>
    </row>
    <row r="30" ht="41.25" customHeight="1" spans="1:5">
      <c r="A30" s="193" t="s">
        <v>537</v>
      </c>
      <c r="B30" s="193"/>
      <c r="C30" s="193"/>
      <c r="D30" s="193"/>
      <c r="E30" s="193"/>
    </row>
    <row r="31" ht="21" customHeight="1" spans="1:5">
      <c r="A31" s="193" t="s">
        <v>538</v>
      </c>
      <c r="B31" s="193"/>
      <c r="C31" s="193"/>
      <c r="D31" s="193"/>
      <c r="E31" s="193"/>
    </row>
    <row r="33" spans="3:3">
      <c r="C33" s="194" t="s">
        <v>539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11" sqref="D11"/>
    </sheetView>
  </sheetViews>
  <sheetFormatPr defaultColWidth="9" defaultRowHeight="13.5" outlineLevelCol="4"/>
  <cols>
    <col min="1" max="1" width="43.775" customWidth="1"/>
    <col min="2" max="2" width="11" customWidth="1"/>
    <col min="3" max="5" width="16.2166666666667" customWidth="1"/>
  </cols>
  <sheetData>
    <row r="1" ht="25.5" spans="1:5">
      <c r="B1" s="185" t="s">
        <v>540</v>
      </c>
    </row>
    <row r="2" ht="14.25" spans="1:5">
      <c r="E2" s="186" t="s">
        <v>541</v>
      </c>
    </row>
    <row r="3" ht="14.25" spans="1:5">
      <c r="A3" s="186" t="s">
        <v>2</v>
      </c>
      <c r="E3" s="186" t="s">
        <v>3</v>
      </c>
    </row>
    <row r="4" ht="15" customHeight="1" spans="1:5">
      <c r="A4" s="187" t="s">
        <v>506</v>
      </c>
      <c r="B4" s="187" t="s">
        <v>7</v>
      </c>
      <c r="C4" s="187" t="s">
        <v>507</v>
      </c>
      <c r="D4" s="187" t="s">
        <v>508</v>
      </c>
      <c r="E4" s="187" t="s">
        <v>509</v>
      </c>
    </row>
    <row r="5" ht="15" customHeight="1" spans="1:5">
      <c r="A5" s="188" t="s">
        <v>510</v>
      </c>
      <c r="B5" s="189"/>
      <c r="C5" s="189" t="s">
        <v>11</v>
      </c>
      <c r="D5" s="189" t="s">
        <v>12</v>
      </c>
      <c r="E5" s="189" t="s">
        <v>20</v>
      </c>
    </row>
    <row r="6" ht="15" customHeight="1" spans="1:5">
      <c r="A6" s="188" t="s">
        <v>542</v>
      </c>
      <c r="B6" s="189" t="s">
        <v>11</v>
      </c>
      <c r="C6" s="189" t="s">
        <v>512</v>
      </c>
      <c r="D6" s="189" t="s">
        <v>512</v>
      </c>
      <c r="E6" s="189" t="s">
        <v>512</v>
      </c>
    </row>
    <row r="7" ht="15" customHeight="1" spans="1:5">
      <c r="A7" s="188" t="s">
        <v>513</v>
      </c>
      <c r="B7" s="189" t="s">
        <v>12</v>
      </c>
      <c r="C7" s="190">
        <v>5.3</v>
      </c>
      <c r="D7" s="191">
        <v>0</v>
      </c>
      <c r="E7" s="191">
        <v>0</v>
      </c>
    </row>
    <row r="8" ht="15" customHeight="1" spans="1:5">
      <c r="A8" s="188" t="s">
        <v>514</v>
      </c>
      <c r="B8" s="189" t="s">
        <v>20</v>
      </c>
      <c r="C8" s="190">
        <v>0</v>
      </c>
      <c r="D8" s="191">
        <v>0</v>
      </c>
      <c r="E8" s="191">
        <v>0</v>
      </c>
    </row>
    <row r="9" ht="15" customHeight="1" spans="1:5">
      <c r="A9" s="188" t="s">
        <v>515</v>
      </c>
      <c r="B9" s="189" t="s">
        <v>24</v>
      </c>
      <c r="C9" s="190">
        <v>4.8</v>
      </c>
      <c r="D9" s="191">
        <v>0</v>
      </c>
      <c r="E9" s="191">
        <v>0</v>
      </c>
    </row>
    <row r="10" ht="15" customHeight="1" spans="1:5">
      <c r="A10" s="188" t="s">
        <v>516</v>
      </c>
      <c r="B10" s="189" t="s">
        <v>29</v>
      </c>
      <c r="C10" s="190">
        <v>0</v>
      </c>
      <c r="D10" s="191">
        <v>0</v>
      </c>
      <c r="E10" s="191">
        <v>0</v>
      </c>
    </row>
    <row r="11" ht="15" customHeight="1" spans="1:5">
      <c r="A11" s="188" t="s">
        <v>517</v>
      </c>
      <c r="B11" s="189" t="s">
        <v>33</v>
      </c>
      <c r="C11" s="190">
        <v>4.8</v>
      </c>
      <c r="D11" s="191">
        <v>0</v>
      </c>
      <c r="E11" s="191">
        <v>0</v>
      </c>
    </row>
    <row r="12" ht="15" customHeight="1" spans="1:5">
      <c r="A12" s="188" t="s">
        <v>518</v>
      </c>
      <c r="B12" s="189" t="s">
        <v>37</v>
      </c>
      <c r="C12" s="190">
        <v>0.5</v>
      </c>
      <c r="D12" s="191">
        <v>0</v>
      </c>
      <c r="E12" s="191">
        <v>0</v>
      </c>
    </row>
    <row r="13" ht="15" customHeight="1" spans="1:5">
      <c r="A13" s="188" t="s">
        <v>519</v>
      </c>
      <c r="B13" s="189" t="s">
        <v>41</v>
      </c>
      <c r="C13" s="189" t="s">
        <v>512</v>
      </c>
      <c r="D13" s="189" t="s">
        <v>512</v>
      </c>
      <c r="E13" s="192"/>
    </row>
    <row r="14" ht="15" customHeight="1" spans="1:5">
      <c r="A14" s="188" t="s">
        <v>520</v>
      </c>
      <c r="B14" s="189" t="s">
        <v>46</v>
      </c>
      <c r="C14" s="189" t="s">
        <v>512</v>
      </c>
      <c r="D14" s="189" t="s">
        <v>512</v>
      </c>
      <c r="E14" s="192"/>
    </row>
    <row r="15" ht="15" customHeight="1" spans="1:5">
      <c r="A15" s="188" t="s">
        <v>521</v>
      </c>
      <c r="B15" s="189" t="s">
        <v>50</v>
      </c>
      <c r="C15" s="189" t="s">
        <v>512</v>
      </c>
      <c r="D15" s="189" t="s">
        <v>512</v>
      </c>
      <c r="E15" s="192"/>
    </row>
    <row r="16" ht="48" customHeight="1" spans="1:5">
      <c r="A16" s="193" t="s">
        <v>543</v>
      </c>
      <c r="B16" s="193"/>
      <c r="C16" s="193"/>
      <c r="D16" s="193"/>
      <c r="E16" s="193"/>
    </row>
    <row r="18" spans="2:2">
      <c r="B18" s="194" t="s">
        <v>539</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6"/>
  <sheetViews>
    <sheetView workbookViewId="0">
      <selection activeCell="H7" sqref="H7"/>
    </sheetView>
  </sheetViews>
  <sheetFormatPr defaultColWidth="9" defaultRowHeight="14.25"/>
  <cols>
    <col min="1" max="1" width="6.25833333333333" style="147" customWidth="1"/>
    <col min="2" max="2" width="5.125" style="147" customWidth="1"/>
    <col min="3" max="3" width="15" style="147" customWidth="1"/>
    <col min="4" max="4" width="10.875" style="147" customWidth="1"/>
    <col min="5" max="5" width="11.7583333333333" style="147" customWidth="1"/>
    <col min="6" max="6" width="10.2583333333333" style="147" customWidth="1"/>
    <col min="7" max="7" width="10.7583333333333" style="147" customWidth="1"/>
    <col min="8" max="8" width="10.875" style="147" customWidth="1"/>
    <col min="9" max="9" width="7.875" style="147" customWidth="1"/>
    <col min="10" max="10" width="12.2583333333333" style="149" customWidth="1"/>
    <col min="11" max="12" width="13.7583333333333" style="147" customWidth="1"/>
    <col min="13" max="16" width="9" style="147"/>
    <col min="17" max="17" width="9.375" style="147"/>
    <col min="18" max="19" width="9" style="147"/>
    <col min="20" max="20" width="11" style="147" customWidth="1"/>
    <col min="21" max="21" width="9.375" style="147"/>
    <col min="22" max="16384" width="9" style="147"/>
  </cols>
  <sheetData>
    <row r="1" s="147" customFormat="1" spans="1:21">
      <c r="A1" s="147" t="s">
        <v>544</v>
      </c>
      <c r="J1" s="149"/>
    </row>
    <row r="2" s="148" customFormat="1" ht="36" customHeight="1" spans="1:21">
      <c r="A2" s="150" t="s">
        <v>545</v>
      </c>
      <c r="B2" s="150"/>
      <c r="C2" s="150"/>
      <c r="D2" s="150"/>
      <c r="E2" s="150"/>
      <c r="F2" s="150"/>
      <c r="G2" s="150"/>
      <c r="H2" s="150"/>
      <c r="I2" s="150"/>
      <c r="J2" s="150"/>
      <c r="K2" s="150"/>
      <c r="L2" s="150"/>
      <c r="M2" s="150"/>
      <c r="N2" s="151"/>
      <c r="O2" s="150"/>
      <c r="P2" s="150"/>
      <c r="Q2" s="150"/>
      <c r="R2" s="150"/>
      <c r="S2" s="150"/>
      <c r="T2" s="150"/>
      <c r="U2" s="150"/>
    </row>
    <row r="3" s="148" customFormat="1" ht="18" customHeight="1" spans="1:21">
      <c r="A3" s="152"/>
      <c r="B3" s="152"/>
      <c r="C3" s="152"/>
      <c r="D3" s="152"/>
      <c r="E3" s="152"/>
      <c r="F3" s="152"/>
      <c r="G3" s="152"/>
      <c r="H3" s="152"/>
      <c r="I3" s="152"/>
      <c r="J3" s="152"/>
      <c r="K3" s="152"/>
      <c r="L3" s="152"/>
      <c r="M3" s="152"/>
      <c r="N3" s="153"/>
      <c r="U3" s="154" t="s">
        <v>546</v>
      </c>
    </row>
    <row r="4" s="148" customFormat="1" ht="18" customHeight="1" spans="1:21">
      <c r="A4" s="155" t="s">
        <v>2</v>
      </c>
      <c r="B4" s="152"/>
      <c r="C4" s="152"/>
      <c r="D4" s="152"/>
      <c r="E4" s="156"/>
      <c r="F4" s="156"/>
      <c r="G4" s="152"/>
      <c r="H4" s="152"/>
      <c r="I4" s="152"/>
      <c r="J4" s="152"/>
      <c r="K4" s="152"/>
      <c r="L4" s="152"/>
      <c r="M4" s="152"/>
      <c r="N4" s="153"/>
      <c r="U4" s="154" t="s">
        <v>3</v>
      </c>
    </row>
    <row r="5" s="148" customFormat="1" ht="24" customHeight="1" spans="1:21">
      <c r="A5" s="157" t="s">
        <v>6</v>
      </c>
      <c r="B5" s="157" t="s">
        <v>7</v>
      </c>
      <c r="C5" s="158" t="s">
        <v>547</v>
      </c>
      <c r="D5" s="159" t="s">
        <v>548</v>
      </c>
      <c r="E5" s="157" t="s">
        <v>549</v>
      </c>
      <c r="F5" s="160" t="s">
        <v>550</v>
      </c>
      <c r="G5" s="161"/>
      <c r="H5" s="161"/>
      <c r="I5" s="161"/>
      <c r="J5" s="161"/>
      <c r="K5" s="161"/>
      <c r="L5" s="161"/>
      <c r="M5" s="161"/>
      <c r="N5" s="162"/>
      <c r="O5" s="163"/>
      <c r="P5" s="164" t="s">
        <v>551</v>
      </c>
      <c r="Q5" s="157" t="s">
        <v>552</v>
      </c>
      <c r="R5" s="158" t="s">
        <v>553</v>
      </c>
      <c r="S5" s="165"/>
      <c r="T5" s="166" t="s">
        <v>554</v>
      </c>
      <c r="U5" s="165"/>
    </row>
    <row r="6" s="148" customFormat="1" ht="45" customHeight="1" spans="1:21">
      <c r="A6" s="157"/>
      <c r="B6" s="157"/>
      <c r="C6" s="167"/>
      <c r="D6" s="159"/>
      <c r="E6" s="157"/>
      <c r="F6" s="168" t="s">
        <v>136</v>
      </c>
      <c r="G6" s="168"/>
      <c r="H6" s="168" t="s">
        <v>555</v>
      </c>
      <c r="I6" s="168"/>
      <c r="J6" s="169" t="s">
        <v>556</v>
      </c>
      <c r="K6" s="170"/>
      <c r="L6" s="171" t="s">
        <v>557</v>
      </c>
      <c r="M6" s="171"/>
      <c r="N6" s="78" t="s">
        <v>558</v>
      </c>
      <c r="O6" s="78"/>
      <c r="P6" s="164"/>
      <c r="Q6" s="157"/>
      <c r="R6" s="172"/>
      <c r="S6" s="173"/>
      <c r="T6" s="174"/>
      <c r="U6" s="173"/>
    </row>
    <row r="7" s="148" customFormat="1" ht="24" customHeight="1" spans="1:21">
      <c r="A7" s="157"/>
      <c r="B7" s="157"/>
      <c r="C7" s="172"/>
      <c r="D7" s="159"/>
      <c r="E7" s="157"/>
      <c r="F7" s="168" t="s">
        <v>559</v>
      </c>
      <c r="G7" s="175" t="s">
        <v>560</v>
      </c>
      <c r="H7" s="168" t="s">
        <v>559</v>
      </c>
      <c r="I7" s="175" t="s">
        <v>560</v>
      </c>
      <c r="J7" s="168" t="s">
        <v>559</v>
      </c>
      <c r="K7" s="175" t="s">
        <v>560</v>
      </c>
      <c r="L7" s="168" t="s">
        <v>559</v>
      </c>
      <c r="M7" s="175" t="s">
        <v>560</v>
      </c>
      <c r="N7" s="168" t="s">
        <v>559</v>
      </c>
      <c r="O7" s="175" t="s">
        <v>560</v>
      </c>
      <c r="P7" s="164"/>
      <c r="Q7" s="157"/>
      <c r="R7" s="168" t="s">
        <v>559</v>
      </c>
      <c r="S7" s="176" t="s">
        <v>560</v>
      </c>
      <c r="T7" s="168" t="s">
        <v>559</v>
      </c>
      <c r="U7" s="175" t="s">
        <v>560</v>
      </c>
    </row>
    <row r="8" s="148" customFormat="1" ht="24" customHeight="1" spans="1:21">
      <c r="A8" s="157" t="s">
        <v>10</v>
      </c>
      <c r="B8" s="157"/>
      <c r="C8" s="157">
        <v>1</v>
      </c>
      <c r="D8" s="175" t="s">
        <v>12</v>
      </c>
      <c r="E8" s="157">
        <v>3</v>
      </c>
      <c r="F8" s="157">
        <v>4</v>
      </c>
      <c r="G8" s="175" t="s">
        <v>29</v>
      </c>
      <c r="H8" s="157">
        <v>6</v>
      </c>
      <c r="I8" s="157">
        <v>7</v>
      </c>
      <c r="J8" s="175" t="s">
        <v>41</v>
      </c>
      <c r="K8" s="157">
        <v>9</v>
      </c>
      <c r="L8" s="157">
        <v>10</v>
      </c>
      <c r="M8" s="175" t="s">
        <v>54</v>
      </c>
      <c r="N8" s="157">
        <v>12</v>
      </c>
      <c r="O8" s="157">
        <v>13</v>
      </c>
      <c r="P8" s="175" t="s">
        <v>65</v>
      </c>
      <c r="Q8" s="157">
        <v>15</v>
      </c>
      <c r="R8" s="157">
        <v>16</v>
      </c>
      <c r="S8" s="175" t="s">
        <v>74</v>
      </c>
      <c r="T8" s="157">
        <v>18</v>
      </c>
      <c r="U8" s="157">
        <v>19</v>
      </c>
    </row>
    <row r="9" s="148" customFormat="1" ht="24" customHeight="1" spans="1:21">
      <c r="A9" s="177" t="s">
        <v>141</v>
      </c>
      <c r="B9" s="157">
        <v>1</v>
      </c>
      <c r="C9" s="178">
        <f>E9+G9+P9+Q9+S9+U9</f>
        <v>21293.65</v>
      </c>
      <c r="D9" s="179">
        <f>E9+F9+P9+Q9+R9+T9</f>
        <v>24275.26</v>
      </c>
      <c r="E9" s="179">
        <v>3002.89</v>
      </c>
      <c r="F9" s="179">
        <v>2994.83</v>
      </c>
      <c r="G9" s="179">
        <v>13.22</v>
      </c>
      <c r="H9" s="179">
        <v>27.56</v>
      </c>
      <c r="I9" s="179">
        <v>0</v>
      </c>
      <c r="J9" s="179">
        <v>46.38</v>
      </c>
      <c r="K9" s="179">
        <v>0</v>
      </c>
      <c r="L9" s="179">
        <v>0</v>
      </c>
      <c r="M9" s="179">
        <v>0</v>
      </c>
      <c r="N9" s="180">
        <v>2920.89</v>
      </c>
      <c r="O9" s="78">
        <v>13.22</v>
      </c>
      <c r="P9" s="168">
        <v>0</v>
      </c>
      <c r="Q9" s="181">
        <v>18277.54</v>
      </c>
      <c r="R9" s="182">
        <v>0</v>
      </c>
      <c r="S9" s="182">
        <v>0</v>
      </c>
      <c r="T9" s="183">
        <v>0</v>
      </c>
      <c r="U9" s="183">
        <v>0</v>
      </c>
    </row>
    <row r="10" s="148" customFormat="1" ht="49" customHeight="1" spans="1:21">
      <c r="A10" s="184" t="s">
        <v>561</v>
      </c>
      <c r="B10" s="184"/>
      <c r="C10" s="184"/>
      <c r="D10" s="184"/>
      <c r="E10" s="184"/>
      <c r="F10" s="184"/>
      <c r="G10" s="184"/>
      <c r="H10" s="184"/>
      <c r="I10" s="184"/>
      <c r="J10" s="184"/>
      <c r="K10" s="184"/>
      <c r="L10" s="184"/>
      <c r="M10" s="184"/>
      <c r="N10" s="184"/>
      <c r="O10" s="184"/>
      <c r="P10" s="184"/>
      <c r="Q10" s="184"/>
      <c r="R10" s="184"/>
      <c r="S10" s="184"/>
      <c r="T10" s="184"/>
      <c r="U10" s="184"/>
    </row>
    <row r="11" s="147" customFormat="1" ht="26.25" customHeight="1" spans="1:21">
      <c r="J11" s="149"/>
    </row>
    <row r="12" s="147" customFormat="1" ht="26.25" customHeight="1" spans="1:21">
      <c r="J12" s="149"/>
    </row>
    <row r="13" s="147" customFormat="1" ht="26.25" customHeight="1" spans="1:21">
      <c r="J13" s="149"/>
    </row>
    <row r="14" s="147" customFormat="1" ht="26.25" customHeight="1" spans="1:21">
      <c r="J14" s="149"/>
    </row>
    <row r="15" s="147" customFormat="1" ht="26.25" customHeight="1" spans="1:21">
      <c r="J15" s="149"/>
    </row>
    <row r="16" s="147" customFormat="1" ht="26.25" customHeight="1" spans="1:21">
      <c r="J16" s="149"/>
    </row>
    <row r="17" s="147" customFormat="1" ht="26.25" customHeight="1" spans="10:10">
      <c r="J17" s="149"/>
    </row>
    <row r="18" s="147" customFormat="1" ht="26.25" customHeight="1" spans="10:10">
      <c r="J18" s="149"/>
    </row>
    <row r="19" s="147" customFormat="1" ht="26.25" customHeight="1" spans="10:10">
      <c r="J19" s="149"/>
    </row>
    <row r="20" s="147" customFormat="1" ht="26.25" customHeight="1" spans="10:10">
      <c r="J20" s="149"/>
    </row>
    <row r="21" s="147" customFormat="1" ht="26.25" customHeight="1" spans="10:10">
      <c r="J21" s="149"/>
    </row>
    <row r="22" s="147" customFormat="1" ht="26.25" customHeight="1" spans="10:10">
      <c r="J22" s="149"/>
    </row>
    <row r="23" s="147" customFormat="1" ht="26.25" customHeight="1" spans="10:10">
      <c r="J23" s="149"/>
    </row>
    <row r="24" s="147" customFormat="1" ht="26.25" customHeight="1" spans="10:10">
      <c r="J24" s="149"/>
    </row>
    <row r="25" s="147" customFormat="1" ht="26.25" customHeight="1" spans="10:10">
      <c r="J25" s="149"/>
    </row>
    <row r="26" s="147" customFormat="1" ht="26.25" customHeight="1" spans="10:10">
      <c r="J26" s="149"/>
    </row>
    <row r="27" s="147" customFormat="1" ht="26.25" customHeight="1" spans="10:10">
      <c r="J27" s="149"/>
    </row>
    <row r="28" s="147" customFormat="1" ht="26.25" customHeight="1" spans="10:10">
      <c r="J28" s="149"/>
    </row>
    <row r="29" s="147" customFormat="1" ht="26.25" customHeight="1" spans="10:10">
      <c r="J29" s="149"/>
    </row>
    <row r="30" s="147" customFormat="1" ht="26.25" customHeight="1" spans="10:10">
      <c r="J30" s="149"/>
    </row>
    <row r="31" s="147" customFormat="1" ht="26.25" customHeight="1" spans="10:10">
      <c r="J31" s="149"/>
    </row>
    <row r="32" s="147" customFormat="1" ht="26.25" customHeight="1" spans="10:10">
      <c r="J32" s="149"/>
    </row>
    <row r="33" s="147" customFormat="1" ht="26.25" customHeight="1" spans="10:10">
      <c r="J33" s="149"/>
    </row>
    <row r="34" s="147" customFormat="1" ht="26.25" customHeight="1" spans="10:10">
      <c r="J34" s="149"/>
    </row>
    <row r="35" s="147" customFormat="1" ht="26.25" customHeight="1" spans="10:10">
      <c r="J35" s="149"/>
    </row>
    <row r="36" s="147" customFormat="1" ht="26.25" customHeight="1" spans="10:10">
      <c r="J36" s="149"/>
    </row>
    <row r="37" s="147" customFormat="1" ht="26.25" customHeight="1" spans="10:10">
      <c r="J37" s="149"/>
    </row>
    <row r="38" s="147" customFormat="1" ht="26.25" customHeight="1" spans="10:10">
      <c r="J38" s="149"/>
    </row>
    <row r="39" s="147" customFormat="1" ht="26.25" customHeight="1" spans="10:10">
      <c r="J39" s="149"/>
    </row>
    <row r="40" s="147" customFormat="1" ht="26.25" customHeight="1" spans="10:10">
      <c r="J40" s="149"/>
    </row>
    <row r="41" s="147" customFormat="1" ht="26.25" customHeight="1" spans="10:10">
      <c r="J41" s="149"/>
    </row>
    <row r="42" s="147" customFormat="1" ht="26.25" customHeight="1" spans="10:10">
      <c r="J42" s="149"/>
    </row>
    <row r="43" s="147" customFormat="1" ht="26.25" customHeight="1" spans="10:10">
      <c r="J43" s="149"/>
    </row>
    <row r="44" s="147" customFormat="1" ht="26.25" customHeight="1" spans="10:10">
      <c r="J44" s="149"/>
    </row>
    <row r="45" s="147" customFormat="1" ht="26.25" customHeight="1" spans="10:10">
      <c r="J45" s="149"/>
    </row>
    <row r="46" s="147" customFormat="1" ht="26.25" customHeight="1" spans="10:10">
      <c r="J46" s="149"/>
    </row>
    <row r="47" s="147" customFormat="1" ht="26.25" customHeight="1" spans="10:10">
      <c r="J47" s="149"/>
    </row>
    <row r="48" s="147" customFormat="1" ht="26.25" customHeight="1" spans="10:10">
      <c r="J48" s="149"/>
    </row>
    <row r="49" s="147" customFormat="1" ht="26.25" customHeight="1" spans="10:10">
      <c r="J49" s="149"/>
    </row>
    <row r="50" s="147" customFormat="1" ht="26.25" customHeight="1" spans="10:10">
      <c r="J50" s="149"/>
    </row>
    <row r="51" s="147" customFormat="1" ht="26.25" customHeight="1" spans="10:10">
      <c r="J51" s="149"/>
    </row>
    <row r="52" s="147" customFormat="1" ht="26.25" customHeight="1" spans="10:10">
      <c r="J52" s="149"/>
    </row>
    <row r="53" s="147" customFormat="1" ht="26.25" customHeight="1" spans="10:10">
      <c r="J53" s="149"/>
    </row>
    <row r="54" s="147" customFormat="1" ht="26.25" customHeight="1" spans="10:10">
      <c r="J54" s="149"/>
    </row>
    <row r="55" s="147" customFormat="1" ht="26.25" customHeight="1" spans="10:10">
      <c r="J55" s="149"/>
    </row>
    <row r="56" s="147" customFormat="1" ht="26.25" customHeight="1" spans="10:10">
      <c r="J56" s="149"/>
    </row>
    <row r="57" s="147" customFormat="1" ht="26.25" customHeight="1" spans="10:10">
      <c r="J57" s="149"/>
    </row>
    <row r="58" s="147" customFormat="1" ht="26.25" customHeight="1" spans="10:10">
      <c r="J58" s="149"/>
    </row>
    <row r="59" s="147" customFormat="1" ht="26.25" customHeight="1" spans="10:10">
      <c r="J59" s="149"/>
    </row>
    <row r="60" s="147" customFormat="1" ht="26.25" customHeight="1" spans="10:10">
      <c r="J60" s="149"/>
    </row>
    <row r="61" s="147" customFormat="1" ht="26.25" customHeight="1" spans="10:10">
      <c r="J61" s="149"/>
    </row>
    <row r="62" s="147" customFormat="1" ht="26.25" customHeight="1" spans="10:10">
      <c r="J62" s="149"/>
    </row>
    <row r="63" s="147" customFormat="1" ht="26.25" customHeight="1" spans="10:10">
      <c r="J63" s="149"/>
    </row>
    <row r="64" s="147" customFormat="1" ht="26.25" customHeight="1" spans="10:10">
      <c r="J64" s="149"/>
    </row>
    <row r="65" s="147" customFormat="1" ht="26.25" customHeight="1" spans="10:10">
      <c r="J65" s="149"/>
    </row>
    <row r="66" s="147" customFormat="1" ht="26.25" customHeight="1" spans="10:10">
      <c r="J66" s="149"/>
    </row>
    <row r="67" s="147" customFormat="1" ht="26.25" customHeight="1" spans="10:10">
      <c r="J67" s="149"/>
    </row>
    <row r="68" s="147" customFormat="1" ht="26.25" customHeight="1" spans="10:10">
      <c r="J68" s="149"/>
    </row>
    <row r="69" s="147" customFormat="1" ht="26.25" customHeight="1" spans="10:10">
      <c r="J69" s="149"/>
    </row>
    <row r="70" s="147" customFormat="1" ht="26.25" customHeight="1" spans="10:10">
      <c r="J70" s="149"/>
    </row>
    <row r="71" s="147" customFormat="1" ht="26.25" customHeight="1" spans="10:10">
      <c r="J71" s="149"/>
    </row>
    <row r="72" s="147" customFormat="1" ht="26.25" customHeight="1" spans="10:10">
      <c r="J72" s="149"/>
    </row>
    <row r="73" s="147" customFormat="1" ht="26.25" customHeight="1" spans="10:10">
      <c r="J73" s="149"/>
    </row>
    <row r="74" s="147" customFormat="1" ht="26.25" customHeight="1" spans="10:10">
      <c r="J74" s="149"/>
    </row>
    <row r="75" s="147" customFormat="1" ht="26.25" customHeight="1" spans="10:10">
      <c r="J75" s="149"/>
    </row>
    <row r="76" s="147" customFormat="1" ht="26.25" customHeight="1" spans="10:10">
      <c r="J76" s="149"/>
    </row>
    <row r="77" s="147" customFormat="1" ht="26.25" customHeight="1" spans="10:10">
      <c r="J77" s="149"/>
    </row>
    <row r="78" s="147" customFormat="1" ht="26.25" customHeight="1" spans="10:10">
      <c r="J78" s="149"/>
    </row>
    <row r="79" s="147" customFormat="1" ht="26.25" customHeight="1" spans="10:10">
      <c r="J79" s="149"/>
    </row>
    <row r="80" s="147" customFormat="1" ht="26.25" customHeight="1" spans="10:10">
      <c r="J80" s="149"/>
    </row>
    <row r="81" s="147" customFormat="1" ht="26.25" customHeight="1" spans="10:10">
      <c r="J81" s="149"/>
    </row>
    <row r="82" s="147" customFormat="1" ht="26.25" customHeight="1" spans="10:10">
      <c r="J82" s="149"/>
    </row>
    <row r="83" s="147" customFormat="1" ht="26.25" customHeight="1" spans="10:10">
      <c r="J83" s="149"/>
    </row>
    <row r="84" s="147" customFormat="1" ht="26.25" customHeight="1" spans="10:10">
      <c r="J84" s="149"/>
    </row>
    <row r="85" s="147" customFormat="1" ht="26.25" customHeight="1" spans="10:10">
      <c r="J85" s="149"/>
    </row>
    <row r="86" s="147" customFormat="1" ht="26.25" customHeight="1" spans="10:10">
      <c r="J86" s="149"/>
    </row>
    <row r="87" s="147" customFormat="1" ht="26.25" customHeight="1" spans="10:10">
      <c r="J87" s="149"/>
    </row>
    <row r="88" s="147" customFormat="1" ht="26.25" customHeight="1" spans="10:10">
      <c r="J88" s="149"/>
    </row>
    <row r="89" s="147" customFormat="1" ht="26.25" customHeight="1" spans="10:10">
      <c r="J89" s="149"/>
    </row>
    <row r="90" s="147" customFormat="1" ht="26.25" customHeight="1" spans="10:10">
      <c r="J90" s="149"/>
    </row>
    <row r="91" s="147" customFormat="1" ht="26.25" customHeight="1" spans="10:10">
      <c r="J91" s="149"/>
    </row>
    <row r="92" s="147" customFormat="1" ht="26.25" customHeight="1" spans="10:10">
      <c r="J92" s="149"/>
    </row>
    <row r="93" s="147" customFormat="1" ht="26.25" customHeight="1" spans="10:10">
      <c r="J93" s="149"/>
    </row>
    <row r="94" s="147" customFormat="1" ht="26.25" customHeight="1" spans="10:10">
      <c r="J94" s="149"/>
    </row>
    <row r="95" s="147" customFormat="1" ht="26.25" customHeight="1" spans="10:10">
      <c r="J95" s="149"/>
    </row>
    <row r="96" s="147" customFormat="1" ht="26.25" customHeight="1" spans="10:10">
      <c r="J96" s="149"/>
    </row>
    <row r="97" s="147" customFormat="1" ht="26.25" customHeight="1" spans="10:10">
      <c r="J97" s="149"/>
    </row>
    <row r="98" s="147" customFormat="1" ht="26.25" customHeight="1" spans="10:10">
      <c r="J98" s="149"/>
    </row>
    <row r="99" s="147" customFormat="1" ht="26.25" customHeight="1" spans="10:10">
      <c r="J99" s="149"/>
    </row>
    <row r="100" s="147" customFormat="1" ht="26.25" customHeight="1" spans="10:10">
      <c r="J100" s="149"/>
    </row>
    <row r="101" s="147" customFormat="1" ht="26.25" customHeight="1" spans="10:10">
      <c r="J101" s="149"/>
    </row>
    <row r="102" s="147" customFormat="1" ht="26.25" customHeight="1" spans="10:10">
      <c r="J102" s="149"/>
    </row>
    <row r="103" s="147" customFormat="1" ht="26.25" customHeight="1" spans="10:10">
      <c r="J103" s="149"/>
    </row>
    <row r="104" s="147" customFormat="1" ht="26.25" customHeight="1" spans="10:10">
      <c r="J104" s="149"/>
    </row>
    <row r="105" s="147" customFormat="1" ht="26.25" customHeight="1" spans="10:10">
      <c r="J105" s="149"/>
    </row>
    <row r="106" s="147" customFormat="1" ht="26.25" customHeight="1" spans="10:10">
      <c r="J106" s="149"/>
    </row>
    <row r="107" s="147" customFormat="1" ht="26.25" customHeight="1" spans="10:10">
      <c r="J107" s="149"/>
    </row>
    <row r="108" s="147" customFormat="1" ht="26.25" customHeight="1" spans="10:10">
      <c r="J108" s="149"/>
    </row>
    <row r="109" s="147" customFormat="1" ht="26.25" customHeight="1" spans="10:10">
      <c r="J109" s="149"/>
    </row>
    <row r="110" s="147" customFormat="1" ht="26.25" customHeight="1" spans="10:10">
      <c r="J110" s="149"/>
    </row>
    <row r="111" s="147" customFormat="1" ht="26.25" customHeight="1" spans="10:10">
      <c r="J111" s="149"/>
    </row>
    <row r="112" s="147" customFormat="1" ht="26.25" customHeight="1" spans="10:10">
      <c r="J112" s="149"/>
    </row>
    <row r="113" s="147" customFormat="1" ht="26.25" customHeight="1" spans="10:10">
      <c r="J113" s="149"/>
    </row>
    <row r="114" s="147" customFormat="1" ht="26.25" customHeight="1" spans="10:10">
      <c r="J114" s="149"/>
    </row>
    <row r="115" s="147" customFormat="1" ht="26.25" customHeight="1" spans="10:10">
      <c r="J115" s="149"/>
    </row>
    <row r="116" s="147" customFormat="1" ht="26.25" customHeight="1" spans="10:10">
      <c r="J116" s="149"/>
    </row>
    <row r="117" s="147" customFormat="1" ht="26.25" customHeight="1" spans="10:10">
      <c r="J117" s="149"/>
    </row>
    <row r="118" s="147" customFormat="1" ht="26.25" customHeight="1" spans="10:10">
      <c r="J118" s="149"/>
    </row>
    <row r="119" s="147" customFormat="1" ht="26.25" customHeight="1" spans="10:10">
      <c r="J119" s="149"/>
    </row>
    <row r="120" s="147" customFormat="1" ht="26.25" customHeight="1" spans="10:10">
      <c r="J120" s="149"/>
    </row>
    <row r="121" s="147" customFormat="1" ht="26.25" customHeight="1" spans="10:10">
      <c r="J121" s="149"/>
    </row>
    <row r="122" s="147" customFormat="1" ht="26.25" customHeight="1" spans="10:10">
      <c r="J122" s="149"/>
    </row>
    <row r="123" s="147" customFormat="1" ht="26.25" customHeight="1" spans="10:10">
      <c r="J123" s="149"/>
    </row>
    <row r="124" s="147" customFormat="1" ht="26.25" customHeight="1" spans="10:10">
      <c r="J124" s="149"/>
    </row>
    <row r="125" s="147" customFormat="1" ht="26.25" customHeight="1" spans="10:10">
      <c r="J125" s="149"/>
    </row>
    <row r="126" s="147" customFormat="1" ht="26.25" customHeight="1" spans="10:10">
      <c r="J126" s="149"/>
    </row>
    <row r="127" s="147" customFormat="1" ht="26.25" customHeight="1" spans="10:10">
      <c r="J127" s="149"/>
    </row>
    <row r="128" s="147" customFormat="1" ht="26.25" customHeight="1" spans="10:10">
      <c r="J128" s="149"/>
    </row>
    <row r="129" s="147" customFormat="1" ht="26.25" customHeight="1" spans="10:10">
      <c r="J129" s="149"/>
    </row>
    <row r="130" s="147" customFormat="1" ht="26.25" customHeight="1" spans="10:10">
      <c r="J130" s="149"/>
    </row>
    <row r="131" s="147" customFormat="1" ht="26.25" customHeight="1" spans="10:10">
      <c r="J131" s="149"/>
    </row>
    <row r="132" s="147" customFormat="1" ht="26.25" customHeight="1" spans="10:10">
      <c r="J132" s="149"/>
    </row>
    <row r="133" s="147" customFormat="1" ht="26.25" customHeight="1" spans="10:10">
      <c r="J133" s="149"/>
    </row>
    <row r="134" s="147" customFormat="1" ht="26.25" customHeight="1" spans="10:10">
      <c r="J134" s="149"/>
    </row>
    <row r="135" s="147" customFormat="1" ht="26.25" customHeight="1" spans="10:10">
      <c r="J135" s="149"/>
    </row>
    <row r="136" s="147" customFormat="1" ht="26.25" customHeight="1" spans="10:10">
      <c r="J136" s="149"/>
    </row>
    <row r="137" s="147" customFormat="1" ht="26.25" customHeight="1" spans="10:10">
      <c r="J137" s="149"/>
    </row>
    <row r="138" s="147" customFormat="1" ht="26.25" customHeight="1" spans="10:10">
      <c r="J138" s="149"/>
    </row>
    <row r="139" s="147" customFormat="1" ht="26.25" customHeight="1" spans="10:10">
      <c r="J139" s="149"/>
    </row>
    <row r="140" s="147" customFormat="1" ht="26.25" customHeight="1" spans="10:10">
      <c r="J140" s="149"/>
    </row>
    <row r="141" s="147" customFormat="1" ht="26.25" customHeight="1" spans="10:10">
      <c r="J141" s="149"/>
    </row>
    <row r="142" s="147" customFormat="1" ht="26.25" customHeight="1" spans="10:10">
      <c r="J142" s="149"/>
    </row>
    <row r="143" s="147" customFormat="1" ht="26.25" customHeight="1" spans="10:10">
      <c r="J143" s="149"/>
    </row>
    <row r="144" s="147" customFormat="1" ht="26.25" customHeight="1" spans="10:10">
      <c r="J144" s="149"/>
    </row>
    <row r="145" s="147" customFormat="1" ht="26.25" customHeight="1" spans="10:10">
      <c r="J145" s="149"/>
    </row>
    <row r="146" s="147" customFormat="1" ht="26.25" customHeight="1" spans="10:10">
      <c r="J146" s="149"/>
    </row>
    <row r="147" s="147" customFormat="1" ht="26.25" customHeight="1" spans="10:10">
      <c r="J147" s="149"/>
    </row>
    <row r="148" s="147" customFormat="1" ht="26.25" customHeight="1" spans="10:10">
      <c r="J148" s="149"/>
    </row>
    <row r="149" s="147" customFormat="1" ht="26.25" customHeight="1" spans="10:10">
      <c r="J149" s="149"/>
    </row>
    <row r="150" s="147" customFormat="1" ht="26.25" customHeight="1" spans="10:10">
      <c r="J150" s="149"/>
    </row>
    <row r="151" s="147" customFormat="1" ht="26.25" customHeight="1" spans="10:10">
      <c r="J151" s="149"/>
    </row>
    <row r="152" s="147" customFormat="1" ht="26.25" customHeight="1" spans="10:10">
      <c r="J152" s="149"/>
    </row>
    <row r="153" s="147" customFormat="1" ht="19.9" customHeight="1" spans="10:10">
      <c r="J153" s="149"/>
    </row>
    <row r="154" s="147" customFormat="1" ht="19.9" customHeight="1" spans="10:10">
      <c r="J154" s="149"/>
    </row>
    <row r="155" s="147" customFormat="1" ht="19.9" customHeight="1" spans="10:10">
      <c r="J155" s="149"/>
    </row>
    <row r="156" s="147" customFormat="1" ht="19.9" customHeight="1" spans="10:10">
      <c r="J156" s="149"/>
    </row>
  </sheetData>
  <mergeCells count="17">
    <mergeCell ref="A2:U2"/>
    <mergeCell ref="F5:O5"/>
    <mergeCell ref="F6:G6"/>
    <mergeCell ref="H6:I6"/>
    <mergeCell ref="J6:K6"/>
    <mergeCell ref="L6:M6"/>
    <mergeCell ref="N6:O6"/>
    <mergeCell ref="A10:U10"/>
    <mergeCell ref="A5:A7"/>
    <mergeCell ref="B5:B7"/>
    <mergeCell ref="C5:C7"/>
    <mergeCell ref="D5:D7"/>
    <mergeCell ref="E5:E7"/>
    <mergeCell ref="P5:P7"/>
    <mergeCell ref="Q5:Q7"/>
    <mergeCell ref="R5:S6"/>
    <mergeCell ref="T5:U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2" workbookViewId="0">
      <selection activeCell="G4" sqref="G4"/>
    </sheetView>
  </sheetViews>
  <sheetFormatPr defaultColWidth="9" defaultRowHeight="13.5" outlineLevelCol="6"/>
  <cols>
    <col min="1" max="3" width="20.6333333333333" style="129" customWidth="1"/>
    <col min="4" max="4" width="59.6333333333333" style="129" customWidth="1"/>
    <col min="5" max="16384" width="9" style="129"/>
  </cols>
  <sheetData>
    <row r="1" s="129" customFormat="1" spans="1:7">
      <c r="A1" s="129" t="s">
        <v>562</v>
      </c>
    </row>
    <row r="2" s="129" customFormat="1" ht="29.5" customHeight="1" spans="1:7">
      <c r="A2" s="74" t="s">
        <v>563</v>
      </c>
      <c r="B2" s="74"/>
      <c r="C2" s="74"/>
      <c r="D2" s="74"/>
    </row>
    <row r="3" s="71" customFormat="1" ht="12" spans="1:7">
      <c r="A3" s="130" t="s">
        <v>2</v>
      </c>
      <c r="B3" s="130"/>
      <c r="C3" s="131"/>
      <c r="D3" s="132"/>
      <c r="E3" s="131"/>
      <c r="F3" s="131"/>
      <c r="G3" s="133"/>
    </row>
    <row r="4" s="129" customFormat="1" ht="96" customHeight="1" spans="1:7">
      <c r="A4" s="134" t="s">
        <v>564</v>
      </c>
      <c r="B4" s="135" t="s">
        <v>565</v>
      </c>
      <c r="C4" s="136"/>
      <c r="D4" s="137" t="s">
        <v>566</v>
      </c>
    </row>
    <row r="5" s="129" customFormat="1" ht="98" customHeight="1" spans="1:7">
      <c r="A5" s="138"/>
      <c r="B5" s="135" t="s">
        <v>567</v>
      </c>
      <c r="C5" s="136"/>
      <c r="D5" s="137" t="s">
        <v>568</v>
      </c>
    </row>
    <row r="6" s="129" customFormat="1" ht="179" customHeight="1" spans="1:7">
      <c r="A6" s="138"/>
      <c r="B6" s="135" t="s">
        <v>569</v>
      </c>
      <c r="C6" s="136"/>
      <c r="D6" s="137" t="s">
        <v>570</v>
      </c>
    </row>
    <row r="7" s="129" customFormat="1" ht="51" customHeight="1" spans="1:7">
      <c r="A7" s="138"/>
      <c r="B7" s="135" t="s">
        <v>571</v>
      </c>
      <c r="C7" s="136"/>
      <c r="D7" s="137" t="s">
        <v>572</v>
      </c>
    </row>
    <row r="8" s="129" customFormat="1" ht="101" customHeight="1" spans="1:7">
      <c r="A8" s="139"/>
      <c r="B8" s="135" t="s">
        <v>573</v>
      </c>
      <c r="C8" s="136"/>
      <c r="D8" s="137" t="s">
        <v>574</v>
      </c>
    </row>
    <row r="9" s="129" customFormat="1" ht="57" customHeight="1" spans="1:7">
      <c r="A9" s="134" t="s">
        <v>575</v>
      </c>
      <c r="B9" s="135" t="s">
        <v>576</v>
      </c>
      <c r="C9" s="136"/>
      <c r="D9" s="137" t="s">
        <v>577</v>
      </c>
    </row>
    <row r="10" s="129" customFormat="1" ht="57" customHeight="1" spans="1:7">
      <c r="A10" s="138"/>
      <c r="B10" s="134" t="s">
        <v>578</v>
      </c>
      <c r="C10" s="140" t="s">
        <v>579</v>
      </c>
      <c r="D10" s="137" t="s">
        <v>580</v>
      </c>
    </row>
    <row r="11" s="129" customFormat="1" ht="57" customHeight="1" spans="1:7">
      <c r="A11" s="139"/>
      <c r="B11" s="139"/>
      <c r="C11" s="140" t="s">
        <v>581</v>
      </c>
      <c r="D11" s="137" t="s">
        <v>582</v>
      </c>
    </row>
    <row r="12" s="129" customFormat="1" ht="166" customHeight="1" spans="1:7">
      <c r="A12" s="135" t="s">
        <v>583</v>
      </c>
      <c r="B12" s="141"/>
      <c r="C12" s="136"/>
      <c r="D12" s="137" t="s">
        <v>584</v>
      </c>
    </row>
    <row r="13" s="129" customFormat="1" ht="60" customHeight="1" spans="1:7">
      <c r="A13" s="135" t="s">
        <v>585</v>
      </c>
      <c r="B13" s="141"/>
      <c r="C13" s="136"/>
      <c r="D13" s="137" t="s">
        <v>586</v>
      </c>
    </row>
    <row r="14" s="129" customFormat="1" ht="60" customHeight="1" spans="1:7">
      <c r="A14" s="135" t="s">
        <v>587</v>
      </c>
      <c r="B14" s="141"/>
      <c r="C14" s="136"/>
      <c r="D14" s="137" t="s">
        <v>588</v>
      </c>
    </row>
    <row r="15" s="129" customFormat="1" ht="60" customHeight="1" spans="1:7">
      <c r="A15" s="142" t="s">
        <v>589</v>
      </c>
      <c r="B15" s="143"/>
      <c r="C15" s="144"/>
      <c r="D15" s="145" t="s">
        <v>590</v>
      </c>
    </row>
    <row r="16" s="129" customFormat="1" ht="60" customHeight="1" spans="1:7">
      <c r="A16" s="142" t="s">
        <v>591</v>
      </c>
      <c r="B16" s="143"/>
      <c r="C16" s="144"/>
      <c r="D16" s="145" t="s">
        <v>592</v>
      </c>
    </row>
    <row r="18" s="129" customFormat="1" ht="28" customHeight="1" spans="1:4">
      <c r="A18" s="146" t="s">
        <v>593</v>
      </c>
      <c r="B18" s="146"/>
      <c r="C18" s="146"/>
      <c r="D18" s="146"/>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workbookViewId="0">
      <selection activeCell="B6" sqref="B6"/>
    </sheetView>
  </sheetViews>
  <sheetFormatPr defaultColWidth="9" defaultRowHeight="13.5"/>
  <cols>
    <col min="1" max="1" width="18.5" style="70" customWidth="1"/>
    <col min="2" max="2" width="15.4416666666667" style="70" customWidth="1"/>
    <col min="3" max="3" width="13.4416666666667" style="70" customWidth="1"/>
    <col min="4" max="4" width="12.1833333333333" style="70" customWidth="1"/>
    <col min="5" max="5" width="16.875" style="70" customWidth="1"/>
    <col min="6" max="6" width="17.2583333333333" style="70" customWidth="1"/>
    <col min="7" max="7" width="14.3666666666667" style="70" customWidth="1"/>
    <col min="8" max="8" width="14.1833333333333" style="70" customWidth="1"/>
    <col min="9" max="9" width="13.725" style="70" customWidth="1"/>
    <col min="10" max="10" width="18.725" style="70" customWidth="1"/>
    <col min="11" max="16384" width="9" style="70"/>
  </cols>
  <sheetData>
    <row r="1" s="70" customFormat="1" spans="1:10">
      <c r="A1" s="70" t="s">
        <v>594</v>
      </c>
    </row>
    <row r="2" s="70" customFormat="1" ht="33" customHeight="1" spans="1:10">
      <c r="A2" s="74" t="s">
        <v>595</v>
      </c>
      <c r="B2" s="74"/>
      <c r="C2" s="74"/>
      <c r="D2" s="74"/>
      <c r="E2" s="74"/>
      <c r="F2" s="74"/>
      <c r="G2" s="74"/>
      <c r="H2" s="74"/>
      <c r="I2" s="74"/>
      <c r="J2" s="74"/>
    </row>
    <row r="3" s="71" customFormat="1" ht="12" spans="1:10">
      <c r="A3" s="75"/>
      <c r="B3" s="75"/>
      <c r="C3" s="76"/>
      <c r="D3" s="6"/>
      <c r="E3" s="76"/>
      <c r="F3" s="76"/>
      <c r="G3" s="77"/>
      <c r="J3" s="6"/>
    </row>
    <row r="4" s="70" customFormat="1" ht="30" customHeight="1" spans="1:10">
      <c r="A4" s="78" t="s">
        <v>596</v>
      </c>
      <c r="B4" s="79" t="s">
        <v>597</v>
      </c>
      <c r="C4" s="80"/>
      <c r="D4" s="80"/>
      <c r="E4" s="80"/>
      <c r="F4" s="80"/>
      <c r="G4" s="80"/>
      <c r="H4" s="80"/>
      <c r="I4" s="80"/>
      <c r="J4" s="80"/>
    </row>
    <row r="5" s="70" customFormat="1" ht="32.15" customHeight="1" spans="1:10">
      <c r="A5" s="78" t="s">
        <v>598</v>
      </c>
      <c r="B5" s="78"/>
      <c r="C5" s="78"/>
      <c r="D5" s="78"/>
      <c r="E5" s="78"/>
      <c r="F5" s="78"/>
      <c r="G5" s="78"/>
      <c r="H5" s="78"/>
      <c r="I5" s="78"/>
      <c r="J5" s="78" t="s">
        <v>599</v>
      </c>
    </row>
    <row r="6" s="70" customFormat="1" ht="309" customHeight="1" spans="1:10">
      <c r="A6" s="78" t="s">
        <v>600</v>
      </c>
      <c r="B6" s="81" t="s">
        <v>601</v>
      </c>
      <c r="C6" s="42" t="s">
        <v>602</v>
      </c>
      <c r="D6" s="42"/>
      <c r="E6" s="42"/>
      <c r="F6" s="42"/>
      <c r="G6" s="42"/>
      <c r="H6" s="42"/>
      <c r="I6" s="42"/>
      <c r="J6" s="81"/>
    </row>
    <row r="7" s="70" customFormat="1" ht="104" customHeight="1" spans="1:10">
      <c r="A7" s="78"/>
      <c r="B7" s="81" t="s">
        <v>603</v>
      </c>
      <c r="C7" s="42" t="s">
        <v>604</v>
      </c>
      <c r="D7" s="42"/>
      <c r="E7" s="42"/>
      <c r="F7" s="42"/>
      <c r="G7" s="42"/>
      <c r="H7" s="42"/>
      <c r="I7" s="42"/>
      <c r="J7" s="81"/>
    </row>
    <row r="8" s="70" customFormat="1" ht="32.15" customHeight="1" spans="1:10">
      <c r="A8" s="80" t="s">
        <v>605</v>
      </c>
      <c r="B8" s="80"/>
      <c r="C8" s="80"/>
      <c r="D8" s="80"/>
      <c r="E8" s="80"/>
      <c r="F8" s="80"/>
      <c r="G8" s="80"/>
      <c r="H8" s="80"/>
      <c r="I8" s="80"/>
      <c r="J8" s="80"/>
    </row>
    <row r="9" s="70" customFormat="1" ht="32.15" customHeight="1" spans="1:10">
      <c r="A9" s="82" t="s">
        <v>606</v>
      </c>
      <c r="B9" s="83" t="s">
        <v>607</v>
      </c>
      <c r="C9" s="83"/>
      <c r="D9" s="83"/>
      <c r="E9" s="83"/>
      <c r="F9" s="83"/>
      <c r="G9" s="84" t="s">
        <v>608</v>
      </c>
      <c r="H9" s="84"/>
      <c r="I9" s="84"/>
      <c r="J9" s="84"/>
    </row>
    <row r="10" s="70" customFormat="1" ht="146" customHeight="1" spans="1:10">
      <c r="A10" s="85" t="s">
        <v>609</v>
      </c>
      <c r="B10" s="86" t="s">
        <v>610</v>
      </c>
      <c r="C10" s="87"/>
      <c r="D10" s="87"/>
      <c r="E10" s="87"/>
      <c r="F10" s="88"/>
      <c r="G10" s="86" t="s">
        <v>611</v>
      </c>
      <c r="H10" s="87"/>
      <c r="I10" s="87"/>
      <c r="J10" s="88"/>
    </row>
    <row r="11" s="70" customFormat="1" ht="75" customHeight="1" spans="1:10">
      <c r="A11" s="85" t="s">
        <v>612</v>
      </c>
      <c r="B11" s="89" t="s">
        <v>613</v>
      </c>
      <c r="C11" s="90"/>
      <c r="D11" s="90"/>
      <c r="E11" s="90"/>
      <c r="F11" s="91"/>
      <c r="G11" s="212" t="s">
        <v>614</v>
      </c>
      <c r="H11" s="90"/>
      <c r="I11" s="90"/>
      <c r="J11" s="91"/>
    </row>
    <row r="12" s="70" customFormat="1" ht="75" customHeight="1" spans="1:10">
      <c r="A12" s="85" t="s">
        <v>615</v>
      </c>
      <c r="B12" s="89" t="s">
        <v>613</v>
      </c>
      <c r="C12" s="90"/>
      <c r="D12" s="90"/>
      <c r="E12" s="90"/>
      <c r="F12" s="91"/>
      <c r="G12" s="212" t="s">
        <v>614</v>
      </c>
      <c r="H12" s="90"/>
      <c r="I12" s="90"/>
      <c r="J12" s="91"/>
    </row>
    <row r="13" s="70" customFormat="1" ht="32.15" customHeight="1" spans="1:10">
      <c r="A13" s="92" t="s">
        <v>616</v>
      </c>
      <c r="B13" s="92"/>
      <c r="C13" s="92"/>
      <c r="D13" s="92"/>
      <c r="E13" s="92"/>
      <c r="F13" s="92"/>
      <c r="G13" s="92"/>
      <c r="H13" s="92"/>
      <c r="I13" s="92"/>
      <c r="J13" s="92"/>
    </row>
    <row r="14" s="70" customFormat="1" ht="32.15" customHeight="1" spans="1:10">
      <c r="A14" s="82" t="s">
        <v>617</v>
      </c>
      <c r="B14" s="82" t="s">
        <v>618</v>
      </c>
      <c r="C14" s="93" t="s">
        <v>619</v>
      </c>
      <c r="D14" s="94"/>
      <c r="E14" s="95" t="s">
        <v>620</v>
      </c>
      <c r="F14" s="96"/>
      <c r="G14" s="97"/>
      <c r="H14" s="98" t="s">
        <v>621</v>
      </c>
      <c r="I14" s="99" t="s">
        <v>622</v>
      </c>
      <c r="J14" s="98" t="s">
        <v>623</v>
      </c>
    </row>
    <row r="15" s="70" customFormat="1" ht="32.15" customHeight="1" spans="1:10">
      <c r="A15" s="82"/>
      <c r="B15" s="82"/>
      <c r="C15" s="100"/>
      <c r="D15" s="101"/>
      <c r="E15" s="82" t="s">
        <v>624</v>
      </c>
      <c r="F15" s="82" t="s">
        <v>625</v>
      </c>
      <c r="G15" s="82" t="s">
        <v>626</v>
      </c>
      <c r="H15" s="102"/>
      <c r="I15" s="102"/>
      <c r="J15" s="103"/>
    </row>
    <row r="16" s="70" customFormat="1" ht="28" customHeight="1" spans="1:10">
      <c r="A16" s="104" t="s">
        <v>627</v>
      </c>
      <c r="B16" s="105" t="s">
        <v>628</v>
      </c>
      <c r="C16" s="106" t="s">
        <v>226</v>
      </c>
      <c r="D16" s="107"/>
      <c r="E16" s="108">
        <v>598.32</v>
      </c>
      <c r="F16" s="108">
        <v>598.32</v>
      </c>
      <c r="G16" s="108"/>
      <c r="H16" s="109">
        <v>655.13</v>
      </c>
      <c r="I16" s="110">
        <f t="shared" ref="I16:I18" si="0">H16/E16</f>
        <v>1.09494919106832</v>
      </c>
      <c r="J16" s="111"/>
    </row>
    <row r="17" s="70" customFormat="1" ht="148" customHeight="1" spans="1:16">
      <c r="A17" s="104" t="s">
        <v>629</v>
      </c>
      <c r="B17" s="105" t="s">
        <v>628</v>
      </c>
      <c r="C17" s="106" t="s">
        <v>227</v>
      </c>
      <c r="D17" s="107"/>
      <c r="E17" s="108">
        <v>5214.16</v>
      </c>
      <c r="F17" s="108">
        <v>5146.16</v>
      </c>
      <c r="G17" s="108">
        <v>68</v>
      </c>
      <c r="H17" s="109">
        <v>6166.52</v>
      </c>
      <c r="I17" s="110">
        <f t="shared" si="0"/>
        <v>1.18264878714884</v>
      </c>
      <c r="J17" s="111"/>
    </row>
    <row r="18" s="70" customFormat="1" ht="28" customHeight="1" spans="1:16">
      <c r="A18" s="104" t="s">
        <v>141</v>
      </c>
      <c r="B18" s="105"/>
      <c r="C18" s="106"/>
      <c r="D18" s="107"/>
      <c r="E18" s="112">
        <f t="shared" ref="E18:H18" si="1">SUM(E16:E17)</f>
        <v>5812.48</v>
      </c>
      <c r="F18" s="112">
        <f t="shared" si="1"/>
        <v>5744.48</v>
      </c>
      <c r="G18" s="113">
        <f t="shared" si="1"/>
        <v>68</v>
      </c>
      <c r="H18" s="112">
        <f t="shared" si="1"/>
        <v>6821.65</v>
      </c>
      <c r="I18" s="110">
        <f t="shared" si="0"/>
        <v>1.17362124256772</v>
      </c>
      <c r="J18" s="111"/>
    </row>
    <row r="19" s="70" customFormat="1" ht="32.15" customHeight="1" spans="1:16">
      <c r="A19" s="92" t="s">
        <v>630</v>
      </c>
      <c r="B19" s="92"/>
      <c r="C19" s="92"/>
      <c r="D19" s="92"/>
      <c r="E19" s="92"/>
      <c r="F19" s="92"/>
      <c r="G19" s="92"/>
      <c r="H19" s="92"/>
      <c r="I19" s="92"/>
      <c r="J19" s="92"/>
    </row>
    <row r="20" s="72" customFormat="1" ht="32.15" customHeight="1" spans="1:16">
      <c r="A20" s="114" t="s">
        <v>631</v>
      </c>
      <c r="B20" s="115" t="s">
        <v>632</v>
      </c>
      <c r="C20" s="115" t="s">
        <v>633</v>
      </c>
      <c r="D20" s="114" t="s">
        <v>634</v>
      </c>
      <c r="E20" s="116" t="s">
        <v>635</v>
      </c>
      <c r="F20" s="116" t="s">
        <v>636</v>
      </c>
      <c r="G20" s="116" t="s">
        <v>637</v>
      </c>
      <c r="H20" s="117" t="s">
        <v>638</v>
      </c>
      <c r="I20" s="118"/>
      <c r="J20" s="119"/>
    </row>
    <row r="21" s="72" customFormat="1" ht="32.15" customHeight="1" spans="1:16">
      <c r="A21" s="120" t="s">
        <v>639</v>
      </c>
      <c r="B21" s="121" t="s">
        <v>640</v>
      </c>
      <c r="C21" s="122" t="s">
        <v>641</v>
      </c>
      <c r="D21" s="120" t="s">
        <v>642</v>
      </c>
      <c r="E21" s="123">
        <v>5</v>
      </c>
      <c r="F21" s="120" t="s">
        <v>643</v>
      </c>
      <c r="G21" s="124" t="s">
        <v>644</v>
      </c>
      <c r="H21" s="125"/>
      <c r="I21" s="125"/>
      <c r="J21" s="125"/>
    </row>
    <row r="22" s="73" customFormat="1" ht="32.15" customHeight="1" spans="1:16">
      <c r="A22" s="120"/>
      <c r="B22" s="126"/>
      <c r="C22" s="122" t="s">
        <v>645</v>
      </c>
      <c r="D22" s="120" t="s">
        <v>646</v>
      </c>
      <c r="E22" s="120">
        <v>1</v>
      </c>
      <c r="F22" s="120" t="s">
        <v>647</v>
      </c>
      <c r="G22" s="124" t="s">
        <v>648</v>
      </c>
      <c r="H22" s="125"/>
      <c r="I22" s="125"/>
      <c r="J22" s="125"/>
    </row>
    <row r="23" s="73" customFormat="1" ht="32.15" customHeight="1" spans="1:16">
      <c r="A23" s="120"/>
      <c r="B23" s="126"/>
      <c r="C23" s="122" t="s">
        <v>649</v>
      </c>
      <c r="D23" s="120" t="s">
        <v>642</v>
      </c>
      <c r="E23" s="120" t="s">
        <v>11</v>
      </c>
      <c r="F23" s="120" t="s">
        <v>647</v>
      </c>
      <c r="G23" s="124" t="s">
        <v>650</v>
      </c>
      <c r="H23" s="125"/>
      <c r="I23" s="125"/>
      <c r="J23" s="125"/>
    </row>
    <row r="24" s="73" customFormat="1" ht="32.15" customHeight="1" spans="1:16">
      <c r="A24" s="120"/>
      <c r="B24" s="126"/>
      <c r="C24" s="122" t="s">
        <v>651</v>
      </c>
      <c r="D24" s="120" t="s">
        <v>642</v>
      </c>
      <c r="E24" s="120">
        <v>86</v>
      </c>
      <c r="F24" s="120" t="s">
        <v>652</v>
      </c>
      <c r="G24" s="127">
        <v>0.9</v>
      </c>
      <c r="H24" s="125"/>
      <c r="I24" s="125"/>
      <c r="J24" s="125"/>
    </row>
    <row r="25" s="73" customFormat="1" ht="32.15" customHeight="1" spans="1:16">
      <c r="A25" s="120"/>
      <c r="B25" s="126"/>
      <c r="C25" s="122" t="s">
        <v>653</v>
      </c>
      <c r="D25" s="120" t="s">
        <v>646</v>
      </c>
      <c r="E25" s="120">
        <v>14756</v>
      </c>
      <c r="F25" s="120" t="s">
        <v>654</v>
      </c>
      <c r="G25" s="124" t="s">
        <v>655</v>
      </c>
      <c r="H25" s="125"/>
      <c r="I25" s="125"/>
      <c r="J25" s="125"/>
    </row>
    <row r="26" s="73" customFormat="1" ht="32.15" customHeight="1" spans="1:16">
      <c r="A26" s="120"/>
      <c r="B26" s="126"/>
      <c r="C26" s="122" t="s">
        <v>656</v>
      </c>
      <c r="D26" s="120" t="s">
        <v>642</v>
      </c>
      <c r="E26" s="120">
        <v>90</v>
      </c>
      <c r="F26" s="120" t="s">
        <v>652</v>
      </c>
      <c r="G26" s="127">
        <v>0.9</v>
      </c>
      <c r="H26" s="125"/>
      <c r="I26" s="125"/>
      <c r="J26" s="125"/>
    </row>
    <row r="27" s="70" customFormat="1" ht="52.5" customHeight="1" spans="1:16">
      <c r="A27" s="120"/>
      <c r="B27" s="128"/>
      <c r="C27" s="122" t="s">
        <v>657</v>
      </c>
      <c r="D27" s="120" t="s">
        <v>642</v>
      </c>
      <c r="E27" s="120" t="s">
        <v>27</v>
      </c>
      <c r="F27" s="120" t="s">
        <v>658</v>
      </c>
      <c r="G27" s="124" t="s">
        <v>659</v>
      </c>
      <c r="H27" s="125"/>
      <c r="I27" s="125"/>
      <c r="J27" s="125"/>
      <c r="P27" s="111"/>
    </row>
    <row r="28" s="70" customFormat="1" ht="49" customHeight="1" spans="1:16">
      <c r="A28" s="120"/>
      <c r="B28" s="121" t="s">
        <v>660</v>
      </c>
      <c r="C28" s="122" t="s">
        <v>661</v>
      </c>
      <c r="D28" s="120" t="s">
        <v>646</v>
      </c>
      <c r="E28" s="120">
        <v>100</v>
      </c>
      <c r="F28" s="120" t="s">
        <v>652</v>
      </c>
      <c r="G28" s="127">
        <v>1</v>
      </c>
      <c r="H28" s="125"/>
      <c r="I28" s="125"/>
      <c r="J28" s="125"/>
    </row>
    <row r="29" s="70" customFormat="1" ht="44" customHeight="1" spans="1:16">
      <c r="A29" s="120"/>
      <c r="B29" s="128"/>
      <c r="C29" s="122" t="s">
        <v>662</v>
      </c>
      <c r="D29" s="120" t="s">
        <v>646</v>
      </c>
      <c r="E29" s="120" t="s">
        <v>663</v>
      </c>
      <c r="F29" s="120" t="s">
        <v>664</v>
      </c>
      <c r="G29" s="124" t="s">
        <v>663</v>
      </c>
      <c r="H29" s="125"/>
      <c r="I29" s="125"/>
      <c r="J29" s="125"/>
    </row>
    <row r="30" s="70" customFormat="1" ht="27" spans="1:16">
      <c r="A30" s="126" t="s">
        <v>665</v>
      </c>
      <c r="B30" s="121" t="s">
        <v>666</v>
      </c>
      <c r="C30" s="122" t="s">
        <v>667</v>
      </c>
      <c r="D30" s="120" t="s">
        <v>642</v>
      </c>
      <c r="E30" s="120" t="s">
        <v>668</v>
      </c>
      <c r="F30" s="120" t="s">
        <v>669</v>
      </c>
      <c r="G30" s="124" t="s">
        <v>670</v>
      </c>
      <c r="H30" s="125"/>
      <c r="I30" s="125"/>
      <c r="J30" s="125"/>
    </row>
    <row r="31" s="70" customFormat="1" ht="27" spans="1:16">
      <c r="A31" s="126"/>
      <c r="B31" s="128"/>
      <c r="C31" s="122" t="s">
        <v>671</v>
      </c>
      <c r="D31" s="120" t="s">
        <v>642</v>
      </c>
      <c r="E31" s="120" t="s">
        <v>672</v>
      </c>
      <c r="F31" s="120" t="s">
        <v>669</v>
      </c>
      <c r="G31" s="124" t="s">
        <v>673</v>
      </c>
      <c r="H31" s="125"/>
      <c r="I31" s="125"/>
      <c r="J31" s="125"/>
    </row>
    <row r="32" s="70" customFormat="1" ht="27" spans="1:16">
      <c r="A32" s="126"/>
      <c r="B32" s="121" t="s">
        <v>674</v>
      </c>
      <c r="C32" s="122" t="s">
        <v>675</v>
      </c>
      <c r="D32" s="120" t="s">
        <v>646</v>
      </c>
      <c r="E32" s="120" t="s">
        <v>676</v>
      </c>
      <c r="F32" s="120" t="s">
        <v>664</v>
      </c>
      <c r="G32" s="122" t="s">
        <v>676</v>
      </c>
      <c r="H32" s="125"/>
      <c r="I32" s="125"/>
      <c r="J32" s="125"/>
    </row>
    <row r="33" s="70" customFormat="1" ht="27" spans="1:10">
      <c r="A33" s="126"/>
      <c r="B33" s="126"/>
      <c r="C33" s="122" t="s">
        <v>677</v>
      </c>
      <c r="D33" s="120" t="s">
        <v>646</v>
      </c>
      <c r="E33" s="120" t="s">
        <v>678</v>
      </c>
      <c r="F33" s="120" t="s">
        <v>664</v>
      </c>
      <c r="G33" s="122" t="s">
        <v>678</v>
      </c>
      <c r="H33" s="125"/>
      <c r="I33" s="125"/>
      <c r="J33" s="125"/>
    </row>
    <row r="34" s="70" customFormat="1" ht="27" spans="1:10">
      <c r="A34" s="126"/>
      <c r="B34" s="126"/>
      <c r="C34" s="122" t="s">
        <v>679</v>
      </c>
      <c r="D34" s="120" t="s">
        <v>646</v>
      </c>
      <c r="E34" s="120" t="s">
        <v>680</v>
      </c>
      <c r="F34" s="120" t="s">
        <v>652</v>
      </c>
      <c r="G34" s="122" t="s">
        <v>680</v>
      </c>
      <c r="H34" s="125"/>
      <c r="I34" s="125"/>
      <c r="J34" s="125"/>
    </row>
    <row r="35" s="70" customFormat="1" ht="27" spans="1:10">
      <c r="A35" s="128"/>
      <c r="B35" s="128"/>
      <c r="C35" s="122" t="s">
        <v>681</v>
      </c>
      <c r="D35" s="120" t="s">
        <v>646</v>
      </c>
      <c r="E35" s="120" t="s">
        <v>682</v>
      </c>
      <c r="F35" s="120" t="s">
        <v>664</v>
      </c>
      <c r="G35" s="122" t="s">
        <v>682</v>
      </c>
      <c r="H35" s="125"/>
      <c r="I35" s="125"/>
      <c r="J35" s="125"/>
    </row>
    <row r="36" s="70" customFormat="1" ht="27" spans="1:10">
      <c r="A36" s="120" t="s">
        <v>683</v>
      </c>
      <c r="B36" s="122" t="s">
        <v>684</v>
      </c>
      <c r="C36" s="122" t="s">
        <v>685</v>
      </c>
      <c r="D36" s="120" t="s">
        <v>642</v>
      </c>
      <c r="E36" s="120">
        <v>90</v>
      </c>
      <c r="F36" s="120" t="s">
        <v>652</v>
      </c>
      <c r="G36" s="120" t="s">
        <v>686</v>
      </c>
      <c r="H36" s="125"/>
      <c r="I36" s="125"/>
      <c r="J36" s="125"/>
    </row>
  </sheetData>
  <mergeCells count="3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A6:A7"/>
    <mergeCell ref="A14:A15"/>
    <mergeCell ref="A21:A29"/>
    <mergeCell ref="A30:A35"/>
    <mergeCell ref="B14:B15"/>
    <mergeCell ref="B21:B27"/>
    <mergeCell ref="B28:B29"/>
    <mergeCell ref="B30:B31"/>
    <mergeCell ref="B32:B3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012"/>
  <sheetViews>
    <sheetView topLeftCell="A19" workbookViewId="0">
      <selection activeCell="D28" sqref="D28"/>
    </sheetView>
  </sheetViews>
  <sheetFormatPr defaultColWidth="9" defaultRowHeight="13.5"/>
  <cols>
    <col min="1" max="2" width="11.125" style="1" customWidth="1"/>
    <col min="3" max="3" width="27.375" style="1" customWidth="1"/>
    <col min="4" max="4" width="16.875" style="1" customWidth="1"/>
    <col min="5"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256">
      <c r="A1" s="1" t="s">
        <v>687</v>
      </c>
    </row>
    <row r="2" s="1" customFormat="1" ht="26" customHeight="1" spans="1:256">
      <c r="A2" s="5" t="s">
        <v>688</v>
      </c>
      <c r="B2" s="5"/>
      <c r="C2" s="5"/>
      <c r="D2" s="5"/>
      <c r="E2" s="5"/>
      <c r="F2" s="5"/>
      <c r="G2" s="5"/>
      <c r="H2" s="5"/>
      <c r="I2" s="5"/>
      <c r="J2" s="5"/>
    </row>
    <row r="3" s="2" customFormat="1" ht="13" customHeight="1" spans="1:256">
      <c r="A3" s="5"/>
      <c r="B3" s="5"/>
      <c r="C3" s="5"/>
      <c r="D3" s="5"/>
      <c r="E3" s="5"/>
      <c r="F3" s="5"/>
      <c r="G3" s="5"/>
      <c r="H3" s="5"/>
      <c r="I3" s="5"/>
      <c r="J3" s="6"/>
    </row>
    <row r="4" s="3" customFormat="1" ht="18" customHeight="1" spans="1:256">
      <c r="A4" s="7" t="s">
        <v>689</v>
      </c>
      <c r="B4" s="7"/>
      <c r="C4" s="8" t="s">
        <v>690</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691</v>
      </c>
      <c r="B5" s="7"/>
      <c r="C5" s="8" t="s">
        <v>692</v>
      </c>
      <c r="D5" s="8"/>
      <c r="E5" s="8"/>
      <c r="F5" s="7" t="s">
        <v>693</v>
      </c>
      <c r="G5" s="9" t="s">
        <v>692</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694</v>
      </c>
      <c r="B6" s="7"/>
      <c r="C6" s="7"/>
      <c r="D6" s="7" t="s">
        <v>695</v>
      </c>
      <c r="E6" s="7" t="s">
        <v>508</v>
      </c>
      <c r="F6" s="7" t="s">
        <v>696</v>
      </c>
      <c r="G6" s="7" t="s">
        <v>697</v>
      </c>
      <c r="H6" s="7" t="s">
        <v>698</v>
      </c>
      <c r="I6" s="7" t="s">
        <v>699</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700</v>
      </c>
      <c r="D7" s="11">
        <v>500</v>
      </c>
      <c r="E7" s="11">
        <v>500</v>
      </c>
      <c r="F7" s="11">
        <v>500</v>
      </c>
      <c r="G7" s="7">
        <v>10</v>
      </c>
      <c r="H7" s="12">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701</v>
      </c>
      <c r="D8" s="11">
        <v>500</v>
      </c>
      <c r="E8" s="11">
        <v>500</v>
      </c>
      <c r="F8" s="11">
        <v>500</v>
      </c>
      <c r="G8" s="7">
        <v>10</v>
      </c>
      <c r="H8" s="12">
        <v>1</v>
      </c>
      <c r="I8" s="13">
        <v>10</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702</v>
      </c>
      <c r="D9" s="13" t="s">
        <v>512</v>
      </c>
      <c r="E9" s="13" t="s">
        <v>512</v>
      </c>
      <c r="F9" s="13" t="s">
        <v>512</v>
      </c>
      <c r="G9" s="7" t="s">
        <v>512</v>
      </c>
      <c r="H9" s="7" t="s">
        <v>512</v>
      </c>
      <c r="I9" s="13" t="s">
        <v>512</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7"/>
      <c r="B10" s="7"/>
      <c r="C10" s="10" t="s">
        <v>703</v>
      </c>
      <c r="D10" s="13" t="s">
        <v>512</v>
      </c>
      <c r="E10" s="13" t="s">
        <v>512</v>
      </c>
      <c r="F10" s="13" t="s">
        <v>512</v>
      </c>
      <c r="G10" s="7" t="s">
        <v>512</v>
      </c>
      <c r="H10" s="7" t="s">
        <v>512</v>
      </c>
      <c r="I10" s="13" t="s">
        <v>512</v>
      </c>
      <c r="J10" s="13"/>
    </row>
    <row r="11" s="1" customFormat="1" ht="18" customHeight="1" spans="1:256">
      <c r="A11" s="7" t="s">
        <v>704</v>
      </c>
      <c r="B11" s="7" t="s">
        <v>705</v>
      </c>
      <c r="C11" s="7"/>
      <c r="D11" s="7"/>
      <c r="E11" s="7"/>
      <c r="F11" s="13" t="s">
        <v>608</v>
      </c>
      <c r="G11" s="13"/>
      <c r="H11" s="13"/>
      <c r="I11" s="13"/>
      <c r="J11" s="13"/>
    </row>
    <row r="12" s="1" customFormat="1" ht="84" customHeight="1" spans="1:256">
      <c r="A12" s="7"/>
      <c r="B12" s="14" t="s">
        <v>706</v>
      </c>
      <c r="C12" s="15"/>
      <c r="D12" s="15"/>
      <c r="E12" s="16"/>
      <c r="F12" s="13" t="s">
        <v>707</v>
      </c>
      <c r="G12" s="13"/>
      <c r="H12" s="13"/>
      <c r="I12" s="13"/>
      <c r="J12" s="13"/>
    </row>
    <row r="13" s="1" customFormat="1" ht="36" customHeight="1" spans="1:256">
      <c r="A13" s="17" t="s">
        <v>708</v>
      </c>
      <c r="B13" s="18"/>
      <c r="C13" s="19"/>
      <c r="D13" s="17" t="s">
        <v>709</v>
      </c>
      <c r="E13" s="18"/>
      <c r="F13" s="19"/>
      <c r="G13" s="20" t="s">
        <v>637</v>
      </c>
      <c r="H13" s="20" t="s">
        <v>697</v>
      </c>
      <c r="I13" s="20" t="s">
        <v>699</v>
      </c>
      <c r="J13" s="20" t="s">
        <v>638</v>
      </c>
    </row>
    <row r="14" s="1" customFormat="1" ht="36" customHeight="1" spans="1:256">
      <c r="A14" s="21" t="s">
        <v>631</v>
      </c>
      <c r="B14" s="7" t="s">
        <v>632</v>
      </c>
      <c r="C14" s="7" t="s">
        <v>633</v>
      </c>
      <c r="D14" s="7" t="s">
        <v>634</v>
      </c>
      <c r="E14" s="7" t="s">
        <v>635</v>
      </c>
      <c r="F14" s="22" t="s">
        <v>636</v>
      </c>
      <c r="G14" s="23"/>
      <c r="H14" s="23"/>
      <c r="I14" s="23"/>
      <c r="J14" s="23"/>
    </row>
    <row r="15" s="1" customFormat="1" ht="18" customHeight="1" spans="1:256">
      <c r="A15" s="24" t="s">
        <v>639</v>
      </c>
      <c r="B15" s="25" t="s">
        <v>640</v>
      </c>
      <c r="C15" s="26" t="s">
        <v>710</v>
      </c>
      <c r="D15" s="26" t="s">
        <v>711</v>
      </c>
      <c r="E15" s="26">
        <v>23600</v>
      </c>
      <c r="F15" s="26" t="s">
        <v>712</v>
      </c>
      <c r="G15" s="26" t="s">
        <v>713</v>
      </c>
      <c r="H15" s="26">
        <v>5</v>
      </c>
      <c r="I15" s="26">
        <v>5</v>
      </c>
      <c r="J15" s="26" t="s">
        <v>714</v>
      </c>
    </row>
    <row r="16" s="1" customFormat="1" ht="18" customHeight="1" spans="1:256">
      <c r="A16" s="24"/>
      <c r="B16" s="27"/>
      <c r="C16" s="26" t="s">
        <v>715</v>
      </c>
      <c r="D16" s="26" t="s">
        <v>716</v>
      </c>
      <c r="E16" s="26">
        <v>40</v>
      </c>
      <c r="F16" s="26" t="s">
        <v>652</v>
      </c>
      <c r="G16" s="26" t="s">
        <v>713</v>
      </c>
      <c r="H16" s="26">
        <v>5</v>
      </c>
      <c r="I16" s="26">
        <v>5</v>
      </c>
      <c r="J16" s="26" t="s">
        <v>714</v>
      </c>
    </row>
    <row r="17" s="1" customFormat="1" ht="18" customHeight="1" spans="1:10">
      <c r="A17" s="24"/>
      <c r="B17" s="27"/>
      <c r="C17" s="26" t="s">
        <v>717</v>
      </c>
      <c r="D17" s="26" t="s">
        <v>716</v>
      </c>
      <c r="E17" s="26" t="s">
        <v>24</v>
      </c>
      <c r="F17" s="26" t="s">
        <v>718</v>
      </c>
      <c r="G17" s="26" t="s">
        <v>713</v>
      </c>
      <c r="H17" s="26">
        <v>5</v>
      </c>
      <c r="I17" s="26">
        <v>5</v>
      </c>
      <c r="J17" s="26" t="s">
        <v>714</v>
      </c>
    </row>
    <row r="18" s="1" customFormat="1" ht="18" customHeight="1" spans="1:10">
      <c r="A18" s="24"/>
      <c r="B18" s="27"/>
      <c r="C18" s="26" t="s">
        <v>719</v>
      </c>
      <c r="D18" s="26" t="s">
        <v>716</v>
      </c>
      <c r="E18" s="26" t="s">
        <v>50</v>
      </c>
      <c r="F18" s="26" t="s">
        <v>652</v>
      </c>
      <c r="G18" s="26" t="s">
        <v>713</v>
      </c>
      <c r="H18" s="26">
        <v>5</v>
      </c>
      <c r="I18" s="26">
        <v>5</v>
      </c>
      <c r="J18" s="26" t="s">
        <v>714</v>
      </c>
    </row>
    <row r="19" s="1" customFormat="1" ht="18" customHeight="1" spans="1:10">
      <c r="A19" s="24"/>
      <c r="B19" s="25" t="s">
        <v>660</v>
      </c>
      <c r="C19" s="26" t="s">
        <v>720</v>
      </c>
      <c r="D19" s="26" t="s">
        <v>646</v>
      </c>
      <c r="E19" s="26" t="s">
        <v>25</v>
      </c>
      <c r="F19" s="26" t="s">
        <v>652</v>
      </c>
      <c r="G19" s="26" t="s">
        <v>713</v>
      </c>
      <c r="H19" s="26">
        <v>5</v>
      </c>
      <c r="I19" s="26">
        <v>5</v>
      </c>
      <c r="J19" s="26" t="s">
        <v>714</v>
      </c>
    </row>
    <row r="20" s="1" customFormat="1" ht="18" customHeight="1" spans="1:10">
      <c r="A20" s="24"/>
      <c r="B20" s="27"/>
      <c r="C20" s="26" t="s">
        <v>721</v>
      </c>
      <c r="D20" s="26" t="s">
        <v>646</v>
      </c>
      <c r="E20" s="26" t="s">
        <v>722</v>
      </c>
      <c r="F20" s="26" t="s">
        <v>652</v>
      </c>
      <c r="G20" s="26" t="s">
        <v>713</v>
      </c>
      <c r="H20" s="26">
        <v>5</v>
      </c>
      <c r="I20" s="26">
        <v>5</v>
      </c>
      <c r="J20" s="26" t="s">
        <v>714</v>
      </c>
    </row>
    <row r="21" s="1" customFormat="1" ht="18" customHeight="1" spans="1:10">
      <c r="A21" s="24"/>
      <c r="B21" s="27"/>
      <c r="C21" s="26" t="s">
        <v>723</v>
      </c>
      <c r="D21" s="26" t="s">
        <v>724</v>
      </c>
      <c r="E21" s="26" t="s">
        <v>50</v>
      </c>
      <c r="F21" s="26" t="s">
        <v>652</v>
      </c>
      <c r="G21" s="26" t="s">
        <v>713</v>
      </c>
      <c r="H21" s="26">
        <v>5</v>
      </c>
      <c r="I21" s="26">
        <v>5</v>
      </c>
      <c r="J21" s="26" t="s">
        <v>714</v>
      </c>
    </row>
    <row r="22" s="1" customFormat="1" ht="18" customHeight="1" spans="1:10">
      <c r="A22" s="24"/>
      <c r="B22" s="25" t="s">
        <v>725</v>
      </c>
      <c r="C22" s="26" t="s">
        <v>726</v>
      </c>
      <c r="D22" s="26" t="s">
        <v>716</v>
      </c>
      <c r="E22" s="26" t="s">
        <v>52</v>
      </c>
      <c r="F22" s="26" t="s">
        <v>652</v>
      </c>
      <c r="G22" s="26" t="s">
        <v>713</v>
      </c>
      <c r="H22" s="26">
        <v>5</v>
      </c>
      <c r="I22" s="26">
        <v>5</v>
      </c>
      <c r="J22" s="26" t="s">
        <v>714</v>
      </c>
    </row>
    <row r="23" s="1" customFormat="1" ht="18" customHeight="1" spans="1:10">
      <c r="A23" s="24"/>
      <c r="B23" s="27"/>
      <c r="C23" s="26" t="s">
        <v>727</v>
      </c>
      <c r="D23" s="26" t="s">
        <v>646</v>
      </c>
      <c r="E23" s="26" t="s">
        <v>722</v>
      </c>
      <c r="F23" s="26" t="s">
        <v>652</v>
      </c>
      <c r="G23" s="26" t="s">
        <v>713</v>
      </c>
      <c r="H23" s="26">
        <v>2</v>
      </c>
      <c r="I23" s="26">
        <v>2</v>
      </c>
      <c r="J23" s="26" t="s">
        <v>714</v>
      </c>
    </row>
    <row r="24" s="1" customFormat="1" ht="18" customHeight="1" spans="1:10">
      <c r="A24" s="24"/>
      <c r="B24" s="27"/>
      <c r="C24" s="26" t="s">
        <v>728</v>
      </c>
      <c r="D24" s="26" t="s">
        <v>729</v>
      </c>
      <c r="E24" s="26" t="s">
        <v>730</v>
      </c>
      <c r="F24" s="26" t="s">
        <v>652</v>
      </c>
      <c r="G24" s="26" t="s">
        <v>713</v>
      </c>
      <c r="H24" s="26">
        <v>4</v>
      </c>
      <c r="I24" s="26">
        <v>4</v>
      </c>
      <c r="J24" s="26" t="s">
        <v>714</v>
      </c>
    </row>
    <row r="25" s="1" customFormat="1" ht="18" customHeight="1" spans="1:10">
      <c r="A25" s="24"/>
      <c r="B25" s="25" t="s">
        <v>731</v>
      </c>
      <c r="C25" s="26" t="s">
        <v>732</v>
      </c>
      <c r="D25" s="26" t="s">
        <v>724</v>
      </c>
      <c r="E25" s="26" t="s">
        <v>733</v>
      </c>
      <c r="F25" s="26" t="s">
        <v>734</v>
      </c>
      <c r="G25" s="26" t="s">
        <v>713</v>
      </c>
      <c r="H25" s="26">
        <v>2</v>
      </c>
      <c r="I25" s="26">
        <v>2</v>
      </c>
      <c r="J25" s="26" t="s">
        <v>714</v>
      </c>
    </row>
    <row r="26" s="1" customFormat="1" ht="18" customHeight="1" spans="1:10">
      <c r="A26" s="24"/>
      <c r="B26" s="28"/>
      <c r="C26" s="26" t="s">
        <v>735</v>
      </c>
      <c r="D26" s="26" t="s">
        <v>724</v>
      </c>
      <c r="E26" s="26">
        <v>10</v>
      </c>
      <c r="F26" s="26" t="s">
        <v>652</v>
      </c>
      <c r="G26" s="26" t="s">
        <v>713</v>
      </c>
      <c r="H26" s="26">
        <v>2</v>
      </c>
      <c r="I26" s="26">
        <v>2</v>
      </c>
      <c r="J26" s="26" t="s">
        <v>714</v>
      </c>
    </row>
    <row r="27" s="1" customFormat="1" ht="30" customHeight="1" spans="1:10">
      <c r="A27" s="24" t="s">
        <v>665</v>
      </c>
      <c r="B27" s="24" t="s">
        <v>736</v>
      </c>
      <c r="C27" s="26" t="s">
        <v>737</v>
      </c>
      <c r="D27" s="26" t="s">
        <v>646</v>
      </c>
      <c r="E27" s="26" t="s">
        <v>713</v>
      </c>
      <c r="F27" s="26" t="s">
        <v>652</v>
      </c>
      <c r="G27" s="26" t="s">
        <v>713</v>
      </c>
      <c r="H27" s="26">
        <v>5</v>
      </c>
      <c r="I27" s="26">
        <v>5</v>
      </c>
      <c r="J27" s="26" t="s">
        <v>714</v>
      </c>
    </row>
    <row r="28" s="1" customFormat="1" ht="30" customHeight="1" spans="1:10">
      <c r="A28" s="24"/>
      <c r="C28" s="26" t="s">
        <v>738</v>
      </c>
      <c r="D28" s="26" t="s">
        <v>646</v>
      </c>
      <c r="E28" s="26" t="s">
        <v>713</v>
      </c>
      <c r="F28" s="26" t="s">
        <v>652</v>
      </c>
      <c r="G28" s="26" t="s">
        <v>713</v>
      </c>
      <c r="H28" s="26">
        <v>5</v>
      </c>
      <c r="I28" s="26">
        <v>5</v>
      </c>
      <c r="J28" s="26" t="s">
        <v>714</v>
      </c>
    </row>
    <row r="29" s="1" customFormat="1" ht="30" customHeight="1" spans="1:10">
      <c r="A29" s="24"/>
      <c r="B29" s="24" t="s">
        <v>739</v>
      </c>
      <c r="C29" s="26" t="s">
        <v>740</v>
      </c>
      <c r="D29" s="26" t="s">
        <v>646</v>
      </c>
      <c r="E29" s="26" t="s">
        <v>713</v>
      </c>
      <c r="F29" s="26" t="s">
        <v>652</v>
      </c>
      <c r="G29" s="26" t="s">
        <v>713</v>
      </c>
      <c r="H29" s="26">
        <v>5</v>
      </c>
      <c r="I29" s="26">
        <v>5</v>
      </c>
      <c r="J29" s="26" t="s">
        <v>714</v>
      </c>
    </row>
    <row r="30" s="1" customFormat="1" ht="30" customHeight="1" spans="1:10">
      <c r="A30" s="24"/>
      <c r="B30" s="29" t="s">
        <v>741</v>
      </c>
      <c r="C30" s="26" t="s">
        <v>742</v>
      </c>
      <c r="D30" s="26" t="s">
        <v>646</v>
      </c>
      <c r="E30" s="26">
        <v>30</v>
      </c>
      <c r="F30" s="26" t="s">
        <v>664</v>
      </c>
      <c r="G30" s="26" t="s">
        <v>713</v>
      </c>
      <c r="H30" s="26">
        <v>15</v>
      </c>
      <c r="I30" s="26">
        <v>15</v>
      </c>
      <c r="J30" s="26" t="s">
        <v>714</v>
      </c>
    </row>
    <row r="31" s="1" customFormat="1" ht="30" customHeight="1" spans="1:10">
      <c r="A31" s="30" t="s">
        <v>683</v>
      </c>
      <c r="B31" s="31" t="s">
        <v>743</v>
      </c>
      <c r="C31" s="26" t="s">
        <v>744</v>
      </c>
      <c r="D31" s="26" t="s">
        <v>716</v>
      </c>
      <c r="E31" s="26">
        <v>90</v>
      </c>
      <c r="F31" s="26" t="s">
        <v>652</v>
      </c>
      <c r="G31" s="26" t="s">
        <v>713</v>
      </c>
      <c r="H31" s="26">
        <v>10</v>
      </c>
      <c r="I31" s="26">
        <v>10</v>
      </c>
      <c r="J31" s="26" t="s">
        <v>714</v>
      </c>
    </row>
    <row r="32" s="1" customFormat="1" ht="54" customHeight="1" spans="1:10">
      <c r="A32" s="32" t="s">
        <v>745</v>
      </c>
      <c r="B32" s="32"/>
      <c r="C32" s="32"/>
      <c r="D32" s="32" t="s">
        <v>592</v>
      </c>
      <c r="E32" s="32"/>
      <c r="F32" s="32"/>
      <c r="G32" s="32"/>
      <c r="H32" s="32"/>
      <c r="I32" s="32"/>
      <c r="J32" s="32"/>
    </row>
    <row r="33" s="1" customFormat="1" ht="25.5" customHeight="1" spans="1:10">
      <c r="A33" s="32" t="s">
        <v>746</v>
      </c>
      <c r="B33" s="32"/>
      <c r="C33" s="32"/>
      <c r="D33" s="32"/>
      <c r="E33" s="32"/>
      <c r="F33" s="32"/>
      <c r="G33" s="32"/>
      <c r="H33" s="32">
        <f>SUM(H15:H31)</f>
        <v>90</v>
      </c>
      <c r="I33" s="32">
        <v>90</v>
      </c>
      <c r="J33" s="33" t="s">
        <v>747</v>
      </c>
    </row>
    <row r="34" s="1" customFormat="1" ht="17" customHeight="1" spans="1:10">
      <c r="A34" s="34"/>
      <c r="B34" s="34"/>
      <c r="C34" s="34"/>
      <c r="D34" s="34"/>
      <c r="E34" s="34"/>
      <c r="F34" s="34"/>
      <c r="G34" s="34"/>
      <c r="H34" s="34"/>
      <c r="I34" s="34"/>
      <c r="J34" s="35"/>
    </row>
    <row r="35" s="1" customFormat="1" ht="29" customHeight="1" spans="1:10">
      <c r="A35" s="36" t="s">
        <v>748</v>
      </c>
      <c r="B35" s="34"/>
      <c r="C35" s="34"/>
      <c r="D35" s="34"/>
      <c r="E35" s="34"/>
      <c r="F35" s="34"/>
      <c r="G35" s="34"/>
      <c r="H35" s="34"/>
      <c r="I35" s="34"/>
      <c r="J35" s="35"/>
    </row>
    <row r="36" s="1" customFormat="1" ht="27" customHeight="1" spans="1:10">
      <c r="A36" s="36" t="s">
        <v>749</v>
      </c>
      <c r="B36" s="36"/>
      <c r="C36" s="36"/>
      <c r="D36" s="36"/>
      <c r="E36" s="36"/>
      <c r="F36" s="36"/>
      <c r="G36" s="36"/>
      <c r="H36" s="36"/>
      <c r="I36" s="36"/>
      <c r="J36" s="36"/>
    </row>
    <row r="37" s="1" customFormat="1" ht="19" customHeight="1" spans="1:10">
      <c r="A37" s="36" t="s">
        <v>750</v>
      </c>
      <c r="B37" s="36"/>
      <c r="C37" s="36"/>
      <c r="D37" s="36"/>
      <c r="E37" s="36"/>
      <c r="F37" s="36"/>
      <c r="G37" s="36"/>
      <c r="H37" s="36"/>
      <c r="I37" s="36"/>
      <c r="J37" s="36"/>
    </row>
    <row r="38" s="1" customFormat="1" ht="18" customHeight="1" spans="1:10">
      <c r="A38" s="36" t="s">
        <v>751</v>
      </c>
      <c r="B38" s="36"/>
      <c r="C38" s="36"/>
      <c r="D38" s="36"/>
      <c r="E38" s="36"/>
      <c r="F38" s="36"/>
      <c r="G38" s="36"/>
      <c r="H38" s="36"/>
      <c r="I38" s="36"/>
      <c r="J38" s="36"/>
    </row>
    <row r="39" s="1" customFormat="1" ht="18" customHeight="1" spans="1:10">
      <c r="A39" s="36" t="s">
        <v>752</v>
      </c>
      <c r="B39" s="36"/>
      <c r="C39" s="36"/>
      <c r="D39" s="36"/>
      <c r="E39" s="36"/>
      <c r="F39" s="36"/>
      <c r="G39" s="36"/>
      <c r="H39" s="36"/>
      <c r="I39" s="36"/>
      <c r="J39" s="36"/>
    </row>
    <row r="40" s="1" customFormat="1" ht="18" customHeight="1" spans="1:10">
      <c r="A40" s="36" t="s">
        <v>753</v>
      </c>
      <c r="B40" s="36"/>
      <c r="C40" s="36"/>
      <c r="D40" s="36"/>
      <c r="E40" s="36"/>
      <c r="F40" s="36"/>
      <c r="G40" s="36"/>
      <c r="H40" s="36"/>
      <c r="I40" s="36"/>
      <c r="J40" s="36"/>
    </row>
    <row r="41" s="1" customFormat="1" ht="24" customHeight="1" spans="1:10">
      <c r="A41" s="36" t="s">
        <v>754</v>
      </c>
      <c r="B41" s="36"/>
      <c r="C41" s="36"/>
      <c r="D41" s="36"/>
      <c r="E41" s="36"/>
      <c r="F41" s="36"/>
      <c r="G41" s="36"/>
      <c r="H41" s="36"/>
      <c r="I41" s="36"/>
      <c r="J41" s="36"/>
    </row>
    <row r="44" s="1" customFormat="1" spans="1:10">
      <c r="A44" s="1" t="s">
        <v>687</v>
      </c>
    </row>
    <row r="45" s="1" customFormat="1" ht="22.5" spans="1:10">
      <c r="A45" s="5" t="s">
        <v>688</v>
      </c>
      <c r="B45" s="5"/>
      <c r="C45" s="5"/>
      <c r="D45" s="5"/>
      <c r="E45" s="5"/>
      <c r="F45" s="5"/>
      <c r="G45" s="5"/>
      <c r="H45" s="5"/>
      <c r="I45" s="5"/>
      <c r="J45" s="5"/>
    </row>
    <row r="46" s="1" customFormat="1" ht="22.5" spans="1:10">
      <c r="A46" s="5"/>
      <c r="B46" s="5"/>
      <c r="C46" s="5"/>
      <c r="D46" s="5"/>
      <c r="E46" s="5"/>
      <c r="F46" s="5"/>
      <c r="G46" s="5"/>
      <c r="H46" s="5"/>
      <c r="I46" s="5"/>
      <c r="J46" s="6"/>
    </row>
    <row r="47" s="1" customFormat="1" spans="1:10">
      <c r="A47" s="7" t="s">
        <v>689</v>
      </c>
      <c r="B47" s="7"/>
      <c r="C47" s="8" t="s">
        <v>755</v>
      </c>
      <c r="D47" s="8"/>
      <c r="E47" s="8"/>
      <c r="F47" s="8"/>
      <c r="G47" s="8"/>
      <c r="H47" s="8"/>
      <c r="I47" s="8"/>
      <c r="J47" s="8"/>
    </row>
    <row r="48" s="1" customFormat="1" spans="1:10">
      <c r="A48" s="7" t="s">
        <v>691</v>
      </c>
      <c r="B48" s="7"/>
      <c r="C48" s="8" t="s">
        <v>692</v>
      </c>
      <c r="D48" s="8"/>
      <c r="E48" s="8"/>
      <c r="F48" s="7" t="s">
        <v>693</v>
      </c>
      <c r="G48" s="9" t="s">
        <v>692</v>
      </c>
      <c r="H48" s="9"/>
      <c r="I48" s="9"/>
      <c r="J48" s="9"/>
    </row>
    <row r="49" s="1" customFormat="1" spans="1:10">
      <c r="A49" s="7" t="s">
        <v>694</v>
      </c>
      <c r="B49" s="7"/>
      <c r="C49" s="7"/>
      <c r="D49" s="7" t="s">
        <v>695</v>
      </c>
      <c r="E49" s="7" t="s">
        <v>508</v>
      </c>
      <c r="F49" s="7" t="s">
        <v>696</v>
      </c>
      <c r="G49" s="7" t="s">
        <v>697</v>
      </c>
      <c r="H49" s="7" t="s">
        <v>698</v>
      </c>
      <c r="I49" s="7" t="s">
        <v>699</v>
      </c>
      <c r="J49" s="7"/>
    </row>
    <row r="50" s="1" customFormat="1" spans="1:10">
      <c r="A50" s="7"/>
      <c r="B50" s="7"/>
      <c r="C50" s="10" t="s">
        <v>700</v>
      </c>
      <c r="D50" s="11">
        <v>541.96</v>
      </c>
      <c r="E50" s="11">
        <v>265.66</v>
      </c>
      <c r="F50" s="11">
        <v>265.66</v>
      </c>
      <c r="G50" s="7">
        <v>10</v>
      </c>
      <c r="H50" s="37">
        <v>0.5159</v>
      </c>
      <c r="I50" s="13">
        <v>5.2</v>
      </c>
      <c r="J50" s="13"/>
    </row>
    <row r="51" s="1" customFormat="1" ht="24" spans="1:10">
      <c r="A51" s="7"/>
      <c r="B51" s="7"/>
      <c r="C51" s="10" t="s">
        <v>701</v>
      </c>
      <c r="D51" s="11">
        <v>541.96</v>
      </c>
      <c r="E51" s="11">
        <v>265.66</v>
      </c>
      <c r="F51" s="11">
        <v>265.66</v>
      </c>
      <c r="G51" s="7">
        <v>10</v>
      </c>
      <c r="H51" s="37">
        <v>0.5159</v>
      </c>
      <c r="I51" s="13">
        <v>5.2</v>
      </c>
      <c r="J51" s="13"/>
    </row>
    <row r="52" s="1" customFormat="1" ht="24" spans="1:10">
      <c r="A52" s="7"/>
      <c r="B52" s="7"/>
      <c r="C52" s="10" t="s">
        <v>702</v>
      </c>
      <c r="D52" s="13" t="s">
        <v>512</v>
      </c>
      <c r="E52" s="13" t="s">
        <v>512</v>
      </c>
      <c r="F52" s="13" t="s">
        <v>512</v>
      </c>
      <c r="G52" s="7" t="s">
        <v>512</v>
      </c>
      <c r="H52" s="7" t="s">
        <v>512</v>
      </c>
      <c r="I52" s="13" t="s">
        <v>512</v>
      </c>
      <c r="J52" s="13"/>
    </row>
    <row r="53" s="1" customFormat="1" spans="1:10">
      <c r="A53" s="7"/>
      <c r="B53" s="7"/>
      <c r="C53" s="10" t="s">
        <v>703</v>
      </c>
      <c r="D53" s="13" t="s">
        <v>512</v>
      </c>
      <c r="E53" s="13" t="s">
        <v>512</v>
      </c>
      <c r="F53" s="13" t="s">
        <v>512</v>
      </c>
      <c r="G53" s="7" t="s">
        <v>512</v>
      </c>
      <c r="H53" s="7" t="s">
        <v>512</v>
      </c>
      <c r="I53" s="13" t="s">
        <v>512</v>
      </c>
      <c r="J53" s="13"/>
    </row>
    <row r="54" s="1" customFormat="1" spans="1:10">
      <c r="A54" s="7" t="s">
        <v>704</v>
      </c>
      <c r="B54" s="7" t="s">
        <v>705</v>
      </c>
      <c r="C54" s="7"/>
      <c r="D54" s="7"/>
      <c r="E54" s="7"/>
      <c r="F54" s="13" t="s">
        <v>608</v>
      </c>
      <c r="G54" s="13"/>
      <c r="H54" s="13"/>
      <c r="I54" s="13"/>
      <c r="J54" s="13"/>
    </row>
    <row r="55" s="1" customFormat="1" ht="163" customHeight="1" spans="1:10">
      <c r="A55" s="7"/>
      <c r="B55" s="14" t="s">
        <v>756</v>
      </c>
      <c r="C55" s="15"/>
      <c r="D55" s="15"/>
      <c r="E55" s="16"/>
      <c r="F55" s="13" t="s">
        <v>707</v>
      </c>
      <c r="G55" s="13"/>
      <c r="H55" s="13"/>
      <c r="I55" s="13"/>
      <c r="J55" s="13"/>
    </row>
    <row r="56" s="1" customFormat="1" spans="1:10">
      <c r="A56" s="17" t="s">
        <v>708</v>
      </c>
      <c r="B56" s="18"/>
      <c r="C56" s="19"/>
      <c r="D56" s="17" t="s">
        <v>709</v>
      </c>
      <c r="E56" s="18"/>
      <c r="F56" s="19"/>
      <c r="G56" s="20" t="s">
        <v>637</v>
      </c>
      <c r="H56" s="20" t="s">
        <v>697</v>
      </c>
      <c r="I56" s="20" t="s">
        <v>699</v>
      </c>
      <c r="J56" s="20" t="s">
        <v>638</v>
      </c>
    </row>
    <row r="57" s="1" customFormat="1" spans="1:10">
      <c r="A57" s="21" t="s">
        <v>631</v>
      </c>
      <c r="B57" s="7" t="s">
        <v>632</v>
      </c>
      <c r="C57" s="7" t="s">
        <v>633</v>
      </c>
      <c r="D57" s="7" t="s">
        <v>634</v>
      </c>
      <c r="E57" s="7" t="s">
        <v>635</v>
      </c>
      <c r="F57" s="22" t="s">
        <v>636</v>
      </c>
      <c r="G57" s="23"/>
      <c r="H57" s="23"/>
      <c r="I57" s="23"/>
      <c r="J57" s="23"/>
    </row>
    <row r="58" s="1" customFormat="1" ht="45" customHeight="1" spans="1:10">
      <c r="A58" s="24" t="s">
        <v>639</v>
      </c>
      <c r="B58" s="25" t="s">
        <v>640</v>
      </c>
      <c r="C58" s="38" t="s">
        <v>757</v>
      </c>
      <c r="D58" s="39" t="s">
        <v>646</v>
      </c>
      <c r="E58" s="38" t="s">
        <v>758</v>
      </c>
      <c r="F58" s="39" t="s">
        <v>654</v>
      </c>
      <c r="G58" s="40" t="s">
        <v>713</v>
      </c>
      <c r="H58" s="41">
        <v>5</v>
      </c>
      <c r="I58" s="41">
        <v>5</v>
      </c>
      <c r="J58" s="42" t="s">
        <v>714</v>
      </c>
    </row>
    <row r="59" s="1" customFormat="1" ht="22.5" spans="1:10">
      <c r="A59" s="24"/>
      <c r="B59" s="27"/>
      <c r="C59" s="38" t="s">
        <v>759</v>
      </c>
      <c r="D59" s="39" t="s">
        <v>642</v>
      </c>
      <c r="E59" s="38">
        <v>8</v>
      </c>
      <c r="F59" s="39" t="s">
        <v>647</v>
      </c>
      <c r="G59" s="40" t="s">
        <v>713</v>
      </c>
      <c r="H59" s="41">
        <v>5</v>
      </c>
      <c r="I59" s="41">
        <v>5</v>
      </c>
      <c r="J59" s="42" t="s">
        <v>714</v>
      </c>
    </row>
    <row r="60" s="1" customFormat="1" ht="46" customHeight="1" spans="1:10">
      <c r="A60" s="24"/>
      <c r="B60" s="27"/>
      <c r="C60" s="38" t="s">
        <v>760</v>
      </c>
      <c r="D60" s="39" t="s">
        <v>646</v>
      </c>
      <c r="E60" s="40" t="s">
        <v>29</v>
      </c>
      <c r="F60" s="43" t="s">
        <v>761</v>
      </c>
      <c r="G60" s="40" t="s">
        <v>713</v>
      </c>
      <c r="H60" s="41">
        <v>5</v>
      </c>
      <c r="I60" s="41">
        <v>5</v>
      </c>
      <c r="J60" s="42" t="s">
        <v>714</v>
      </c>
    </row>
    <row r="61" s="1" customFormat="1" ht="34" customHeight="1" spans="1:10">
      <c r="A61" s="24"/>
      <c r="B61" s="27"/>
      <c r="C61" s="38" t="s">
        <v>762</v>
      </c>
      <c r="D61" s="39" t="s">
        <v>646</v>
      </c>
      <c r="E61" s="40" t="s">
        <v>33</v>
      </c>
      <c r="F61" s="43" t="s">
        <v>761</v>
      </c>
      <c r="G61" s="40" t="s">
        <v>713</v>
      </c>
      <c r="H61" s="41">
        <v>5</v>
      </c>
      <c r="I61" s="41">
        <v>5</v>
      </c>
      <c r="J61" s="42" t="s">
        <v>714</v>
      </c>
    </row>
    <row r="62" s="1" customFormat="1" ht="37" customHeight="1" spans="1:10">
      <c r="A62" s="24"/>
      <c r="B62" s="27"/>
      <c r="C62" s="38" t="s">
        <v>763</v>
      </c>
      <c r="D62" s="39" t="s">
        <v>646</v>
      </c>
      <c r="E62" s="40" t="s">
        <v>46</v>
      </c>
      <c r="F62" s="43" t="s">
        <v>764</v>
      </c>
      <c r="G62" s="40" t="s">
        <v>713</v>
      </c>
      <c r="H62" s="41">
        <v>6</v>
      </c>
      <c r="I62" s="41">
        <v>6</v>
      </c>
      <c r="J62" s="42" t="s">
        <v>714</v>
      </c>
    </row>
    <row r="63" s="1" customFormat="1" ht="22.5" spans="1:10">
      <c r="A63" s="24"/>
      <c r="B63" s="27"/>
      <c r="C63" s="38" t="s">
        <v>765</v>
      </c>
      <c r="D63" s="39" t="s">
        <v>646</v>
      </c>
      <c r="E63" s="44">
        <v>2</v>
      </c>
      <c r="F63" s="45" t="s">
        <v>764</v>
      </c>
      <c r="G63" s="40" t="s">
        <v>713</v>
      </c>
      <c r="H63" s="41">
        <v>5</v>
      </c>
      <c r="I63" s="41">
        <v>5</v>
      </c>
      <c r="J63" s="42" t="s">
        <v>714</v>
      </c>
    </row>
    <row r="64" s="1" customFormat="1" ht="14.25" spans="1:10">
      <c r="A64" s="24"/>
      <c r="B64" s="25" t="s">
        <v>660</v>
      </c>
      <c r="C64" s="38" t="s">
        <v>721</v>
      </c>
      <c r="D64" s="39" t="s">
        <v>642</v>
      </c>
      <c r="E64" s="38" t="s">
        <v>722</v>
      </c>
      <c r="F64" s="39" t="s">
        <v>652</v>
      </c>
      <c r="G64" s="40" t="s">
        <v>713</v>
      </c>
      <c r="H64" s="41">
        <v>5</v>
      </c>
      <c r="I64" s="41">
        <v>5</v>
      </c>
      <c r="J64" s="42" t="s">
        <v>714</v>
      </c>
    </row>
    <row r="65" s="1" customFormat="1" ht="14.25" spans="1:10">
      <c r="A65" s="24"/>
      <c r="B65" s="25" t="s">
        <v>725</v>
      </c>
      <c r="C65" s="38" t="s">
        <v>726</v>
      </c>
      <c r="D65" s="39" t="s">
        <v>646</v>
      </c>
      <c r="E65" s="38" t="s">
        <v>722</v>
      </c>
      <c r="F65" s="39" t="s">
        <v>652</v>
      </c>
      <c r="G65" s="40" t="s">
        <v>713</v>
      </c>
      <c r="H65" s="41">
        <v>5</v>
      </c>
      <c r="I65" s="41">
        <v>5</v>
      </c>
      <c r="J65" s="42" t="s">
        <v>714</v>
      </c>
    </row>
    <row r="66" s="1" customFormat="1" ht="14.25" spans="1:10">
      <c r="A66" s="24"/>
      <c r="B66" s="27"/>
      <c r="C66" s="38" t="s">
        <v>727</v>
      </c>
      <c r="D66" s="39" t="s">
        <v>646</v>
      </c>
      <c r="E66" s="38" t="s">
        <v>722</v>
      </c>
      <c r="F66" s="39" t="s">
        <v>652</v>
      </c>
      <c r="G66" s="40"/>
      <c r="H66" s="41">
        <v>2</v>
      </c>
      <c r="I66" s="41">
        <v>2</v>
      </c>
      <c r="J66" s="42"/>
    </row>
    <row r="67" s="1" customFormat="1" ht="14.25" spans="1:10">
      <c r="A67" s="24"/>
      <c r="B67" s="25" t="s">
        <v>731</v>
      </c>
      <c r="C67" s="38" t="s">
        <v>732</v>
      </c>
      <c r="D67" s="39" t="s">
        <v>646</v>
      </c>
      <c r="E67" s="38" t="s">
        <v>12</v>
      </c>
      <c r="F67" s="39" t="s">
        <v>669</v>
      </c>
      <c r="G67" s="40" t="s">
        <v>713</v>
      </c>
      <c r="H67" s="41">
        <v>2</v>
      </c>
      <c r="I67" s="41">
        <v>2</v>
      </c>
      <c r="J67" s="42" t="s">
        <v>714</v>
      </c>
    </row>
    <row r="68" s="1" customFormat="1" ht="24" spans="1:10">
      <c r="A68" s="24" t="s">
        <v>665</v>
      </c>
      <c r="B68" s="24" t="s">
        <v>736</v>
      </c>
      <c r="C68" s="38" t="s">
        <v>737</v>
      </c>
      <c r="D68" s="40" t="s">
        <v>646</v>
      </c>
      <c r="E68" s="40" t="s">
        <v>713</v>
      </c>
      <c r="F68" s="43" t="s">
        <v>652</v>
      </c>
      <c r="G68" s="40" t="s">
        <v>713</v>
      </c>
      <c r="H68" s="41">
        <v>10</v>
      </c>
      <c r="I68" s="41">
        <v>10</v>
      </c>
      <c r="J68" s="42" t="s">
        <v>714</v>
      </c>
    </row>
    <row r="69" s="1" customFormat="1" ht="14.25" spans="1:10">
      <c r="A69" s="24"/>
      <c r="C69" s="38" t="s">
        <v>738</v>
      </c>
      <c r="D69" s="40" t="s">
        <v>646</v>
      </c>
      <c r="E69" s="40" t="s">
        <v>713</v>
      </c>
      <c r="F69" s="43" t="s">
        <v>652</v>
      </c>
      <c r="G69" s="40" t="s">
        <v>713</v>
      </c>
      <c r="H69" s="41">
        <v>15</v>
      </c>
      <c r="I69" s="41">
        <v>15</v>
      </c>
      <c r="J69" s="42" t="s">
        <v>714</v>
      </c>
    </row>
    <row r="70" s="1" customFormat="1" ht="24" spans="1:10">
      <c r="A70" s="24"/>
      <c r="B70" s="24" t="s">
        <v>739</v>
      </c>
      <c r="C70" s="38" t="s">
        <v>740</v>
      </c>
      <c r="D70" s="39" t="s">
        <v>646</v>
      </c>
      <c r="E70" s="38" t="s">
        <v>766</v>
      </c>
      <c r="F70" s="39" t="s">
        <v>652</v>
      </c>
      <c r="G70" s="40" t="s">
        <v>713</v>
      </c>
      <c r="H70" s="41">
        <v>5</v>
      </c>
      <c r="I70" s="41">
        <v>5</v>
      </c>
      <c r="J70" s="42" t="s">
        <v>714</v>
      </c>
    </row>
    <row r="71" s="1" customFormat="1" ht="24" spans="1:10">
      <c r="A71" s="24"/>
      <c r="B71" s="29" t="s">
        <v>741</v>
      </c>
      <c r="C71" s="38" t="s">
        <v>742</v>
      </c>
      <c r="D71" s="40" t="s">
        <v>646</v>
      </c>
      <c r="E71" s="46">
        <v>30</v>
      </c>
      <c r="F71" s="40" t="s">
        <v>664</v>
      </c>
      <c r="G71" s="40" t="s">
        <v>713</v>
      </c>
      <c r="H71" s="41">
        <v>15</v>
      </c>
      <c r="I71" s="41">
        <v>15</v>
      </c>
      <c r="J71" s="42" t="s">
        <v>714</v>
      </c>
    </row>
    <row r="72" s="1" customFormat="1" ht="24" spans="1:10">
      <c r="A72" s="30" t="s">
        <v>683</v>
      </c>
      <c r="B72" s="31" t="s">
        <v>743</v>
      </c>
      <c r="C72" s="38" t="s">
        <v>744</v>
      </c>
      <c r="D72" s="47" t="s">
        <v>716</v>
      </c>
      <c r="E72" s="48">
        <v>90</v>
      </c>
      <c r="F72" s="40" t="s">
        <v>652</v>
      </c>
      <c r="G72" s="40" t="s">
        <v>713</v>
      </c>
      <c r="H72" s="41">
        <v>10</v>
      </c>
      <c r="I72" s="41">
        <v>10</v>
      </c>
      <c r="J72" s="42" t="s">
        <v>714</v>
      </c>
    </row>
    <row r="73" s="1" customFormat="1" spans="1:10">
      <c r="A73" s="32" t="s">
        <v>745</v>
      </c>
      <c r="B73" s="32"/>
      <c r="C73" s="32"/>
      <c r="D73" s="32" t="s">
        <v>592</v>
      </c>
      <c r="E73" s="32"/>
      <c r="F73" s="32"/>
      <c r="G73" s="32"/>
      <c r="H73" s="32"/>
      <c r="I73" s="32"/>
      <c r="J73" s="32"/>
    </row>
    <row r="74" s="1" customFormat="1" spans="1:10">
      <c r="A74" s="32" t="s">
        <v>746</v>
      </c>
      <c r="B74" s="32"/>
      <c r="C74" s="32"/>
      <c r="D74" s="32"/>
      <c r="E74" s="32"/>
      <c r="F74" s="32"/>
      <c r="G74" s="32"/>
      <c r="H74" s="32">
        <f>SUM(H58:H72)</f>
        <v>100</v>
      </c>
      <c r="I74" s="32">
        <f>SUM(I58:I72)</f>
        <v>100</v>
      </c>
      <c r="J74" s="33" t="s">
        <v>747</v>
      </c>
    </row>
    <row r="75" s="1" customFormat="1" spans="1:10">
      <c r="A75" s="34"/>
      <c r="B75" s="34"/>
      <c r="C75" s="34"/>
      <c r="D75" s="34"/>
      <c r="E75" s="34"/>
      <c r="F75" s="34"/>
      <c r="G75" s="34"/>
      <c r="H75" s="34"/>
      <c r="I75" s="34"/>
      <c r="J75" s="35"/>
    </row>
    <row r="76" s="1" customFormat="1" spans="1:10">
      <c r="A76" s="36" t="s">
        <v>748</v>
      </c>
      <c r="B76" s="34"/>
      <c r="C76" s="34"/>
      <c r="D76" s="34"/>
      <c r="E76" s="34"/>
      <c r="F76" s="34"/>
      <c r="G76" s="34"/>
      <c r="H76" s="34"/>
      <c r="I76" s="34"/>
      <c r="J76" s="35"/>
    </row>
    <row r="77" s="1" customFormat="1" spans="1:10">
      <c r="A77" s="36" t="s">
        <v>749</v>
      </c>
      <c r="B77" s="36"/>
      <c r="C77" s="36"/>
      <c r="D77" s="36"/>
      <c r="E77" s="36"/>
      <c r="F77" s="36"/>
      <c r="G77" s="36"/>
      <c r="H77" s="36"/>
      <c r="I77" s="36"/>
      <c r="J77" s="36"/>
    </row>
    <row r="78" s="1" customFormat="1" spans="1:10">
      <c r="A78" s="36" t="s">
        <v>750</v>
      </c>
      <c r="B78" s="36"/>
      <c r="C78" s="36"/>
      <c r="D78" s="36"/>
      <c r="E78" s="36"/>
      <c r="F78" s="36"/>
      <c r="G78" s="36"/>
      <c r="H78" s="36"/>
      <c r="I78" s="36"/>
      <c r="J78" s="36"/>
    </row>
    <row r="79" s="1" customFormat="1" spans="1:10">
      <c r="A79" s="36" t="s">
        <v>751</v>
      </c>
      <c r="B79" s="36"/>
      <c r="C79" s="36"/>
      <c r="D79" s="36"/>
      <c r="E79" s="36"/>
      <c r="F79" s="36"/>
      <c r="G79" s="36"/>
      <c r="H79" s="36"/>
      <c r="I79" s="36"/>
      <c r="J79" s="36"/>
    </row>
    <row r="80" s="1" customFormat="1" spans="1:10">
      <c r="A80" s="36" t="s">
        <v>752</v>
      </c>
      <c r="B80" s="36"/>
      <c r="C80" s="36"/>
      <c r="D80" s="36"/>
      <c r="E80" s="36"/>
      <c r="F80" s="36"/>
      <c r="G80" s="36"/>
      <c r="H80" s="36"/>
      <c r="I80" s="36"/>
      <c r="J80" s="36"/>
    </row>
    <row r="81" s="1" customFormat="1" spans="1:10">
      <c r="A81" s="36" t="s">
        <v>753</v>
      </c>
      <c r="B81" s="36"/>
      <c r="C81" s="36"/>
      <c r="D81" s="36"/>
      <c r="E81" s="36"/>
      <c r="F81" s="36"/>
      <c r="G81" s="36"/>
      <c r="H81" s="36"/>
      <c r="I81" s="36"/>
      <c r="J81" s="36"/>
    </row>
    <row r="82" s="1" customFormat="1" spans="1:10">
      <c r="A82" s="36" t="s">
        <v>754</v>
      </c>
      <c r="B82" s="36"/>
      <c r="C82" s="36"/>
      <c r="D82" s="36"/>
      <c r="E82" s="36"/>
      <c r="F82" s="36"/>
      <c r="G82" s="36"/>
      <c r="H82" s="36"/>
      <c r="I82" s="36"/>
      <c r="J82" s="36"/>
    </row>
    <row r="86" s="1" customFormat="1" spans="1:10">
      <c r="A86" s="1" t="s">
        <v>687</v>
      </c>
    </row>
    <row r="87" s="1" customFormat="1" ht="22.5" spans="1:10">
      <c r="A87" s="5" t="s">
        <v>688</v>
      </c>
      <c r="B87" s="5"/>
      <c r="C87" s="5"/>
      <c r="D87" s="5"/>
      <c r="E87" s="5"/>
      <c r="F87" s="5"/>
      <c r="G87" s="5"/>
      <c r="H87" s="5"/>
      <c r="I87" s="5"/>
      <c r="J87" s="5"/>
    </row>
    <row r="88" s="1" customFormat="1" ht="22.5" spans="1:10">
      <c r="A88" s="5"/>
      <c r="B88" s="5"/>
      <c r="C88" s="5"/>
      <c r="D88" s="5"/>
      <c r="E88" s="5"/>
      <c r="F88" s="5"/>
      <c r="G88" s="5"/>
      <c r="H88" s="5"/>
      <c r="I88" s="5"/>
      <c r="J88" s="6"/>
    </row>
    <row r="89" s="1" customFormat="1" spans="1:10">
      <c r="A89" s="7" t="s">
        <v>689</v>
      </c>
      <c r="B89" s="7"/>
      <c r="C89" s="8" t="s">
        <v>767</v>
      </c>
      <c r="D89" s="8"/>
      <c r="E89" s="8"/>
      <c r="F89" s="8"/>
      <c r="G89" s="8"/>
      <c r="H89" s="8"/>
      <c r="I89" s="8"/>
      <c r="J89" s="8"/>
    </row>
    <row r="90" s="1" customFormat="1" spans="1:10">
      <c r="A90" s="7" t="s">
        <v>691</v>
      </c>
      <c r="B90" s="7"/>
      <c r="C90" s="8" t="s">
        <v>692</v>
      </c>
      <c r="D90" s="8"/>
      <c r="E90" s="8"/>
      <c r="F90" s="7" t="s">
        <v>693</v>
      </c>
      <c r="G90" s="9" t="s">
        <v>692</v>
      </c>
      <c r="H90" s="9"/>
      <c r="I90" s="9"/>
      <c r="J90" s="9"/>
    </row>
    <row r="91" s="1" customFormat="1" spans="1:10">
      <c r="A91" s="7" t="s">
        <v>694</v>
      </c>
      <c r="B91" s="7"/>
      <c r="C91" s="7"/>
      <c r="D91" s="7" t="s">
        <v>695</v>
      </c>
      <c r="E91" s="7" t="s">
        <v>508</v>
      </c>
      <c r="F91" s="7" t="s">
        <v>696</v>
      </c>
      <c r="G91" s="7" t="s">
        <v>697</v>
      </c>
      <c r="H91" s="7" t="s">
        <v>698</v>
      </c>
      <c r="I91" s="7" t="s">
        <v>699</v>
      </c>
      <c r="J91" s="7"/>
    </row>
    <row r="92" s="1" customFormat="1" spans="1:10">
      <c r="A92" s="7"/>
      <c r="B92" s="7"/>
      <c r="C92" s="10" t="s">
        <v>700</v>
      </c>
      <c r="D92" s="11"/>
      <c r="E92" s="11">
        <v>193.91</v>
      </c>
      <c r="F92" s="11">
        <v>193.91</v>
      </c>
      <c r="G92" s="7">
        <v>10</v>
      </c>
      <c r="H92" s="12">
        <v>1</v>
      </c>
      <c r="I92" s="13">
        <v>10</v>
      </c>
      <c r="J92" s="13"/>
    </row>
    <row r="93" s="1" customFormat="1" ht="24" spans="1:10">
      <c r="A93" s="7"/>
      <c r="B93" s="7"/>
      <c r="C93" s="10" t="s">
        <v>701</v>
      </c>
      <c r="D93" s="11"/>
      <c r="E93" s="11">
        <v>193.91</v>
      </c>
      <c r="F93" s="11">
        <v>193.91</v>
      </c>
      <c r="G93" s="7">
        <v>10</v>
      </c>
      <c r="H93" s="12">
        <v>1</v>
      </c>
      <c r="I93" s="13">
        <v>10</v>
      </c>
      <c r="J93" s="13"/>
    </row>
    <row r="94" s="1" customFormat="1" ht="24" spans="1:10">
      <c r="A94" s="7"/>
      <c r="B94" s="7"/>
      <c r="C94" s="10" t="s">
        <v>702</v>
      </c>
      <c r="D94" s="13" t="s">
        <v>512</v>
      </c>
      <c r="E94" s="13" t="s">
        <v>512</v>
      </c>
      <c r="F94" s="13" t="s">
        <v>512</v>
      </c>
      <c r="G94" s="7" t="s">
        <v>512</v>
      </c>
      <c r="H94" s="7" t="s">
        <v>512</v>
      </c>
      <c r="I94" s="13" t="s">
        <v>512</v>
      </c>
      <c r="J94" s="13"/>
    </row>
    <row r="95" s="1" customFormat="1" spans="1:10">
      <c r="A95" s="7"/>
      <c r="B95" s="7"/>
      <c r="C95" s="10" t="s">
        <v>703</v>
      </c>
      <c r="D95" s="13" t="s">
        <v>512</v>
      </c>
      <c r="E95" s="13" t="s">
        <v>512</v>
      </c>
      <c r="F95" s="13" t="s">
        <v>512</v>
      </c>
      <c r="G95" s="7" t="s">
        <v>512</v>
      </c>
      <c r="H95" s="7" t="s">
        <v>512</v>
      </c>
      <c r="I95" s="13" t="s">
        <v>512</v>
      </c>
      <c r="J95" s="13"/>
    </row>
    <row r="96" s="1" customFormat="1" spans="1:10">
      <c r="A96" s="7" t="s">
        <v>704</v>
      </c>
      <c r="B96" s="7" t="s">
        <v>705</v>
      </c>
      <c r="C96" s="7"/>
      <c r="D96" s="7"/>
      <c r="E96" s="7"/>
      <c r="F96" s="13" t="s">
        <v>608</v>
      </c>
      <c r="G96" s="13"/>
      <c r="H96" s="13"/>
      <c r="I96" s="13"/>
      <c r="J96" s="13"/>
    </row>
    <row r="97" s="1" customFormat="1" ht="63" customHeight="1" spans="1:10">
      <c r="A97" s="7"/>
      <c r="B97" s="14" t="s">
        <v>768</v>
      </c>
      <c r="C97" s="15"/>
      <c r="D97" s="15"/>
      <c r="E97" s="16"/>
      <c r="F97" s="13" t="s">
        <v>769</v>
      </c>
      <c r="G97" s="13"/>
      <c r="H97" s="13"/>
      <c r="I97" s="13"/>
      <c r="J97" s="13"/>
    </row>
    <row r="98" s="1" customFormat="1" spans="1:10">
      <c r="A98" s="17" t="s">
        <v>708</v>
      </c>
      <c r="B98" s="18"/>
      <c r="C98" s="19"/>
      <c r="D98" s="17" t="s">
        <v>709</v>
      </c>
      <c r="E98" s="18"/>
      <c r="F98" s="19"/>
      <c r="G98" s="20" t="s">
        <v>637</v>
      </c>
      <c r="H98" s="20" t="s">
        <v>697</v>
      </c>
      <c r="I98" s="20" t="s">
        <v>699</v>
      </c>
      <c r="J98" s="20" t="s">
        <v>638</v>
      </c>
    </row>
    <row r="99" s="1" customFormat="1" spans="1:10">
      <c r="A99" s="21" t="s">
        <v>631</v>
      </c>
      <c r="B99" s="7" t="s">
        <v>632</v>
      </c>
      <c r="C99" s="7" t="s">
        <v>633</v>
      </c>
      <c r="D99" s="7" t="s">
        <v>634</v>
      </c>
      <c r="E99" s="7" t="s">
        <v>635</v>
      </c>
      <c r="F99" s="22" t="s">
        <v>636</v>
      </c>
      <c r="G99" s="23"/>
      <c r="H99" s="23"/>
      <c r="I99" s="23"/>
      <c r="J99" s="23"/>
    </row>
    <row r="100" s="1" customFormat="1" ht="14.25" spans="1:10">
      <c r="A100" s="24" t="s">
        <v>639</v>
      </c>
      <c r="B100" s="25" t="s">
        <v>640</v>
      </c>
      <c r="C100" s="38" t="s">
        <v>770</v>
      </c>
      <c r="D100" s="39" t="s">
        <v>646</v>
      </c>
      <c r="E100" s="38">
        <v>1300</v>
      </c>
      <c r="F100" s="39" t="s">
        <v>771</v>
      </c>
      <c r="G100" s="40" t="s">
        <v>713</v>
      </c>
      <c r="H100" s="41">
        <v>5</v>
      </c>
      <c r="I100" s="41">
        <v>5</v>
      </c>
      <c r="J100" s="42" t="s">
        <v>714</v>
      </c>
    </row>
    <row r="101" s="1" customFormat="1" ht="14.25" spans="1:10">
      <c r="A101" s="24"/>
      <c r="B101" s="27"/>
      <c r="C101" s="38" t="s">
        <v>715</v>
      </c>
      <c r="D101" s="39" t="s">
        <v>642</v>
      </c>
      <c r="E101" s="38">
        <v>80</v>
      </c>
      <c r="F101" s="43" t="s">
        <v>652</v>
      </c>
      <c r="G101" s="40" t="s">
        <v>713</v>
      </c>
      <c r="H101" s="41">
        <v>5</v>
      </c>
      <c r="I101" s="41">
        <v>5</v>
      </c>
      <c r="J101" s="42" t="s">
        <v>714</v>
      </c>
    </row>
    <row r="102" s="1" customFormat="1" ht="14.25" spans="1:10">
      <c r="A102" s="24"/>
      <c r="B102" s="27"/>
      <c r="C102" s="38" t="s">
        <v>719</v>
      </c>
      <c r="D102" s="39" t="s">
        <v>642</v>
      </c>
      <c r="E102" s="38">
        <v>80</v>
      </c>
      <c r="F102" s="43" t="s">
        <v>652</v>
      </c>
      <c r="G102" s="40" t="s">
        <v>713</v>
      </c>
      <c r="H102" s="41">
        <v>5</v>
      </c>
      <c r="I102" s="41">
        <v>5</v>
      </c>
      <c r="J102" s="42" t="s">
        <v>714</v>
      </c>
    </row>
    <row r="103" s="1" customFormat="1" ht="14.25" spans="1:10">
      <c r="A103" s="24"/>
      <c r="B103" s="25" t="s">
        <v>660</v>
      </c>
      <c r="C103" s="38" t="s">
        <v>721</v>
      </c>
      <c r="D103" s="39" t="s">
        <v>642</v>
      </c>
      <c r="E103" s="38" t="s">
        <v>722</v>
      </c>
      <c r="F103" s="39" t="s">
        <v>652</v>
      </c>
      <c r="G103" s="40" t="s">
        <v>713</v>
      </c>
      <c r="H103" s="41">
        <v>16</v>
      </c>
      <c r="I103" s="41">
        <v>16</v>
      </c>
      <c r="J103" s="42" t="s">
        <v>714</v>
      </c>
    </row>
    <row r="104" s="1" customFormat="1" ht="14.25" spans="1:10">
      <c r="A104" s="24"/>
      <c r="B104" s="25" t="s">
        <v>725</v>
      </c>
      <c r="C104" s="38" t="s">
        <v>726</v>
      </c>
      <c r="D104" s="39" t="s">
        <v>646</v>
      </c>
      <c r="E104" s="38" t="s">
        <v>722</v>
      </c>
      <c r="F104" s="39" t="s">
        <v>652</v>
      </c>
      <c r="G104" s="40" t="s">
        <v>713</v>
      </c>
      <c r="H104" s="41">
        <v>10</v>
      </c>
      <c r="I104" s="41">
        <v>10</v>
      </c>
      <c r="J104" s="42" t="s">
        <v>714</v>
      </c>
    </row>
    <row r="105" s="1" customFormat="1" ht="14.25" spans="1:10">
      <c r="A105" s="24"/>
      <c r="B105" s="27"/>
      <c r="C105" s="38" t="s">
        <v>727</v>
      </c>
      <c r="D105" s="39" t="s">
        <v>646</v>
      </c>
      <c r="E105" s="38" t="s">
        <v>722</v>
      </c>
      <c r="F105" s="39" t="s">
        <v>652</v>
      </c>
      <c r="G105" s="40"/>
      <c r="H105" s="41">
        <v>2</v>
      </c>
      <c r="I105" s="41">
        <v>2</v>
      </c>
      <c r="J105" s="42"/>
    </row>
    <row r="106" s="1" customFormat="1" ht="14.25" spans="1:10">
      <c r="A106" s="24"/>
      <c r="B106" s="25" t="s">
        <v>731</v>
      </c>
      <c r="C106" s="38" t="s">
        <v>732</v>
      </c>
      <c r="D106" s="49" t="s">
        <v>772</v>
      </c>
      <c r="E106" s="38">
        <v>1717.99</v>
      </c>
      <c r="F106" s="39" t="s">
        <v>771</v>
      </c>
      <c r="G106" s="40" t="s">
        <v>713</v>
      </c>
      <c r="H106" s="41">
        <v>2</v>
      </c>
      <c r="I106" s="41">
        <v>2</v>
      </c>
      <c r="J106" s="42" t="s">
        <v>714</v>
      </c>
    </row>
    <row r="107" s="1" customFormat="1" ht="24" spans="1:10">
      <c r="A107" s="24" t="s">
        <v>665</v>
      </c>
      <c r="B107" s="24" t="s">
        <v>736</v>
      </c>
      <c r="C107" s="38" t="s">
        <v>737</v>
      </c>
      <c r="D107" s="40" t="s">
        <v>646</v>
      </c>
      <c r="E107" s="40" t="s">
        <v>713</v>
      </c>
      <c r="F107" s="43" t="s">
        <v>652</v>
      </c>
      <c r="G107" s="40" t="s">
        <v>713</v>
      </c>
      <c r="H107" s="41">
        <v>10</v>
      </c>
      <c r="I107" s="41">
        <v>10</v>
      </c>
      <c r="J107" s="42" t="s">
        <v>714</v>
      </c>
    </row>
    <row r="108" s="1" customFormat="1" ht="14.25" spans="1:10">
      <c r="A108" s="24"/>
      <c r="C108" s="38" t="s">
        <v>738</v>
      </c>
      <c r="D108" s="40" t="s">
        <v>646</v>
      </c>
      <c r="E108" s="40" t="s">
        <v>713</v>
      </c>
      <c r="F108" s="43" t="s">
        <v>652</v>
      </c>
      <c r="G108" s="40" t="s">
        <v>713</v>
      </c>
      <c r="H108" s="41">
        <v>15</v>
      </c>
      <c r="I108" s="41">
        <v>15</v>
      </c>
      <c r="J108" s="42" t="s">
        <v>714</v>
      </c>
    </row>
    <row r="109" s="1" customFormat="1" ht="24" spans="1:10">
      <c r="A109" s="24"/>
      <c r="B109" s="24" t="s">
        <v>739</v>
      </c>
      <c r="C109" s="38" t="s">
        <v>740</v>
      </c>
      <c r="D109" s="39" t="s">
        <v>646</v>
      </c>
      <c r="E109" s="38" t="s">
        <v>766</v>
      </c>
      <c r="F109" s="39" t="s">
        <v>652</v>
      </c>
      <c r="G109" s="40" t="s">
        <v>713</v>
      </c>
      <c r="H109" s="41">
        <v>5</v>
      </c>
      <c r="I109" s="41">
        <v>5</v>
      </c>
      <c r="J109" s="42" t="s">
        <v>714</v>
      </c>
    </row>
    <row r="110" s="1" customFormat="1" ht="24" spans="1:10">
      <c r="A110" s="24"/>
      <c r="B110" s="29" t="s">
        <v>741</v>
      </c>
      <c r="C110" s="38" t="s">
        <v>742</v>
      </c>
      <c r="D110" s="40" t="s">
        <v>646</v>
      </c>
      <c r="E110" s="46">
        <v>30</v>
      </c>
      <c r="F110" s="40" t="s">
        <v>664</v>
      </c>
      <c r="G110" s="40" t="s">
        <v>713</v>
      </c>
      <c r="H110" s="41">
        <v>15</v>
      </c>
      <c r="I110" s="41">
        <v>15</v>
      </c>
      <c r="J110" s="42" t="s">
        <v>714</v>
      </c>
    </row>
    <row r="111" s="1" customFormat="1" ht="24" spans="1:10">
      <c r="A111" s="30" t="s">
        <v>683</v>
      </c>
      <c r="B111" s="31" t="s">
        <v>743</v>
      </c>
      <c r="C111" s="38" t="s">
        <v>744</v>
      </c>
      <c r="D111" s="47" t="s">
        <v>716</v>
      </c>
      <c r="E111" s="48">
        <v>90</v>
      </c>
      <c r="F111" s="40" t="s">
        <v>652</v>
      </c>
      <c r="G111" s="40" t="s">
        <v>713</v>
      </c>
      <c r="H111" s="41">
        <v>10</v>
      </c>
      <c r="I111" s="41">
        <v>10</v>
      </c>
      <c r="J111" s="42" t="s">
        <v>714</v>
      </c>
    </row>
    <row r="112" s="1" customFormat="1" spans="1:10">
      <c r="A112" s="32" t="s">
        <v>745</v>
      </c>
      <c r="B112" s="32"/>
      <c r="C112" s="32"/>
      <c r="D112" s="32" t="s">
        <v>592</v>
      </c>
      <c r="E112" s="32"/>
      <c r="F112" s="32"/>
      <c r="G112" s="32"/>
      <c r="H112" s="32"/>
      <c r="I112" s="32"/>
      <c r="J112" s="32"/>
    </row>
    <row r="113" s="1" customFormat="1" spans="1:10">
      <c r="A113" s="32" t="s">
        <v>746</v>
      </c>
      <c r="B113" s="32"/>
      <c r="C113" s="32"/>
      <c r="D113" s="32"/>
      <c r="E113" s="32"/>
      <c r="F113" s="32"/>
      <c r="G113" s="32"/>
      <c r="H113" s="32">
        <f>SUM(H100:H111)</f>
        <v>100</v>
      </c>
      <c r="I113" s="32">
        <f>SUM(I100:I111)</f>
        <v>100</v>
      </c>
      <c r="J113" s="33" t="s">
        <v>747</v>
      </c>
    </row>
    <row r="114" s="1" customFormat="1" spans="1:10">
      <c r="A114" s="34"/>
      <c r="B114" s="34"/>
      <c r="C114" s="34"/>
      <c r="D114" s="34"/>
      <c r="E114" s="34"/>
      <c r="F114" s="34"/>
      <c r="G114" s="34"/>
      <c r="H114" s="34"/>
      <c r="I114" s="34"/>
      <c r="J114" s="35"/>
    </row>
    <row r="115" s="1" customFormat="1" spans="1:10">
      <c r="A115" s="36" t="s">
        <v>748</v>
      </c>
      <c r="B115" s="34"/>
      <c r="C115" s="34"/>
      <c r="D115" s="34"/>
      <c r="E115" s="34"/>
      <c r="F115" s="34"/>
      <c r="G115" s="34"/>
      <c r="H115" s="34"/>
      <c r="I115" s="34"/>
      <c r="J115" s="35"/>
    </row>
    <row r="116" s="1" customFormat="1" spans="1:10">
      <c r="A116" s="36" t="s">
        <v>749</v>
      </c>
      <c r="B116" s="36"/>
      <c r="C116" s="36"/>
      <c r="D116" s="36"/>
      <c r="E116" s="36"/>
      <c r="F116" s="36"/>
      <c r="G116" s="36"/>
      <c r="H116" s="36"/>
      <c r="I116" s="36"/>
      <c r="J116" s="36"/>
    </row>
    <row r="117" s="1" customFormat="1" spans="1:10">
      <c r="A117" s="36" t="s">
        <v>750</v>
      </c>
      <c r="B117" s="36"/>
      <c r="C117" s="36"/>
      <c r="D117" s="36"/>
      <c r="E117" s="36"/>
      <c r="F117" s="36"/>
      <c r="G117" s="36"/>
      <c r="H117" s="36"/>
      <c r="I117" s="36"/>
      <c r="J117" s="36"/>
    </row>
    <row r="118" s="1" customFormat="1" spans="1:10">
      <c r="A118" s="36" t="s">
        <v>751</v>
      </c>
      <c r="B118" s="36"/>
      <c r="C118" s="36"/>
      <c r="D118" s="36"/>
      <c r="E118" s="36"/>
      <c r="F118" s="36"/>
      <c r="G118" s="36"/>
      <c r="H118" s="36"/>
      <c r="I118" s="36"/>
      <c r="J118" s="36"/>
    </row>
    <row r="119" s="1" customFormat="1" spans="1:10">
      <c r="A119" s="36" t="s">
        <v>752</v>
      </c>
      <c r="B119" s="36"/>
      <c r="C119" s="36"/>
      <c r="D119" s="36"/>
      <c r="E119" s="36"/>
      <c r="F119" s="36"/>
      <c r="G119" s="36"/>
      <c r="H119" s="36"/>
      <c r="I119" s="36"/>
      <c r="J119" s="36"/>
    </row>
    <row r="120" s="1" customFormat="1" spans="1:10">
      <c r="A120" s="36" t="s">
        <v>753</v>
      </c>
      <c r="B120" s="36"/>
      <c r="C120" s="36"/>
      <c r="D120" s="36"/>
      <c r="E120" s="36"/>
      <c r="F120" s="36"/>
      <c r="G120" s="36"/>
      <c r="H120" s="36"/>
      <c r="I120" s="36"/>
      <c r="J120" s="36"/>
    </row>
    <row r="121" s="1" customFormat="1" spans="1:10">
      <c r="A121" s="36" t="s">
        <v>754</v>
      </c>
      <c r="B121" s="36"/>
      <c r="C121" s="36"/>
      <c r="D121" s="36"/>
      <c r="E121" s="36"/>
      <c r="F121" s="36"/>
      <c r="G121" s="36"/>
      <c r="H121" s="36"/>
      <c r="I121" s="36"/>
      <c r="J121" s="36"/>
    </row>
    <row r="124" s="1" customFormat="1" spans="1:10">
      <c r="A124" s="1" t="s">
        <v>687</v>
      </c>
    </row>
    <row r="125" s="1" customFormat="1" ht="22.5" spans="1:10">
      <c r="A125" s="5" t="s">
        <v>688</v>
      </c>
      <c r="B125" s="5"/>
      <c r="C125" s="5"/>
      <c r="D125" s="5"/>
      <c r="E125" s="5"/>
      <c r="F125" s="5"/>
      <c r="G125" s="5"/>
      <c r="H125" s="5"/>
      <c r="I125" s="5"/>
      <c r="J125" s="5"/>
    </row>
    <row r="126" s="1" customFormat="1" ht="22.5" spans="1:10">
      <c r="A126" s="5"/>
      <c r="B126" s="5"/>
      <c r="C126" s="5"/>
      <c r="D126" s="5"/>
      <c r="E126" s="5"/>
      <c r="F126" s="5"/>
      <c r="G126" s="5"/>
      <c r="H126" s="5"/>
      <c r="I126" s="5"/>
      <c r="J126" s="6"/>
    </row>
    <row r="127" s="1" customFormat="1" spans="1:10">
      <c r="A127" s="7" t="s">
        <v>689</v>
      </c>
      <c r="B127" s="7"/>
      <c r="C127" s="8" t="s">
        <v>773</v>
      </c>
      <c r="D127" s="8"/>
      <c r="E127" s="8"/>
      <c r="F127" s="8"/>
      <c r="G127" s="8"/>
      <c r="H127" s="8"/>
      <c r="I127" s="8"/>
      <c r="J127" s="8"/>
    </row>
    <row r="128" s="1" customFormat="1" spans="1:10">
      <c r="A128" s="7" t="s">
        <v>691</v>
      </c>
      <c r="B128" s="7"/>
      <c r="C128" s="8" t="s">
        <v>692</v>
      </c>
      <c r="D128" s="8"/>
      <c r="E128" s="8"/>
      <c r="F128" s="7" t="s">
        <v>693</v>
      </c>
      <c r="G128" s="9" t="s">
        <v>692</v>
      </c>
      <c r="H128" s="9"/>
      <c r="I128" s="9"/>
      <c r="J128" s="9"/>
    </row>
    <row r="129" s="1" customFormat="1" spans="1:10">
      <c r="A129" s="7" t="s">
        <v>694</v>
      </c>
      <c r="B129" s="7"/>
      <c r="C129" s="7"/>
      <c r="D129" s="7" t="s">
        <v>695</v>
      </c>
      <c r="E129" s="7" t="s">
        <v>508</v>
      </c>
      <c r="F129" s="7" t="s">
        <v>696</v>
      </c>
      <c r="G129" s="7" t="s">
        <v>697</v>
      </c>
      <c r="H129" s="7" t="s">
        <v>698</v>
      </c>
      <c r="I129" s="7" t="s">
        <v>699</v>
      </c>
      <c r="J129" s="7"/>
    </row>
    <row r="130" s="1" customFormat="1" spans="1:10">
      <c r="A130" s="7"/>
      <c r="B130" s="7"/>
      <c r="C130" s="10" t="s">
        <v>700</v>
      </c>
      <c r="D130" s="11"/>
      <c r="E130" s="11">
        <v>3.958</v>
      </c>
      <c r="F130" s="11">
        <v>3.958</v>
      </c>
      <c r="G130" s="7">
        <v>10</v>
      </c>
      <c r="H130" s="12">
        <v>1</v>
      </c>
      <c r="I130" s="13">
        <v>10</v>
      </c>
      <c r="J130" s="13"/>
    </row>
    <row r="131" s="1" customFormat="1" ht="24" spans="1:10">
      <c r="A131" s="7"/>
      <c r="B131" s="7"/>
      <c r="C131" s="10" t="s">
        <v>701</v>
      </c>
      <c r="D131" s="11"/>
      <c r="E131" s="11">
        <v>3.958</v>
      </c>
      <c r="F131" s="11">
        <v>3.958</v>
      </c>
      <c r="G131" s="7">
        <v>10</v>
      </c>
      <c r="H131" s="12">
        <v>1</v>
      </c>
      <c r="I131" s="13">
        <v>10</v>
      </c>
      <c r="J131" s="13"/>
    </row>
    <row r="132" s="1" customFormat="1" ht="24" spans="1:10">
      <c r="A132" s="7"/>
      <c r="B132" s="7"/>
      <c r="C132" s="10" t="s">
        <v>702</v>
      </c>
      <c r="D132" s="13" t="s">
        <v>512</v>
      </c>
      <c r="E132" s="13" t="s">
        <v>512</v>
      </c>
      <c r="F132" s="13" t="s">
        <v>512</v>
      </c>
      <c r="G132" s="7" t="s">
        <v>512</v>
      </c>
      <c r="H132" s="7" t="s">
        <v>512</v>
      </c>
      <c r="I132" s="13" t="s">
        <v>512</v>
      </c>
      <c r="J132" s="13"/>
    </row>
    <row r="133" s="1" customFormat="1" spans="1:10">
      <c r="A133" s="7"/>
      <c r="B133" s="7"/>
      <c r="C133" s="10" t="s">
        <v>703</v>
      </c>
      <c r="D133" s="13" t="s">
        <v>512</v>
      </c>
      <c r="E133" s="13" t="s">
        <v>512</v>
      </c>
      <c r="F133" s="13" t="s">
        <v>512</v>
      </c>
      <c r="G133" s="7" t="s">
        <v>512</v>
      </c>
      <c r="H133" s="7" t="s">
        <v>512</v>
      </c>
      <c r="I133" s="13" t="s">
        <v>512</v>
      </c>
      <c r="J133" s="13"/>
    </row>
    <row r="134" s="1" customFormat="1" spans="1:10">
      <c r="A134" s="7" t="s">
        <v>704</v>
      </c>
      <c r="B134" s="7" t="s">
        <v>705</v>
      </c>
      <c r="C134" s="7"/>
      <c r="D134" s="7"/>
      <c r="E134" s="7"/>
      <c r="F134" s="13" t="s">
        <v>608</v>
      </c>
      <c r="G134" s="13"/>
      <c r="H134" s="13"/>
      <c r="I134" s="13"/>
      <c r="J134" s="13"/>
    </row>
    <row r="135" s="1" customFormat="1" ht="30" customHeight="1" spans="1:10">
      <c r="A135" s="7"/>
      <c r="B135" s="50" t="s">
        <v>774</v>
      </c>
      <c r="C135" s="51"/>
      <c r="D135" s="51"/>
      <c r="E135" s="52"/>
      <c r="F135" s="13" t="s">
        <v>707</v>
      </c>
      <c r="G135" s="13"/>
      <c r="H135" s="13"/>
      <c r="I135" s="13"/>
      <c r="J135" s="13"/>
    </row>
    <row r="136" s="1" customFormat="1" spans="1:10">
      <c r="A136" s="17" t="s">
        <v>708</v>
      </c>
      <c r="B136" s="18"/>
      <c r="C136" s="19"/>
      <c r="D136" s="17" t="s">
        <v>709</v>
      </c>
      <c r="E136" s="18"/>
      <c r="F136" s="19"/>
      <c r="G136" s="20" t="s">
        <v>637</v>
      </c>
      <c r="H136" s="20" t="s">
        <v>697</v>
      </c>
      <c r="I136" s="20" t="s">
        <v>699</v>
      </c>
      <c r="J136" s="20" t="s">
        <v>638</v>
      </c>
    </row>
    <row r="137" s="1" customFormat="1" spans="1:10">
      <c r="A137" s="21" t="s">
        <v>631</v>
      </c>
      <c r="B137" s="7" t="s">
        <v>632</v>
      </c>
      <c r="C137" s="7" t="s">
        <v>633</v>
      </c>
      <c r="D137" s="7" t="s">
        <v>634</v>
      </c>
      <c r="E137" s="7" t="s">
        <v>635</v>
      </c>
      <c r="F137" s="22" t="s">
        <v>636</v>
      </c>
      <c r="G137" s="23"/>
      <c r="H137" s="23"/>
      <c r="I137" s="23"/>
      <c r="J137" s="23"/>
    </row>
    <row r="138" s="1" customFormat="1" ht="14.25" spans="1:10">
      <c r="A138" s="24" t="s">
        <v>639</v>
      </c>
      <c r="B138" s="25" t="s">
        <v>640</v>
      </c>
      <c r="C138" s="38" t="s">
        <v>775</v>
      </c>
      <c r="D138" s="39" t="s">
        <v>646</v>
      </c>
      <c r="E138" s="38">
        <v>2</v>
      </c>
      <c r="F138" s="39" t="s">
        <v>654</v>
      </c>
      <c r="G138" s="40" t="s">
        <v>713</v>
      </c>
      <c r="H138" s="41">
        <v>10</v>
      </c>
      <c r="I138" s="41">
        <v>10</v>
      </c>
      <c r="J138" s="42" t="s">
        <v>714</v>
      </c>
    </row>
    <row r="139" s="1" customFormat="1" ht="14.25" spans="1:10">
      <c r="A139" s="24"/>
      <c r="B139" s="27"/>
      <c r="C139" s="38" t="s">
        <v>776</v>
      </c>
      <c r="D139" s="39" t="s">
        <v>646</v>
      </c>
      <c r="E139" s="38">
        <v>1</v>
      </c>
      <c r="F139" s="39" t="s">
        <v>654</v>
      </c>
      <c r="G139" s="40" t="s">
        <v>713</v>
      </c>
      <c r="H139" s="41">
        <v>10</v>
      </c>
      <c r="I139" s="41">
        <v>10</v>
      </c>
      <c r="J139" s="42" t="s">
        <v>714</v>
      </c>
    </row>
    <row r="140" s="1" customFormat="1" ht="14.25" spans="1:10">
      <c r="A140" s="24"/>
      <c r="B140" s="27"/>
      <c r="C140" s="38" t="s">
        <v>777</v>
      </c>
      <c r="D140" s="39" t="s">
        <v>646</v>
      </c>
      <c r="E140" s="40" t="s">
        <v>11</v>
      </c>
      <c r="F140" s="39" t="s">
        <v>654</v>
      </c>
      <c r="G140" s="40" t="s">
        <v>713</v>
      </c>
      <c r="H140" s="41">
        <v>10</v>
      </c>
      <c r="I140" s="41">
        <v>10</v>
      </c>
      <c r="J140" s="42" t="s">
        <v>714</v>
      </c>
    </row>
    <row r="141" s="1" customFormat="1" ht="14.25" spans="1:10">
      <c r="A141" s="24"/>
      <c r="B141" s="25" t="s">
        <v>660</v>
      </c>
      <c r="C141" s="38" t="s">
        <v>778</v>
      </c>
      <c r="D141" s="39" t="s">
        <v>646</v>
      </c>
      <c r="E141" s="38" t="s">
        <v>722</v>
      </c>
      <c r="F141" s="39" t="s">
        <v>652</v>
      </c>
      <c r="G141" s="40" t="s">
        <v>713</v>
      </c>
      <c r="H141" s="41">
        <v>25</v>
      </c>
      <c r="I141" s="41">
        <v>25</v>
      </c>
      <c r="J141" s="42" t="s">
        <v>714</v>
      </c>
    </row>
    <row r="142" s="1" customFormat="1" ht="14.25" spans="1:10">
      <c r="A142" s="24"/>
      <c r="B142" s="25" t="s">
        <v>725</v>
      </c>
      <c r="C142" s="38" t="s">
        <v>779</v>
      </c>
      <c r="D142" s="39" t="s">
        <v>646</v>
      </c>
      <c r="E142" s="38" t="s">
        <v>722</v>
      </c>
      <c r="F142" s="39" t="s">
        <v>652</v>
      </c>
      <c r="G142" s="40" t="s">
        <v>713</v>
      </c>
      <c r="H142" s="41">
        <v>25</v>
      </c>
      <c r="I142" s="41">
        <v>25</v>
      </c>
      <c r="J142" s="42" t="s">
        <v>714</v>
      </c>
    </row>
    <row r="143" s="1" customFormat="1" ht="24" spans="1:10">
      <c r="A143" s="24" t="s">
        <v>665</v>
      </c>
      <c r="B143" s="24" t="s">
        <v>736</v>
      </c>
      <c r="C143" s="38" t="s">
        <v>780</v>
      </c>
      <c r="D143" s="40" t="s">
        <v>646</v>
      </c>
      <c r="E143" s="38" t="s">
        <v>781</v>
      </c>
      <c r="F143" s="43" t="s">
        <v>652</v>
      </c>
      <c r="G143" s="40" t="s">
        <v>713</v>
      </c>
      <c r="H143" s="41">
        <v>10</v>
      </c>
      <c r="I143" s="41">
        <v>10</v>
      </c>
      <c r="J143" s="42" t="s">
        <v>714</v>
      </c>
    </row>
    <row r="144" s="1" customFormat="1" ht="24" spans="1:10">
      <c r="A144" s="30" t="s">
        <v>683</v>
      </c>
      <c r="B144" s="31" t="s">
        <v>743</v>
      </c>
      <c r="C144" s="38" t="s">
        <v>782</v>
      </c>
      <c r="D144" s="40" t="s">
        <v>646</v>
      </c>
      <c r="E144" s="48">
        <v>95</v>
      </c>
      <c r="F144" s="40" t="s">
        <v>652</v>
      </c>
      <c r="G144" s="40" t="s">
        <v>713</v>
      </c>
      <c r="H144" s="41">
        <v>10</v>
      </c>
      <c r="I144" s="41">
        <v>10</v>
      </c>
      <c r="J144" s="42" t="s">
        <v>714</v>
      </c>
    </row>
    <row r="145" s="1" customFormat="1" spans="1:10">
      <c r="A145" s="32" t="s">
        <v>745</v>
      </c>
      <c r="B145" s="32"/>
      <c r="C145" s="32"/>
      <c r="D145" s="32" t="s">
        <v>592</v>
      </c>
      <c r="E145" s="32"/>
      <c r="F145" s="32"/>
      <c r="G145" s="32"/>
      <c r="H145" s="32"/>
      <c r="I145" s="32"/>
      <c r="J145" s="32"/>
    </row>
    <row r="146" s="1" customFormat="1" spans="1:10">
      <c r="A146" s="32" t="s">
        <v>746</v>
      </c>
      <c r="B146" s="32"/>
      <c r="C146" s="32"/>
      <c r="D146" s="32"/>
      <c r="E146" s="32"/>
      <c r="F146" s="32"/>
      <c r="G146" s="32"/>
      <c r="H146" s="32">
        <f>SUM(H138:H144)</f>
        <v>100</v>
      </c>
      <c r="I146" s="32">
        <f>SUM(I138:I144)</f>
        <v>100</v>
      </c>
      <c r="J146" s="33" t="s">
        <v>747</v>
      </c>
    </row>
    <row r="147" s="1" customFormat="1" spans="1:10">
      <c r="A147" s="34"/>
      <c r="B147" s="34"/>
      <c r="C147" s="34"/>
      <c r="D147" s="34"/>
      <c r="E147" s="34"/>
      <c r="F147" s="34"/>
      <c r="G147" s="34"/>
      <c r="H147" s="34"/>
      <c r="I147" s="34"/>
      <c r="J147" s="35"/>
    </row>
    <row r="148" s="1" customFormat="1" spans="1:10">
      <c r="A148" s="36" t="s">
        <v>748</v>
      </c>
      <c r="B148" s="34"/>
      <c r="C148" s="34"/>
      <c r="D148" s="34"/>
      <c r="E148" s="34"/>
      <c r="F148" s="34"/>
      <c r="G148" s="34"/>
      <c r="H148" s="34"/>
      <c r="I148" s="34"/>
      <c r="J148" s="35"/>
    </row>
    <row r="149" s="1" customFormat="1" spans="1:10">
      <c r="A149" s="36" t="s">
        <v>749</v>
      </c>
      <c r="B149" s="36"/>
      <c r="C149" s="36"/>
      <c r="D149" s="36"/>
      <c r="E149" s="36"/>
      <c r="F149" s="36"/>
      <c r="G149" s="36"/>
      <c r="H149" s="36"/>
      <c r="I149" s="36"/>
      <c r="J149" s="36"/>
    </row>
    <row r="150" s="1" customFormat="1" spans="1:10">
      <c r="A150" s="36" t="s">
        <v>750</v>
      </c>
      <c r="B150" s="36"/>
      <c r="C150" s="36"/>
      <c r="D150" s="36"/>
      <c r="E150" s="36"/>
      <c r="F150" s="36"/>
      <c r="G150" s="36"/>
      <c r="H150" s="36"/>
      <c r="I150" s="36"/>
      <c r="J150" s="36"/>
    </row>
    <row r="151" s="1" customFormat="1" spans="1:10">
      <c r="A151" s="36" t="s">
        <v>751</v>
      </c>
      <c r="B151" s="36"/>
      <c r="C151" s="36"/>
      <c r="D151" s="36"/>
      <c r="E151" s="36"/>
      <c r="F151" s="36"/>
      <c r="G151" s="36"/>
      <c r="H151" s="36"/>
      <c r="I151" s="36"/>
      <c r="J151" s="36"/>
    </row>
    <row r="152" s="1" customFormat="1" spans="1:10">
      <c r="A152" s="36" t="s">
        <v>752</v>
      </c>
      <c r="B152" s="36"/>
      <c r="C152" s="36"/>
      <c r="D152" s="36"/>
      <c r="E152" s="36"/>
      <c r="F152" s="36"/>
      <c r="G152" s="36"/>
      <c r="H152" s="36"/>
      <c r="I152" s="36"/>
      <c r="J152" s="36"/>
    </row>
    <row r="153" s="1" customFormat="1" spans="1:10">
      <c r="A153" s="36" t="s">
        <v>753</v>
      </c>
      <c r="B153" s="36"/>
      <c r="C153" s="36"/>
      <c r="D153" s="36"/>
      <c r="E153" s="36"/>
      <c r="F153" s="36"/>
      <c r="G153" s="36"/>
      <c r="H153" s="36"/>
      <c r="I153" s="36"/>
      <c r="J153" s="36"/>
    </row>
    <row r="154" s="1" customFormat="1" spans="1:10">
      <c r="A154" s="36" t="s">
        <v>754</v>
      </c>
      <c r="B154" s="36"/>
      <c r="C154" s="36"/>
      <c r="D154" s="36"/>
      <c r="E154" s="36"/>
      <c r="F154" s="36"/>
      <c r="G154" s="36"/>
      <c r="H154" s="36"/>
      <c r="I154" s="36"/>
      <c r="J154" s="36"/>
    </row>
    <row r="157" s="1" customFormat="1" spans="1:10">
      <c r="A157" s="1" t="s">
        <v>687</v>
      </c>
    </row>
    <row r="158" s="1" customFormat="1" ht="22.5" spans="1:10">
      <c r="A158" s="5" t="s">
        <v>688</v>
      </c>
      <c r="B158" s="5"/>
      <c r="C158" s="5"/>
      <c r="D158" s="5"/>
      <c r="E158" s="5"/>
      <c r="F158" s="5"/>
      <c r="G158" s="5"/>
      <c r="H158" s="5"/>
      <c r="I158" s="5"/>
      <c r="J158" s="5"/>
    </row>
    <row r="159" s="1" customFormat="1" ht="22.5" spans="1:10">
      <c r="A159" s="5"/>
      <c r="B159" s="5"/>
      <c r="C159" s="5"/>
      <c r="D159" s="5"/>
      <c r="E159" s="5"/>
      <c r="F159" s="5"/>
      <c r="G159" s="5"/>
      <c r="H159" s="5"/>
      <c r="I159" s="5"/>
      <c r="J159" s="6"/>
    </row>
    <row r="160" s="1" customFormat="1" spans="1:10">
      <c r="A160" s="7" t="s">
        <v>689</v>
      </c>
      <c r="B160" s="7"/>
      <c r="C160" s="8" t="s">
        <v>783</v>
      </c>
      <c r="D160" s="8"/>
      <c r="E160" s="8"/>
      <c r="F160" s="8"/>
      <c r="G160" s="8"/>
      <c r="H160" s="8"/>
      <c r="I160" s="8"/>
      <c r="J160" s="8"/>
    </row>
    <row r="161" s="1" customFormat="1" spans="1:10">
      <c r="A161" s="7" t="s">
        <v>691</v>
      </c>
      <c r="B161" s="7"/>
      <c r="C161" s="8" t="s">
        <v>692</v>
      </c>
      <c r="D161" s="8"/>
      <c r="E161" s="8"/>
      <c r="F161" s="7" t="s">
        <v>693</v>
      </c>
      <c r="G161" s="9" t="s">
        <v>692</v>
      </c>
      <c r="H161" s="9"/>
      <c r="I161" s="9"/>
      <c r="J161" s="9"/>
    </row>
    <row r="162" s="1" customFormat="1" spans="1:10">
      <c r="A162" s="7" t="s">
        <v>694</v>
      </c>
      <c r="B162" s="7"/>
      <c r="C162" s="7"/>
      <c r="D162" s="7" t="s">
        <v>695</v>
      </c>
      <c r="E162" s="7" t="s">
        <v>508</v>
      </c>
      <c r="F162" s="7" t="s">
        <v>696</v>
      </c>
      <c r="G162" s="7" t="s">
        <v>697</v>
      </c>
      <c r="H162" s="7" t="s">
        <v>698</v>
      </c>
      <c r="I162" s="7" t="s">
        <v>699</v>
      </c>
      <c r="J162" s="7"/>
    </row>
    <row r="163" s="1" customFormat="1" spans="1:10">
      <c r="A163" s="7"/>
      <c r="B163" s="7"/>
      <c r="C163" s="10" t="s">
        <v>700</v>
      </c>
      <c r="D163" s="11">
        <v>44.8</v>
      </c>
      <c r="E163" s="11">
        <v>69.428</v>
      </c>
      <c r="F163" s="11">
        <v>69.428</v>
      </c>
      <c r="G163" s="7">
        <v>10</v>
      </c>
      <c r="H163" s="37">
        <v>1.5497</v>
      </c>
      <c r="I163" s="13">
        <v>10</v>
      </c>
      <c r="J163" s="13"/>
    </row>
    <row r="164" s="1" customFormat="1" ht="24" spans="1:10">
      <c r="A164" s="7"/>
      <c r="B164" s="7"/>
      <c r="C164" s="10" t="s">
        <v>701</v>
      </c>
      <c r="D164" s="11">
        <v>44.8</v>
      </c>
      <c r="E164" s="11">
        <v>69.428</v>
      </c>
      <c r="F164" s="11">
        <v>69.428</v>
      </c>
      <c r="G164" s="7">
        <v>10</v>
      </c>
      <c r="H164" s="37">
        <v>1.5497</v>
      </c>
      <c r="I164" s="13">
        <v>10</v>
      </c>
      <c r="J164" s="13"/>
    </row>
    <row r="165" s="1" customFormat="1" ht="24" spans="1:10">
      <c r="A165" s="7"/>
      <c r="B165" s="7"/>
      <c r="C165" s="10" t="s">
        <v>702</v>
      </c>
      <c r="D165" s="13" t="s">
        <v>512</v>
      </c>
      <c r="E165" s="13" t="s">
        <v>512</v>
      </c>
      <c r="F165" s="13" t="s">
        <v>512</v>
      </c>
      <c r="G165" s="7" t="s">
        <v>512</v>
      </c>
      <c r="H165" s="7" t="s">
        <v>512</v>
      </c>
      <c r="I165" s="13" t="s">
        <v>512</v>
      </c>
      <c r="J165" s="13"/>
    </row>
    <row r="166" s="1" customFormat="1" spans="1:10">
      <c r="A166" s="7"/>
      <c r="B166" s="7"/>
      <c r="C166" s="10" t="s">
        <v>703</v>
      </c>
      <c r="D166" s="13" t="s">
        <v>512</v>
      </c>
      <c r="E166" s="13" t="s">
        <v>512</v>
      </c>
      <c r="F166" s="13" t="s">
        <v>512</v>
      </c>
      <c r="G166" s="7" t="s">
        <v>512</v>
      </c>
      <c r="H166" s="7" t="s">
        <v>512</v>
      </c>
      <c r="I166" s="13" t="s">
        <v>512</v>
      </c>
      <c r="J166" s="13"/>
    </row>
    <row r="167" s="1" customFormat="1" spans="1:10">
      <c r="A167" s="7" t="s">
        <v>704</v>
      </c>
      <c r="B167" s="7" t="s">
        <v>705</v>
      </c>
      <c r="C167" s="7"/>
      <c r="D167" s="7"/>
      <c r="E167" s="7"/>
      <c r="F167" s="13" t="s">
        <v>608</v>
      </c>
      <c r="G167" s="13"/>
      <c r="H167" s="13"/>
      <c r="I167" s="13"/>
      <c r="J167" s="13"/>
    </row>
    <row r="168" s="1" customFormat="1" ht="55" customHeight="1" spans="1:10">
      <c r="A168" s="7"/>
      <c r="B168" s="14" t="s">
        <v>784</v>
      </c>
      <c r="C168" s="15"/>
      <c r="D168" s="15"/>
      <c r="E168" s="16"/>
      <c r="F168" s="13" t="s">
        <v>707</v>
      </c>
      <c r="G168" s="13"/>
      <c r="H168" s="13"/>
      <c r="I168" s="13"/>
      <c r="J168" s="13"/>
    </row>
    <row r="169" s="1" customFormat="1" spans="1:10">
      <c r="A169" s="17" t="s">
        <v>708</v>
      </c>
      <c r="B169" s="18"/>
      <c r="C169" s="19"/>
      <c r="D169" s="17" t="s">
        <v>709</v>
      </c>
      <c r="E169" s="18"/>
      <c r="F169" s="19"/>
      <c r="G169" s="20" t="s">
        <v>637</v>
      </c>
      <c r="H169" s="20" t="s">
        <v>697</v>
      </c>
      <c r="I169" s="20" t="s">
        <v>699</v>
      </c>
      <c r="J169" s="20" t="s">
        <v>638</v>
      </c>
    </row>
    <row r="170" s="1" customFormat="1" spans="1:10">
      <c r="A170" s="21" t="s">
        <v>631</v>
      </c>
      <c r="B170" s="7" t="s">
        <v>632</v>
      </c>
      <c r="C170" s="7" t="s">
        <v>633</v>
      </c>
      <c r="D170" s="7" t="s">
        <v>634</v>
      </c>
      <c r="E170" s="7" t="s">
        <v>635</v>
      </c>
      <c r="F170" s="22" t="s">
        <v>636</v>
      </c>
      <c r="G170" s="23"/>
      <c r="H170" s="23"/>
      <c r="I170" s="23"/>
      <c r="J170" s="23"/>
    </row>
    <row r="171" s="1" customFormat="1" ht="14.25" spans="1:10">
      <c r="A171" s="24" t="s">
        <v>639</v>
      </c>
      <c r="B171" s="25" t="s">
        <v>640</v>
      </c>
      <c r="C171" s="38" t="s">
        <v>785</v>
      </c>
      <c r="D171" s="39" t="s">
        <v>646</v>
      </c>
      <c r="E171" s="38">
        <v>6</v>
      </c>
      <c r="F171" s="39" t="s">
        <v>786</v>
      </c>
      <c r="G171" s="40" t="s">
        <v>713</v>
      </c>
      <c r="H171" s="41">
        <v>20</v>
      </c>
      <c r="I171" s="41">
        <v>20</v>
      </c>
      <c r="J171" s="42" t="s">
        <v>714</v>
      </c>
    </row>
    <row r="172" s="1" customFormat="1" ht="14.25" spans="1:10">
      <c r="A172" s="24"/>
      <c r="B172" s="25" t="s">
        <v>660</v>
      </c>
      <c r="C172" s="38" t="s">
        <v>787</v>
      </c>
      <c r="D172" s="39" t="s">
        <v>646</v>
      </c>
      <c r="E172" s="38" t="s">
        <v>722</v>
      </c>
      <c r="F172" s="39" t="s">
        <v>652</v>
      </c>
      <c r="G172" s="40" t="s">
        <v>713</v>
      </c>
      <c r="H172" s="41">
        <v>20</v>
      </c>
      <c r="I172" s="41">
        <v>20</v>
      </c>
      <c r="J172" s="42" t="s">
        <v>714</v>
      </c>
    </row>
    <row r="173" s="1" customFormat="1" ht="14.25" spans="1:10">
      <c r="A173" s="24"/>
      <c r="B173" s="25" t="s">
        <v>725</v>
      </c>
      <c r="C173" s="38" t="s">
        <v>788</v>
      </c>
      <c r="D173" s="39" t="s">
        <v>646</v>
      </c>
      <c r="E173" s="38" t="s">
        <v>789</v>
      </c>
      <c r="F173" s="39" t="s">
        <v>652</v>
      </c>
      <c r="G173" s="40" t="s">
        <v>713</v>
      </c>
      <c r="H173" s="41">
        <v>20</v>
      </c>
      <c r="I173" s="41">
        <v>20</v>
      </c>
      <c r="J173" s="42" t="s">
        <v>714</v>
      </c>
    </row>
    <row r="174" s="1" customFormat="1" ht="14.25" spans="1:10">
      <c r="A174" s="24"/>
      <c r="B174" s="25" t="s">
        <v>731</v>
      </c>
      <c r="C174" s="38" t="s">
        <v>790</v>
      </c>
      <c r="D174" s="39" t="s">
        <v>646</v>
      </c>
      <c r="E174" s="38">
        <v>694280.8</v>
      </c>
      <c r="F174" s="39" t="s">
        <v>669</v>
      </c>
      <c r="G174" s="40" t="s">
        <v>713</v>
      </c>
      <c r="H174" s="41">
        <v>20</v>
      </c>
      <c r="I174" s="41">
        <v>20</v>
      </c>
      <c r="J174" s="42" t="s">
        <v>714</v>
      </c>
    </row>
    <row r="175" s="1" customFormat="1" ht="24" spans="1:10">
      <c r="A175" s="24" t="s">
        <v>665</v>
      </c>
      <c r="B175" s="24" t="s">
        <v>791</v>
      </c>
      <c r="C175" s="38" t="s">
        <v>792</v>
      </c>
      <c r="D175" s="40" t="s">
        <v>646</v>
      </c>
      <c r="E175" s="40" t="s">
        <v>793</v>
      </c>
      <c r="F175" s="39" t="s">
        <v>669</v>
      </c>
      <c r="G175" s="40" t="s">
        <v>713</v>
      </c>
      <c r="H175" s="41">
        <v>10</v>
      </c>
      <c r="I175" s="41">
        <v>10</v>
      </c>
      <c r="J175" s="42" t="s">
        <v>714</v>
      </c>
    </row>
    <row r="176" s="1" customFormat="1" ht="24" spans="1:10">
      <c r="A176" s="30" t="s">
        <v>683</v>
      </c>
      <c r="B176" s="31" t="s">
        <v>743</v>
      </c>
      <c r="C176" s="38" t="s">
        <v>794</v>
      </c>
      <c r="D176" s="40" t="s">
        <v>646</v>
      </c>
      <c r="E176" s="48">
        <v>100</v>
      </c>
      <c r="F176" s="40" t="s">
        <v>652</v>
      </c>
      <c r="G176" s="40" t="s">
        <v>713</v>
      </c>
      <c r="H176" s="41">
        <v>10</v>
      </c>
      <c r="I176" s="41">
        <v>10</v>
      </c>
      <c r="J176" s="42" t="s">
        <v>714</v>
      </c>
    </row>
    <row r="177" s="1" customFormat="1" spans="1:10">
      <c r="A177" s="32" t="s">
        <v>745</v>
      </c>
      <c r="B177" s="32"/>
      <c r="C177" s="32"/>
      <c r="D177" s="32" t="s">
        <v>592</v>
      </c>
      <c r="E177" s="32"/>
      <c r="F177" s="32"/>
      <c r="G177" s="32"/>
      <c r="H177" s="32"/>
      <c r="I177" s="32"/>
      <c r="J177" s="32"/>
    </row>
    <row r="178" s="1" customFormat="1" spans="1:10">
      <c r="A178" s="32" t="s">
        <v>746</v>
      </c>
      <c r="B178" s="32"/>
      <c r="C178" s="32"/>
      <c r="D178" s="32"/>
      <c r="E178" s="32"/>
      <c r="F178" s="32"/>
      <c r="G178" s="32"/>
      <c r="H178" s="32">
        <f>SUM(H171:H176)</f>
        <v>100</v>
      </c>
      <c r="I178" s="32">
        <f>SUM(I171:I176)</f>
        <v>100</v>
      </c>
      <c r="J178" s="33" t="s">
        <v>747</v>
      </c>
    </row>
    <row r="179" s="1" customFormat="1" spans="1:10">
      <c r="A179" s="34"/>
      <c r="B179" s="34"/>
      <c r="C179" s="34"/>
      <c r="D179" s="34"/>
      <c r="E179" s="34"/>
      <c r="F179" s="34"/>
      <c r="G179" s="34"/>
      <c r="H179" s="34"/>
      <c r="I179" s="34"/>
      <c r="J179" s="35"/>
    </row>
    <row r="180" s="1" customFormat="1" spans="1:10">
      <c r="A180" s="36" t="s">
        <v>748</v>
      </c>
      <c r="B180" s="34"/>
      <c r="C180" s="34"/>
      <c r="D180" s="34"/>
      <c r="E180" s="34"/>
      <c r="F180" s="34"/>
      <c r="G180" s="34"/>
      <c r="H180" s="34"/>
      <c r="I180" s="34"/>
      <c r="J180" s="35"/>
    </row>
    <row r="181" s="1" customFormat="1" spans="1:10">
      <c r="A181" s="36" t="s">
        <v>749</v>
      </c>
      <c r="B181" s="36"/>
      <c r="C181" s="36"/>
      <c r="D181" s="36"/>
      <c r="E181" s="36"/>
      <c r="F181" s="36"/>
      <c r="G181" s="36"/>
      <c r="H181" s="36"/>
      <c r="I181" s="36"/>
      <c r="J181" s="36"/>
    </row>
    <row r="182" s="1" customFormat="1" spans="1:10">
      <c r="A182" s="36" t="s">
        <v>750</v>
      </c>
      <c r="B182" s="36"/>
      <c r="C182" s="36"/>
      <c r="D182" s="36"/>
      <c r="E182" s="36"/>
      <c r="F182" s="36"/>
      <c r="G182" s="36"/>
      <c r="H182" s="36"/>
      <c r="I182" s="36"/>
      <c r="J182" s="36"/>
    </row>
    <row r="183" s="1" customFormat="1" spans="1:10">
      <c r="A183" s="36" t="s">
        <v>751</v>
      </c>
      <c r="B183" s="36"/>
      <c r="C183" s="36"/>
      <c r="D183" s="36"/>
      <c r="E183" s="36"/>
      <c r="F183" s="36"/>
      <c r="G183" s="36"/>
      <c r="H183" s="36"/>
      <c r="I183" s="36"/>
      <c r="J183" s="36"/>
    </row>
    <row r="184" s="1" customFormat="1" spans="1:10">
      <c r="A184" s="36" t="s">
        <v>752</v>
      </c>
      <c r="B184" s="36"/>
      <c r="C184" s="36"/>
      <c r="D184" s="36"/>
      <c r="E184" s="36"/>
      <c r="F184" s="36"/>
      <c r="G184" s="36"/>
      <c r="H184" s="36"/>
      <c r="I184" s="36"/>
      <c r="J184" s="36"/>
    </row>
    <row r="185" s="1" customFormat="1" spans="1:10">
      <c r="A185" s="36" t="s">
        <v>753</v>
      </c>
      <c r="B185" s="36"/>
      <c r="C185" s="36"/>
      <c r="D185" s="36"/>
      <c r="E185" s="36"/>
      <c r="F185" s="36"/>
      <c r="G185" s="36"/>
      <c r="H185" s="36"/>
      <c r="I185" s="36"/>
      <c r="J185" s="36"/>
    </row>
    <row r="186" s="1" customFormat="1" spans="1:10">
      <c r="A186" s="36" t="s">
        <v>754</v>
      </c>
      <c r="B186" s="36"/>
      <c r="C186" s="36"/>
      <c r="D186" s="36"/>
      <c r="E186" s="36"/>
      <c r="F186" s="36"/>
      <c r="G186" s="36"/>
      <c r="H186" s="36"/>
      <c r="I186" s="36"/>
      <c r="J186" s="36"/>
    </row>
    <row r="188" s="1" customFormat="1" spans="1:10">
      <c r="A188" s="1" t="s">
        <v>687</v>
      </c>
    </row>
    <row r="189" s="1" customFormat="1" ht="22.5" spans="1:10">
      <c r="A189" s="5" t="s">
        <v>688</v>
      </c>
      <c r="B189" s="5"/>
      <c r="C189" s="5"/>
      <c r="D189" s="5"/>
      <c r="E189" s="5"/>
      <c r="F189" s="5"/>
      <c r="G189" s="5"/>
      <c r="H189" s="5"/>
      <c r="I189" s="5"/>
      <c r="J189" s="5"/>
    </row>
    <row r="190" s="1" customFormat="1" ht="22.5" spans="1:10">
      <c r="A190" s="5"/>
      <c r="B190" s="5"/>
      <c r="C190" s="5"/>
      <c r="D190" s="5"/>
      <c r="E190" s="5"/>
      <c r="F190" s="5"/>
      <c r="G190" s="5"/>
      <c r="H190" s="5"/>
      <c r="I190" s="5"/>
      <c r="J190" s="6"/>
    </row>
    <row r="191" s="1" customFormat="1" spans="1:10">
      <c r="A191" s="7" t="s">
        <v>689</v>
      </c>
      <c r="B191" s="7"/>
      <c r="C191" s="8" t="s">
        <v>795</v>
      </c>
      <c r="D191" s="8"/>
      <c r="E191" s="8"/>
      <c r="F191" s="8"/>
      <c r="G191" s="8"/>
      <c r="H191" s="8"/>
      <c r="I191" s="8"/>
      <c r="J191" s="8"/>
    </row>
    <row r="192" s="1" customFormat="1" spans="1:10">
      <c r="A192" s="7" t="s">
        <v>691</v>
      </c>
      <c r="B192" s="7"/>
      <c r="C192" s="8" t="s">
        <v>692</v>
      </c>
      <c r="D192" s="8"/>
      <c r="E192" s="8"/>
      <c r="F192" s="7" t="s">
        <v>693</v>
      </c>
      <c r="G192" s="9" t="s">
        <v>692</v>
      </c>
      <c r="H192" s="9"/>
      <c r="I192" s="9"/>
      <c r="J192" s="9"/>
    </row>
    <row r="193" s="1" customFormat="1" spans="1:10">
      <c r="A193" s="7" t="s">
        <v>694</v>
      </c>
      <c r="B193" s="7"/>
      <c r="C193" s="7"/>
      <c r="D193" s="7" t="s">
        <v>695</v>
      </c>
      <c r="E193" s="7" t="s">
        <v>508</v>
      </c>
      <c r="F193" s="7" t="s">
        <v>696</v>
      </c>
      <c r="G193" s="7" t="s">
        <v>697</v>
      </c>
      <c r="H193" s="7" t="s">
        <v>698</v>
      </c>
      <c r="I193" s="7" t="s">
        <v>699</v>
      </c>
      <c r="J193" s="7"/>
    </row>
    <row r="194" s="1" customFormat="1" spans="1:10">
      <c r="A194" s="7"/>
      <c r="B194" s="7"/>
      <c r="C194" s="10" t="s">
        <v>700</v>
      </c>
      <c r="D194" s="11"/>
      <c r="E194" s="11">
        <v>707.21</v>
      </c>
      <c r="F194" s="11">
        <v>707.21</v>
      </c>
      <c r="G194" s="7">
        <v>10</v>
      </c>
      <c r="H194" s="12">
        <v>1</v>
      </c>
      <c r="I194" s="13">
        <v>10</v>
      </c>
      <c r="J194" s="13"/>
    </row>
    <row r="195" s="1" customFormat="1" ht="24" spans="1:10">
      <c r="A195" s="7"/>
      <c r="B195" s="7"/>
      <c r="C195" s="10" t="s">
        <v>701</v>
      </c>
      <c r="D195" s="11"/>
      <c r="E195" s="11">
        <v>707.21</v>
      </c>
      <c r="F195" s="11">
        <v>707.21</v>
      </c>
      <c r="G195" s="7">
        <v>10</v>
      </c>
      <c r="H195" s="12">
        <v>1</v>
      </c>
      <c r="I195" s="13">
        <v>10</v>
      </c>
      <c r="J195" s="13"/>
    </row>
    <row r="196" s="1" customFormat="1" ht="24" spans="1:10">
      <c r="A196" s="7"/>
      <c r="B196" s="7"/>
      <c r="C196" s="10" t="s">
        <v>702</v>
      </c>
      <c r="D196" s="13" t="s">
        <v>512</v>
      </c>
      <c r="E196" s="13" t="s">
        <v>512</v>
      </c>
      <c r="F196" s="13" t="s">
        <v>512</v>
      </c>
      <c r="G196" s="7" t="s">
        <v>512</v>
      </c>
      <c r="H196" s="7" t="s">
        <v>512</v>
      </c>
      <c r="I196" s="13" t="s">
        <v>512</v>
      </c>
      <c r="J196" s="13"/>
    </row>
    <row r="197" s="1" customFormat="1" spans="1:10">
      <c r="A197" s="7"/>
      <c r="B197" s="7"/>
      <c r="C197" s="10" t="s">
        <v>703</v>
      </c>
      <c r="D197" s="13" t="s">
        <v>512</v>
      </c>
      <c r="E197" s="13" t="s">
        <v>512</v>
      </c>
      <c r="F197" s="13" t="s">
        <v>512</v>
      </c>
      <c r="G197" s="7" t="s">
        <v>512</v>
      </c>
      <c r="H197" s="7" t="s">
        <v>512</v>
      </c>
      <c r="I197" s="13" t="s">
        <v>512</v>
      </c>
      <c r="J197" s="13"/>
    </row>
    <row r="198" s="1" customFormat="1" spans="1:10">
      <c r="A198" s="7" t="s">
        <v>704</v>
      </c>
      <c r="B198" s="7" t="s">
        <v>705</v>
      </c>
      <c r="C198" s="7"/>
      <c r="D198" s="7"/>
      <c r="E198" s="7"/>
      <c r="F198" s="13" t="s">
        <v>608</v>
      </c>
      <c r="G198" s="13"/>
      <c r="H198" s="13"/>
      <c r="I198" s="13"/>
      <c r="J198" s="13"/>
    </row>
    <row r="199" s="1" customFormat="1" ht="55" customHeight="1" spans="1:10">
      <c r="A199" s="7"/>
      <c r="B199" s="14" t="s">
        <v>796</v>
      </c>
      <c r="C199" s="15"/>
      <c r="D199" s="15"/>
      <c r="E199" s="16"/>
      <c r="F199" s="13" t="s">
        <v>707</v>
      </c>
      <c r="G199" s="13"/>
      <c r="H199" s="13"/>
      <c r="I199" s="13"/>
      <c r="J199" s="13"/>
    </row>
    <row r="200" s="1" customFormat="1" spans="1:10">
      <c r="A200" s="17" t="s">
        <v>708</v>
      </c>
      <c r="B200" s="18"/>
      <c r="C200" s="19"/>
      <c r="D200" s="17" t="s">
        <v>709</v>
      </c>
      <c r="E200" s="18"/>
      <c r="F200" s="19"/>
      <c r="G200" s="20" t="s">
        <v>637</v>
      </c>
      <c r="H200" s="20" t="s">
        <v>697</v>
      </c>
      <c r="I200" s="20" t="s">
        <v>699</v>
      </c>
      <c r="J200" s="20" t="s">
        <v>638</v>
      </c>
    </row>
    <row r="201" s="1" customFormat="1" spans="1:10">
      <c r="A201" s="21" t="s">
        <v>631</v>
      </c>
      <c r="B201" s="7" t="s">
        <v>632</v>
      </c>
      <c r="C201" s="7" t="s">
        <v>633</v>
      </c>
      <c r="D201" s="7" t="s">
        <v>634</v>
      </c>
      <c r="E201" s="7" t="s">
        <v>635</v>
      </c>
      <c r="F201" s="22" t="s">
        <v>636</v>
      </c>
      <c r="G201" s="23"/>
      <c r="H201" s="23"/>
      <c r="I201" s="23"/>
      <c r="J201" s="23"/>
    </row>
    <row r="202" s="1" customFormat="1" ht="24" spans="1:10">
      <c r="A202" s="24" t="s">
        <v>639</v>
      </c>
      <c r="B202" s="25" t="s">
        <v>640</v>
      </c>
      <c r="C202" s="26" t="s">
        <v>797</v>
      </c>
      <c r="D202" s="47" t="s">
        <v>711</v>
      </c>
      <c r="E202" s="26">
        <v>4</v>
      </c>
      <c r="F202" s="53" t="s">
        <v>798</v>
      </c>
      <c r="G202" s="40" t="s">
        <v>713</v>
      </c>
      <c r="H202" s="41">
        <v>10</v>
      </c>
      <c r="I202" s="41">
        <v>10</v>
      </c>
      <c r="J202" s="42" t="s">
        <v>714</v>
      </c>
    </row>
    <row r="203" s="1" customFormat="1" ht="14.25" spans="1:10">
      <c r="A203" s="24"/>
      <c r="B203" s="27"/>
      <c r="C203" s="40" t="s">
        <v>799</v>
      </c>
      <c r="D203" s="40" t="s">
        <v>646</v>
      </c>
      <c r="E203" s="54">
        <v>1</v>
      </c>
      <c r="F203" s="43" t="s">
        <v>764</v>
      </c>
      <c r="G203" s="40" t="s">
        <v>713</v>
      </c>
      <c r="H203" s="41">
        <v>10</v>
      </c>
      <c r="I203" s="41">
        <v>10</v>
      </c>
      <c r="J203" s="42" t="s">
        <v>714</v>
      </c>
    </row>
    <row r="204" s="1" customFormat="1" ht="14.25" spans="1:10">
      <c r="A204" s="24"/>
      <c r="B204" s="27"/>
      <c r="C204" s="40" t="s">
        <v>719</v>
      </c>
      <c r="D204" s="40" t="s">
        <v>716</v>
      </c>
      <c r="E204" s="40" t="s">
        <v>50</v>
      </c>
      <c r="F204" s="43" t="s">
        <v>652</v>
      </c>
      <c r="G204" s="40" t="s">
        <v>713</v>
      </c>
      <c r="H204" s="41">
        <v>10</v>
      </c>
      <c r="I204" s="41">
        <v>10</v>
      </c>
      <c r="J204" s="42" t="s">
        <v>714</v>
      </c>
    </row>
    <row r="205" s="1" customFormat="1" ht="14.25" spans="1:10">
      <c r="A205" s="24"/>
      <c r="B205" s="25" t="s">
        <v>660</v>
      </c>
      <c r="C205" s="40" t="s">
        <v>720</v>
      </c>
      <c r="D205" s="40" t="s">
        <v>646</v>
      </c>
      <c r="E205" s="40" t="s">
        <v>25</v>
      </c>
      <c r="F205" s="43" t="s">
        <v>652</v>
      </c>
      <c r="G205" s="40" t="s">
        <v>713</v>
      </c>
      <c r="H205" s="41">
        <v>5</v>
      </c>
      <c r="I205" s="41">
        <v>5</v>
      </c>
      <c r="J205" s="42" t="s">
        <v>714</v>
      </c>
    </row>
    <row r="206" s="1" customFormat="1" ht="14.25" spans="1:10">
      <c r="A206" s="24"/>
      <c r="B206" s="27"/>
      <c r="C206" s="40" t="s">
        <v>721</v>
      </c>
      <c r="D206" s="40" t="s">
        <v>646</v>
      </c>
      <c r="E206" s="40" t="s">
        <v>722</v>
      </c>
      <c r="F206" s="43" t="s">
        <v>652</v>
      </c>
      <c r="G206" s="40" t="s">
        <v>713</v>
      </c>
      <c r="H206" s="41">
        <v>5</v>
      </c>
      <c r="I206" s="41">
        <v>5</v>
      </c>
      <c r="J206" s="42" t="s">
        <v>714</v>
      </c>
    </row>
    <row r="207" s="1" customFormat="1" ht="14.25" spans="1:10">
      <c r="A207" s="24"/>
      <c r="B207" s="27"/>
      <c r="C207" s="40" t="s">
        <v>723</v>
      </c>
      <c r="D207" s="40" t="s">
        <v>724</v>
      </c>
      <c r="E207" s="40" t="s">
        <v>50</v>
      </c>
      <c r="F207" s="43" t="s">
        <v>652</v>
      </c>
      <c r="G207" s="40" t="s">
        <v>713</v>
      </c>
      <c r="H207" s="41">
        <v>5</v>
      </c>
      <c r="I207" s="41">
        <v>5</v>
      </c>
      <c r="J207" s="42" t="s">
        <v>714</v>
      </c>
    </row>
    <row r="208" s="1" customFormat="1" ht="14.25" spans="1:10">
      <c r="A208" s="24"/>
      <c r="B208" s="25" t="s">
        <v>725</v>
      </c>
      <c r="C208" s="40" t="s">
        <v>726</v>
      </c>
      <c r="D208" s="40" t="s">
        <v>716</v>
      </c>
      <c r="E208" s="40" t="s">
        <v>52</v>
      </c>
      <c r="F208" s="43" t="s">
        <v>652</v>
      </c>
      <c r="G208" s="40" t="s">
        <v>713</v>
      </c>
      <c r="H208" s="41">
        <v>5</v>
      </c>
      <c r="I208" s="41">
        <v>5</v>
      </c>
      <c r="J208" s="42" t="s">
        <v>714</v>
      </c>
    </row>
    <row r="209" s="1" customFormat="1" ht="14.25" spans="1:10">
      <c r="A209" s="24"/>
      <c r="B209" s="27"/>
      <c r="C209" s="40" t="s">
        <v>727</v>
      </c>
      <c r="D209" s="40" t="s">
        <v>646</v>
      </c>
      <c r="E209" s="40" t="s">
        <v>722</v>
      </c>
      <c r="F209" s="43" t="s">
        <v>652</v>
      </c>
      <c r="G209" s="40" t="s">
        <v>713</v>
      </c>
      <c r="H209" s="41">
        <v>2</v>
      </c>
      <c r="I209" s="41">
        <v>2</v>
      </c>
      <c r="J209" s="42" t="s">
        <v>714</v>
      </c>
    </row>
    <row r="210" s="1" customFormat="1" ht="14.25" spans="1:10">
      <c r="A210" s="24"/>
      <c r="B210" s="27"/>
      <c r="C210" s="40" t="s">
        <v>728</v>
      </c>
      <c r="D210" s="40" t="s">
        <v>729</v>
      </c>
      <c r="E210" s="40" t="s">
        <v>730</v>
      </c>
      <c r="F210" s="43" t="s">
        <v>652</v>
      </c>
      <c r="G210" s="40" t="s">
        <v>713</v>
      </c>
      <c r="H210" s="41">
        <v>4</v>
      </c>
      <c r="I210" s="41">
        <v>4</v>
      </c>
      <c r="J210" s="42" t="s">
        <v>714</v>
      </c>
    </row>
    <row r="211" s="1" customFormat="1" ht="14.25" spans="1:10">
      <c r="A211" s="24"/>
      <c r="B211" s="25" t="s">
        <v>731</v>
      </c>
      <c r="C211" s="40" t="s">
        <v>732</v>
      </c>
      <c r="D211" s="40" t="s">
        <v>724</v>
      </c>
      <c r="E211" s="40" t="s">
        <v>800</v>
      </c>
      <c r="F211" s="1" t="s">
        <v>771</v>
      </c>
      <c r="G211" s="40" t="s">
        <v>713</v>
      </c>
      <c r="H211" s="41">
        <v>2</v>
      </c>
      <c r="I211" s="41">
        <v>2</v>
      </c>
      <c r="J211" s="42" t="s">
        <v>714</v>
      </c>
    </row>
    <row r="212" s="1" customFormat="1" ht="14.25" spans="1:10">
      <c r="A212" s="24"/>
      <c r="B212" s="28"/>
      <c r="C212" s="26" t="s">
        <v>735</v>
      </c>
      <c r="D212" s="47" t="s">
        <v>724</v>
      </c>
      <c r="E212" s="26">
        <v>10</v>
      </c>
      <c r="F212" s="43" t="s">
        <v>652</v>
      </c>
      <c r="G212" s="40" t="s">
        <v>713</v>
      </c>
      <c r="H212" s="41">
        <v>2</v>
      </c>
      <c r="I212" s="41">
        <v>2</v>
      </c>
      <c r="J212" s="42" t="s">
        <v>714</v>
      </c>
    </row>
    <row r="213" s="1" customFormat="1" ht="24" spans="1:10">
      <c r="A213" s="24" t="s">
        <v>665</v>
      </c>
      <c r="B213" s="24" t="s">
        <v>736</v>
      </c>
      <c r="C213" s="40" t="s">
        <v>737</v>
      </c>
      <c r="D213" s="40" t="s">
        <v>646</v>
      </c>
      <c r="E213" s="40" t="s">
        <v>713</v>
      </c>
      <c r="F213" s="43" t="s">
        <v>652</v>
      </c>
      <c r="G213" s="40" t="s">
        <v>713</v>
      </c>
      <c r="H213" s="41">
        <v>5</v>
      </c>
      <c r="I213" s="41">
        <v>5</v>
      </c>
      <c r="J213" s="42" t="s">
        <v>714</v>
      </c>
    </row>
    <row r="214" s="1" customFormat="1" ht="14.25" spans="1:10">
      <c r="A214" s="24"/>
      <c r="C214" s="40" t="s">
        <v>738</v>
      </c>
      <c r="D214" s="40" t="s">
        <v>646</v>
      </c>
      <c r="E214" s="40" t="s">
        <v>713</v>
      </c>
      <c r="F214" s="43" t="s">
        <v>652</v>
      </c>
      <c r="G214" s="40" t="s">
        <v>713</v>
      </c>
      <c r="H214" s="41">
        <v>5</v>
      </c>
      <c r="I214" s="41">
        <v>5</v>
      </c>
      <c r="J214" s="42" t="s">
        <v>714</v>
      </c>
    </row>
    <row r="215" s="1" customFormat="1" ht="24" spans="1:10">
      <c r="A215" s="24"/>
      <c r="B215" s="24" t="s">
        <v>739</v>
      </c>
      <c r="C215" s="40" t="s">
        <v>740</v>
      </c>
      <c r="D215" s="40" t="s">
        <v>646</v>
      </c>
      <c r="E215" s="40" t="s">
        <v>713</v>
      </c>
      <c r="F215" s="43" t="s">
        <v>652</v>
      </c>
      <c r="G215" s="40" t="s">
        <v>713</v>
      </c>
      <c r="H215" s="41">
        <v>5</v>
      </c>
      <c r="I215" s="41">
        <v>5</v>
      </c>
      <c r="J215" s="42" t="s">
        <v>714</v>
      </c>
    </row>
    <row r="216" s="1" customFormat="1" ht="24" spans="1:10">
      <c r="A216" s="24"/>
      <c r="B216" s="29" t="s">
        <v>741</v>
      </c>
      <c r="C216" s="40" t="s">
        <v>742</v>
      </c>
      <c r="D216" s="40" t="s">
        <v>646</v>
      </c>
      <c r="E216" s="46">
        <v>30</v>
      </c>
      <c r="F216" s="40" t="s">
        <v>664</v>
      </c>
      <c r="G216" s="40" t="s">
        <v>713</v>
      </c>
      <c r="H216" s="41">
        <v>15</v>
      </c>
      <c r="I216" s="41">
        <v>15</v>
      </c>
      <c r="J216" s="42" t="s">
        <v>714</v>
      </c>
    </row>
    <row r="217" s="1" customFormat="1" ht="24" spans="1:10">
      <c r="A217" s="30" t="s">
        <v>683</v>
      </c>
      <c r="B217" s="31" t="s">
        <v>743</v>
      </c>
      <c r="C217" s="40" t="s">
        <v>744</v>
      </c>
      <c r="D217" s="47" t="s">
        <v>716</v>
      </c>
      <c r="E217" s="48">
        <v>95</v>
      </c>
      <c r="F217" s="40" t="s">
        <v>652</v>
      </c>
      <c r="G217" s="40" t="s">
        <v>713</v>
      </c>
      <c r="H217" s="41">
        <v>10</v>
      </c>
      <c r="I217" s="41">
        <v>10</v>
      </c>
      <c r="J217" s="42" t="s">
        <v>714</v>
      </c>
    </row>
    <row r="218" s="1" customFormat="1" spans="1:10">
      <c r="A218" s="32" t="s">
        <v>745</v>
      </c>
      <c r="B218" s="32"/>
      <c r="C218" s="32"/>
      <c r="D218" s="32" t="s">
        <v>592</v>
      </c>
      <c r="E218" s="32"/>
      <c r="F218" s="32"/>
      <c r="G218" s="32"/>
      <c r="H218" s="32"/>
      <c r="I218" s="32"/>
      <c r="J218" s="32"/>
    </row>
    <row r="219" s="1" customFormat="1" spans="1:10">
      <c r="A219" s="32" t="s">
        <v>746</v>
      </c>
      <c r="B219" s="32"/>
      <c r="C219" s="32"/>
      <c r="D219" s="32"/>
      <c r="E219" s="32"/>
      <c r="F219" s="32"/>
      <c r="G219" s="32"/>
      <c r="H219" s="32">
        <f>SUM(H202:H217)</f>
        <v>100</v>
      </c>
      <c r="I219" s="32">
        <f>SUM(I202:I217)</f>
        <v>100</v>
      </c>
      <c r="J219" s="33" t="s">
        <v>747</v>
      </c>
    </row>
    <row r="220" s="1" customFormat="1" spans="1:10">
      <c r="A220" s="34"/>
      <c r="B220" s="34"/>
      <c r="C220" s="34"/>
      <c r="D220" s="34"/>
      <c r="E220" s="34"/>
      <c r="F220" s="34"/>
      <c r="G220" s="34"/>
      <c r="H220" s="34"/>
      <c r="I220" s="34"/>
      <c r="J220" s="35"/>
    </row>
    <row r="221" s="1" customFormat="1" spans="1:10">
      <c r="A221" s="36" t="s">
        <v>748</v>
      </c>
      <c r="B221" s="34"/>
      <c r="C221" s="34"/>
      <c r="D221" s="34"/>
      <c r="E221" s="34"/>
      <c r="F221" s="34"/>
      <c r="G221" s="34"/>
      <c r="H221" s="34"/>
      <c r="I221" s="34"/>
      <c r="J221" s="35"/>
    </row>
    <row r="222" s="1" customFormat="1" spans="1:10">
      <c r="A222" s="36" t="s">
        <v>749</v>
      </c>
      <c r="B222" s="36"/>
      <c r="C222" s="36"/>
      <c r="D222" s="36"/>
      <c r="E222" s="36"/>
      <c r="F222" s="36"/>
      <c r="G222" s="36"/>
      <c r="H222" s="36"/>
      <c r="I222" s="36"/>
      <c r="J222" s="36"/>
    </row>
    <row r="223" s="1" customFormat="1" spans="1:10">
      <c r="A223" s="36" t="s">
        <v>750</v>
      </c>
      <c r="B223" s="36"/>
      <c r="C223" s="36"/>
      <c r="D223" s="36"/>
      <c r="E223" s="36"/>
      <c r="F223" s="36"/>
      <c r="G223" s="36"/>
      <c r="H223" s="36"/>
      <c r="I223" s="36"/>
      <c r="J223" s="36"/>
    </row>
    <row r="224" s="1" customFormat="1" spans="1:10">
      <c r="A224" s="36" t="s">
        <v>751</v>
      </c>
      <c r="B224" s="36"/>
      <c r="C224" s="36"/>
      <c r="D224" s="36"/>
      <c r="E224" s="36"/>
      <c r="F224" s="36"/>
      <c r="G224" s="36"/>
      <c r="H224" s="36"/>
      <c r="I224" s="36"/>
      <c r="J224" s="36"/>
    </row>
    <row r="225" s="1" customFormat="1" spans="1:10">
      <c r="A225" s="36" t="s">
        <v>752</v>
      </c>
      <c r="B225" s="36"/>
      <c r="C225" s="36"/>
      <c r="D225" s="36"/>
      <c r="E225" s="36"/>
      <c r="F225" s="36"/>
      <c r="G225" s="36"/>
      <c r="H225" s="36"/>
      <c r="I225" s="36"/>
      <c r="J225" s="36"/>
    </row>
    <row r="226" s="1" customFormat="1" spans="1:10">
      <c r="A226" s="36" t="s">
        <v>753</v>
      </c>
      <c r="B226" s="36"/>
      <c r="C226" s="36"/>
      <c r="D226" s="36"/>
      <c r="E226" s="36"/>
      <c r="F226" s="36"/>
      <c r="G226" s="36"/>
      <c r="H226" s="36"/>
      <c r="I226" s="36"/>
      <c r="J226" s="36"/>
    </row>
    <row r="227" s="1" customFormat="1" spans="1:10">
      <c r="A227" s="36" t="s">
        <v>754</v>
      </c>
      <c r="B227" s="36"/>
      <c r="C227" s="36"/>
      <c r="D227" s="36"/>
      <c r="E227" s="36"/>
      <c r="F227" s="36"/>
      <c r="G227" s="36"/>
      <c r="H227" s="36"/>
      <c r="I227" s="36"/>
      <c r="J227" s="36"/>
    </row>
    <row r="230" s="1" customFormat="1" spans="1:10">
      <c r="A230" s="1" t="s">
        <v>687</v>
      </c>
    </row>
    <row r="231" s="1" customFormat="1" ht="22.5" spans="1:10">
      <c r="A231" s="5" t="s">
        <v>688</v>
      </c>
      <c r="B231" s="5"/>
      <c r="C231" s="5"/>
      <c r="D231" s="5"/>
      <c r="E231" s="5"/>
      <c r="F231" s="5"/>
      <c r="G231" s="5"/>
      <c r="H231" s="5"/>
      <c r="I231" s="5"/>
      <c r="J231" s="5"/>
    </row>
    <row r="232" s="1" customFormat="1" ht="22.5" spans="1:10">
      <c r="A232" s="5"/>
      <c r="B232" s="5"/>
      <c r="C232" s="5"/>
      <c r="D232" s="5"/>
      <c r="E232" s="5"/>
      <c r="F232" s="5"/>
      <c r="G232" s="5"/>
      <c r="H232" s="5"/>
      <c r="I232" s="5"/>
      <c r="J232" s="6"/>
    </row>
    <row r="233" s="1" customFormat="1" spans="1:10">
      <c r="A233" s="7" t="s">
        <v>689</v>
      </c>
      <c r="B233" s="7"/>
      <c r="C233" s="8" t="s">
        <v>801</v>
      </c>
      <c r="D233" s="8"/>
      <c r="E233" s="8"/>
      <c r="F233" s="8"/>
      <c r="G233" s="8"/>
      <c r="H233" s="8"/>
      <c r="I233" s="8"/>
      <c r="J233" s="8"/>
    </row>
    <row r="234" s="1" customFormat="1" spans="1:10">
      <c r="A234" s="7" t="s">
        <v>691</v>
      </c>
      <c r="B234" s="7"/>
      <c r="C234" s="8" t="s">
        <v>692</v>
      </c>
      <c r="D234" s="8"/>
      <c r="E234" s="8"/>
      <c r="F234" s="7" t="s">
        <v>693</v>
      </c>
      <c r="G234" s="9" t="s">
        <v>692</v>
      </c>
      <c r="H234" s="9"/>
      <c r="I234" s="9"/>
      <c r="J234" s="9"/>
    </row>
    <row r="235" s="1" customFormat="1" spans="1:10">
      <c r="A235" s="7" t="s">
        <v>694</v>
      </c>
      <c r="B235" s="7"/>
      <c r="C235" s="7"/>
      <c r="D235" s="7" t="s">
        <v>695</v>
      </c>
      <c r="E235" s="7" t="s">
        <v>508</v>
      </c>
      <c r="F235" s="7" t="s">
        <v>696</v>
      </c>
      <c r="G235" s="7" t="s">
        <v>697</v>
      </c>
      <c r="H235" s="7" t="s">
        <v>698</v>
      </c>
      <c r="I235" s="7" t="s">
        <v>699</v>
      </c>
      <c r="J235" s="7"/>
    </row>
    <row r="236" s="1" customFormat="1" spans="1:10">
      <c r="A236" s="7"/>
      <c r="B236" s="7"/>
      <c r="C236" s="10" t="s">
        <v>700</v>
      </c>
      <c r="D236" s="11"/>
      <c r="E236" s="11">
        <v>82.65</v>
      </c>
      <c r="F236" s="11">
        <v>82.65</v>
      </c>
      <c r="G236" s="7">
        <v>10</v>
      </c>
      <c r="H236" s="12">
        <v>1</v>
      </c>
      <c r="I236" s="13">
        <v>10</v>
      </c>
      <c r="J236" s="13"/>
    </row>
    <row r="237" s="1" customFormat="1" ht="24" spans="1:10">
      <c r="A237" s="7"/>
      <c r="B237" s="7"/>
      <c r="C237" s="10" t="s">
        <v>701</v>
      </c>
      <c r="D237" s="11"/>
      <c r="E237" s="11">
        <v>82.65</v>
      </c>
      <c r="F237" s="11">
        <v>82.65</v>
      </c>
      <c r="G237" s="7">
        <v>10</v>
      </c>
      <c r="H237" s="55">
        <v>1</v>
      </c>
      <c r="I237" s="13">
        <v>10</v>
      </c>
      <c r="J237" s="13"/>
    </row>
    <row r="238" s="1" customFormat="1" ht="24" spans="1:10">
      <c r="A238" s="7"/>
      <c r="B238" s="7"/>
      <c r="C238" s="10" t="s">
        <v>702</v>
      </c>
      <c r="D238" s="13" t="s">
        <v>512</v>
      </c>
      <c r="E238" s="13" t="s">
        <v>512</v>
      </c>
      <c r="F238" s="13" t="s">
        <v>512</v>
      </c>
      <c r="G238" s="7" t="s">
        <v>512</v>
      </c>
      <c r="H238" s="7" t="s">
        <v>512</v>
      </c>
      <c r="I238" s="13" t="s">
        <v>512</v>
      </c>
      <c r="J238" s="13"/>
    </row>
    <row r="239" s="1" customFormat="1" spans="1:10">
      <c r="A239" s="7"/>
      <c r="B239" s="7"/>
      <c r="C239" s="10" t="s">
        <v>703</v>
      </c>
      <c r="D239" s="13" t="s">
        <v>512</v>
      </c>
      <c r="E239" s="13" t="s">
        <v>512</v>
      </c>
      <c r="F239" s="13" t="s">
        <v>512</v>
      </c>
      <c r="G239" s="7" t="s">
        <v>512</v>
      </c>
      <c r="H239" s="7" t="s">
        <v>512</v>
      </c>
      <c r="I239" s="13" t="s">
        <v>512</v>
      </c>
      <c r="J239" s="13"/>
    </row>
    <row r="240" s="1" customFormat="1" spans="1:10">
      <c r="A240" s="7" t="s">
        <v>704</v>
      </c>
      <c r="B240" s="7" t="s">
        <v>705</v>
      </c>
      <c r="C240" s="7"/>
      <c r="D240" s="7"/>
      <c r="E240" s="7"/>
      <c r="F240" s="13" t="s">
        <v>608</v>
      </c>
      <c r="G240" s="13"/>
      <c r="H240" s="13"/>
      <c r="I240" s="13"/>
      <c r="J240" s="13"/>
    </row>
    <row r="241" s="1" customFormat="1" ht="90" customHeight="1" spans="1:10">
      <c r="A241" s="7"/>
      <c r="B241" s="14" t="s">
        <v>802</v>
      </c>
      <c r="C241" s="15"/>
      <c r="D241" s="15"/>
      <c r="E241" s="16"/>
      <c r="F241" s="13" t="s">
        <v>707</v>
      </c>
      <c r="G241" s="13"/>
      <c r="H241" s="13"/>
      <c r="I241" s="13"/>
      <c r="J241" s="13"/>
    </row>
    <row r="242" s="1" customFormat="1" spans="1:10">
      <c r="A242" s="17" t="s">
        <v>708</v>
      </c>
      <c r="B242" s="18"/>
      <c r="C242" s="19"/>
      <c r="D242" s="17" t="s">
        <v>709</v>
      </c>
      <c r="E242" s="18"/>
      <c r="F242" s="19"/>
      <c r="G242" s="20" t="s">
        <v>637</v>
      </c>
      <c r="H242" s="20" t="s">
        <v>697</v>
      </c>
      <c r="I242" s="20" t="s">
        <v>699</v>
      </c>
      <c r="J242" s="20" t="s">
        <v>638</v>
      </c>
    </row>
    <row r="243" s="1" customFormat="1" spans="1:10">
      <c r="A243" s="21" t="s">
        <v>631</v>
      </c>
      <c r="B243" s="7" t="s">
        <v>632</v>
      </c>
      <c r="C243" s="7" t="s">
        <v>633</v>
      </c>
      <c r="D243" s="7" t="s">
        <v>634</v>
      </c>
      <c r="E243" s="7" t="s">
        <v>635</v>
      </c>
      <c r="F243" s="22" t="s">
        <v>636</v>
      </c>
      <c r="G243" s="23"/>
      <c r="H243" s="23"/>
      <c r="I243" s="23"/>
      <c r="J243" s="23"/>
    </row>
    <row r="244" s="1" customFormat="1" ht="14.25" spans="1:10">
      <c r="A244" s="24" t="s">
        <v>639</v>
      </c>
      <c r="B244" s="25" t="s">
        <v>640</v>
      </c>
      <c r="C244" s="26" t="s">
        <v>803</v>
      </c>
      <c r="D244" s="40" t="s">
        <v>646</v>
      </c>
      <c r="E244" s="26">
        <v>2050</v>
      </c>
      <c r="F244" s="53" t="s">
        <v>804</v>
      </c>
      <c r="G244" s="40" t="s">
        <v>713</v>
      </c>
      <c r="H244" s="41">
        <v>10</v>
      </c>
      <c r="I244" s="41">
        <v>10</v>
      </c>
      <c r="J244" s="42" t="s">
        <v>714</v>
      </c>
    </row>
    <row r="245" s="1" customFormat="1" ht="14.25" spans="1:10">
      <c r="A245" s="24"/>
      <c r="B245" s="27"/>
      <c r="C245" s="40" t="s">
        <v>805</v>
      </c>
      <c r="D245" s="40" t="s">
        <v>646</v>
      </c>
      <c r="E245" s="54">
        <v>1</v>
      </c>
      <c r="F245" s="43" t="s">
        <v>806</v>
      </c>
      <c r="G245" s="40" t="s">
        <v>713</v>
      </c>
      <c r="H245" s="41">
        <v>10</v>
      </c>
      <c r="I245" s="41">
        <v>10</v>
      </c>
      <c r="J245" s="42" t="s">
        <v>714</v>
      </c>
    </row>
    <row r="246" s="1" customFormat="1" ht="14.25" spans="1:10">
      <c r="A246" s="24"/>
      <c r="B246" s="27"/>
      <c r="C246" s="40" t="s">
        <v>807</v>
      </c>
      <c r="D246" s="40" t="s">
        <v>646</v>
      </c>
      <c r="E246" s="40" t="s">
        <v>12</v>
      </c>
      <c r="F246" s="43" t="s">
        <v>764</v>
      </c>
      <c r="G246" s="40" t="s">
        <v>713</v>
      </c>
      <c r="H246" s="41">
        <v>10</v>
      </c>
      <c r="I246" s="41">
        <v>10</v>
      </c>
      <c r="J246" s="42" t="s">
        <v>714</v>
      </c>
    </row>
    <row r="247" s="1" customFormat="1" ht="14.25" spans="1:10">
      <c r="A247" s="24"/>
      <c r="B247" s="25" t="s">
        <v>660</v>
      </c>
      <c r="C247" s="40" t="s">
        <v>720</v>
      </c>
      <c r="D247" s="40" t="s">
        <v>646</v>
      </c>
      <c r="E247" s="40" t="s">
        <v>25</v>
      </c>
      <c r="F247" s="43" t="s">
        <v>652</v>
      </c>
      <c r="G247" s="40" t="s">
        <v>713</v>
      </c>
      <c r="H247" s="41">
        <v>5</v>
      </c>
      <c r="I247" s="41">
        <v>5</v>
      </c>
      <c r="J247" s="42" t="s">
        <v>714</v>
      </c>
    </row>
    <row r="248" s="1" customFormat="1" ht="14.25" spans="1:10">
      <c r="A248" s="24"/>
      <c r="B248" s="27"/>
      <c r="C248" s="40" t="s">
        <v>721</v>
      </c>
      <c r="D248" s="40" t="s">
        <v>646</v>
      </c>
      <c r="E248" s="40" t="s">
        <v>722</v>
      </c>
      <c r="F248" s="43" t="s">
        <v>652</v>
      </c>
      <c r="G248" s="40" t="s">
        <v>713</v>
      </c>
      <c r="H248" s="41">
        <v>5</v>
      </c>
      <c r="I248" s="41">
        <v>5</v>
      </c>
      <c r="J248" s="42" t="s">
        <v>714</v>
      </c>
    </row>
    <row r="249" s="1" customFormat="1" ht="14.25" spans="1:10">
      <c r="A249" s="24"/>
      <c r="B249" s="27"/>
      <c r="C249" s="40" t="s">
        <v>723</v>
      </c>
      <c r="D249" s="40" t="s">
        <v>724</v>
      </c>
      <c r="E249" s="40" t="s">
        <v>50</v>
      </c>
      <c r="F249" s="43" t="s">
        <v>652</v>
      </c>
      <c r="G249" s="40" t="s">
        <v>713</v>
      </c>
      <c r="H249" s="41">
        <v>5</v>
      </c>
      <c r="I249" s="41">
        <v>5</v>
      </c>
      <c r="J249" s="42" t="s">
        <v>714</v>
      </c>
    </row>
    <row r="250" s="1" customFormat="1" ht="14.25" spans="1:10">
      <c r="A250" s="24"/>
      <c r="B250" s="25" t="s">
        <v>725</v>
      </c>
      <c r="C250" s="40" t="s">
        <v>726</v>
      </c>
      <c r="D250" s="40" t="s">
        <v>716</v>
      </c>
      <c r="E250" s="40" t="s">
        <v>52</v>
      </c>
      <c r="F250" s="43" t="s">
        <v>652</v>
      </c>
      <c r="G250" s="40" t="s">
        <v>713</v>
      </c>
      <c r="H250" s="41">
        <v>5</v>
      </c>
      <c r="I250" s="41">
        <v>5</v>
      </c>
      <c r="J250" s="42" t="s">
        <v>714</v>
      </c>
    </row>
    <row r="251" s="1" customFormat="1" ht="14.25" spans="1:10">
      <c r="A251" s="24"/>
      <c r="B251" s="27"/>
      <c r="C251" s="40" t="s">
        <v>727</v>
      </c>
      <c r="D251" s="40" t="s">
        <v>646</v>
      </c>
      <c r="E251" s="40" t="s">
        <v>722</v>
      </c>
      <c r="F251" s="43" t="s">
        <v>652</v>
      </c>
      <c r="G251" s="40" t="s">
        <v>713</v>
      </c>
      <c r="H251" s="41">
        <v>2</v>
      </c>
      <c r="I251" s="41">
        <v>2</v>
      </c>
      <c r="J251" s="42" t="s">
        <v>714</v>
      </c>
    </row>
    <row r="252" s="1" customFormat="1" ht="14.25" spans="1:10">
      <c r="A252" s="24"/>
      <c r="B252" s="27"/>
      <c r="C252" s="40" t="s">
        <v>728</v>
      </c>
      <c r="D252" s="40" t="s">
        <v>729</v>
      </c>
      <c r="E252" s="40" t="s">
        <v>730</v>
      </c>
      <c r="F252" s="43" t="s">
        <v>652</v>
      </c>
      <c r="G252" s="40" t="s">
        <v>713</v>
      </c>
      <c r="H252" s="41">
        <v>4</v>
      </c>
      <c r="I252" s="41">
        <v>4</v>
      </c>
      <c r="J252" s="42" t="s">
        <v>714</v>
      </c>
    </row>
    <row r="253" s="1" customFormat="1" ht="14.25" spans="1:10">
      <c r="A253" s="24"/>
      <c r="B253" s="25" t="s">
        <v>731</v>
      </c>
      <c r="C253" s="40" t="s">
        <v>732</v>
      </c>
      <c r="D253" s="40" t="s">
        <v>724</v>
      </c>
      <c r="E253" s="40" t="s">
        <v>800</v>
      </c>
      <c r="F253" s="1" t="s">
        <v>771</v>
      </c>
      <c r="G253" s="40" t="s">
        <v>713</v>
      </c>
      <c r="H253" s="41">
        <v>2</v>
      </c>
      <c r="I253" s="41">
        <v>2</v>
      </c>
      <c r="J253" s="42" t="s">
        <v>714</v>
      </c>
    </row>
    <row r="254" s="1" customFormat="1" ht="14.25" spans="1:10">
      <c r="A254" s="24"/>
      <c r="B254" s="28"/>
      <c r="C254" s="26" t="s">
        <v>735</v>
      </c>
      <c r="D254" s="47" t="s">
        <v>724</v>
      </c>
      <c r="E254" s="26">
        <v>10</v>
      </c>
      <c r="F254" s="43" t="s">
        <v>652</v>
      </c>
      <c r="G254" s="40" t="s">
        <v>713</v>
      </c>
      <c r="H254" s="41">
        <v>2</v>
      </c>
      <c r="I254" s="41">
        <v>2</v>
      </c>
      <c r="J254" s="42" t="s">
        <v>714</v>
      </c>
    </row>
    <row r="255" s="1" customFormat="1" ht="24" spans="1:10">
      <c r="A255" s="24" t="s">
        <v>665</v>
      </c>
      <c r="B255" s="24" t="s">
        <v>736</v>
      </c>
      <c r="C255" s="40" t="s">
        <v>737</v>
      </c>
      <c r="D255" s="40" t="s">
        <v>646</v>
      </c>
      <c r="E255" s="40" t="s">
        <v>713</v>
      </c>
      <c r="F255" s="43" t="s">
        <v>652</v>
      </c>
      <c r="G255" s="40" t="s">
        <v>713</v>
      </c>
      <c r="H255" s="41">
        <v>5</v>
      </c>
      <c r="I255" s="41">
        <v>5</v>
      </c>
      <c r="J255" s="42" t="s">
        <v>714</v>
      </c>
    </row>
    <row r="256" s="1" customFormat="1" ht="14.25" spans="1:10">
      <c r="A256" s="24"/>
      <c r="C256" s="40" t="s">
        <v>738</v>
      </c>
      <c r="D256" s="40" t="s">
        <v>646</v>
      </c>
      <c r="E256" s="40" t="s">
        <v>713</v>
      </c>
      <c r="F256" s="43" t="s">
        <v>652</v>
      </c>
      <c r="G256" s="40" t="s">
        <v>713</v>
      </c>
      <c r="H256" s="41">
        <v>5</v>
      </c>
      <c r="I256" s="41">
        <v>5</v>
      </c>
      <c r="J256" s="42" t="s">
        <v>714</v>
      </c>
    </row>
    <row r="257" s="1" customFormat="1" ht="24" spans="1:10">
      <c r="A257" s="24"/>
      <c r="B257" s="24" t="s">
        <v>739</v>
      </c>
      <c r="C257" s="40" t="s">
        <v>740</v>
      </c>
      <c r="D257" s="40" t="s">
        <v>646</v>
      </c>
      <c r="E257" s="40" t="s">
        <v>713</v>
      </c>
      <c r="F257" s="43" t="s">
        <v>652</v>
      </c>
      <c r="G257" s="40" t="s">
        <v>713</v>
      </c>
      <c r="H257" s="41">
        <v>5</v>
      </c>
      <c r="I257" s="41">
        <v>5</v>
      </c>
      <c r="J257" s="42" t="s">
        <v>714</v>
      </c>
    </row>
    <row r="258" s="1" customFormat="1" ht="24" spans="1:10">
      <c r="A258" s="24"/>
      <c r="B258" s="29" t="s">
        <v>741</v>
      </c>
      <c r="C258" s="40" t="s">
        <v>742</v>
      </c>
      <c r="D258" s="40" t="s">
        <v>646</v>
      </c>
      <c r="E258" s="46">
        <v>30</v>
      </c>
      <c r="F258" s="40" t="s">
        <v>664</v>
      </c>
      <c r="G258" s="40" t="s">
        <v>713</v>
      </c>
      <c r="H258" s="41">
        <v>15</v>
      </c>
      <c r="I258" s="41">
        <v>15</v>
      </c>
      <c r="J258" s="42" t="s">
        <v>714</v>
      </c>
    </row>
    <row r="259" s="1" customFormat="1" ht="24" spans="1:10">
      <c r="A259" s="30" t="s">
        <v>683</v>
      </c>
      <c r="B259" s="31" t="s">
        <v>743</v>
      </c>
      <c r="C259" s="40" t="s">
        <v>744</v>
      </c>
      <c r="D259" s="47" t="s">
        <v>716</v>
      </c>
      <c r="E259" s="48">
        <v>95</v>
      </c>
      <c r="F259" s="40" t="s">
        <v>652</v>
      </c>
      <c r="G259" s="40" t="s">
        <v>713</v>
      </c>
      <c r="H259" s="41">
        <v>10</v>
      </c>
      <c r="I259" s="41">
        <v>10</v>
      </c>
      <c r="J259" s="42" t="s">
        <v>714</v>
      </c>
    </row>
    <row r="260" s="1" customFormat="1" spans="1:10">
      <c r="A260" s="32" t="s">
        <v>745</v>
      </c>
      <c r="B260" s="32"/>
      <c r="C260" s="32"/>
      <c r="D260" s="32" t="s">
        <v>592</v>
      </c>
      <c r="E260" s="32"/>
      <c r="F260" s="32"/>
      <c r="G260" s="32"/>
      <c r="H260" s="32"/>
      <c r="I260" s="32"/>
      <c r="J260" s="32"/>
    </row>
    <row r="261" s="1" customFormat="1" spans="1:10">
      <c r="A261" s="32" t="s">
        <v>746</v>
      </c>
      <c r="B261" s="32"/>
      <c r="C261" s="32"/>
      <c r="D261" s="32"/>
      <c r="E261" s="32"/>
      <c r="F261" s="32"/>
      <c r="G261" s="32"/>
      <c r="H261" s="32">
        <f>SUM(H244:H259)</f>
        <v>100</v>
      </c>
      <c r="I261" s="32">
        <f>SUM(I244:I259)</f>
        <v>100</v>
      </c>
      <c r="J261" s="33" t="s">
        <v>747</v>
      </c>
    </row>
    <row r="262" s="1" customFormat="1" spans="1:10">
      <c r="A262" s="34"/>
      <c r="B262" s="34"/>
      <c r="C262" s="34"/>
      <c r="D262" s="34"/>
      <c r="E262" s="34"/>
      <c r="F262" s="34"/>
      <c r="G262" s="34"/>
      <c r="H262" s="34"/>
      <c r="I262" s="34"/>
      <c r="J262" s="35"/>
    </row>
    <row r="263" s="1" customFormat="1" spans="1:10">
      <c r="A263" s="36" t="s">
        <v>748</v>
      </c>
      <c r="B263" s="34"/>
      <c r="C263" s="34"/>
      <c r="D263" s="34"/>
      <c r="E263" s="34"/>
      <c r="F263" s="34"/>
      <c r="G263" s="34"/>
      <c r="H263" s="34"/>
      <c r="I263" s="34"/>
      <c r="J263" s="35"/>
    </row>
    <row r="264" s="1" customFormat="1" spans="1:10">
      <c r="A264" s="36" t="s">
        <v>749</v>
      </c>
      <c r="B264" s="36"/>
      <c r="C264" s="36"/>
      <c r="D264" s="36"/>
      <c r="E264" s="36"/>
      <c r="F264" s="36"/>
      <c r="G264" s="36"/>
      <c r="H264" s="36"/>
      <c r="I264" s="36"/>
      <c r="J264" s="36"/>
    </row>
    <row r="265" s="1" customFormat="1" spans="1:10">
      <c r="A265" s="36" t="s">
        <v>750</v>
      </c>
      <c r="B265" s="36"/>
      <c r="C265" s="36"/>
      <c r="D265" s="36"/>
      <c r="E265" s="36"/>
      <c r="F265" s="36"/>
      <c r="G265" s="36"/>
      <c r="H265" s="36"/>
      <c r="I265" s="36"/>
      <c r="J265" s="36"/>
    </row>
    <row r="266" s="1" customFormat="1" spans="1:10">
      <c r="A266" s="36" t="s">
        <v>751</v>
      </c>
      <c r="B266" s="36"/>
      <c r="C266" s="36"/>
      <c r="D266" s="36"/>
      <c r="E266" s="36"/>
      <c r="F266" s="36"/>
      <c r="G266" s="36"/>
      <c r="H266" s="36"/>
      <c r="I266" s="36"/>
      <c r="J266" s="36"/>
    </row>
    <row r="267" s="1" customFormat="1" spans="1:10">
      <c r="A267" s="36" t="s">
        <v>752</v>
      </c>
      <c r="B267" s="36"/>
      <c r="C267" s="36"/>
      <c r="D267" s="36"/>
      <c r="E267" s="36"/>
      <c r="F267" s="36"/>
      <c r="G267" s="36"/>
      <c r="H267" s="36"/>
      <c r="I267" s="36"/>
      <c r="J267" s="36"/>
    </row>
    <row r="268" s="1" customFormat="1" spans="1:10">
      <c r="A268" s="36" t="s">
        <v>753</v>
      </c>
      <c r="B268" s="36"/>
      <c r="C268" s="36"/>
      <c r="D268" s="36"/>
      <c r="E268" s="36"/>
      <c r="F268" s="36"/>
      <c r="G268" s="36"/>
      <c r="H268" s="36"/>
      <c r="I268" s="36"/>
      <c r="J268" s="36"/>
    </row>
    <row r="269" s="1" customFormat="1" spans="1:10">
      <c r="A269" s="36" t="s">
        <v>754</v>
      </c>
      <c r="B269" s="36"/>
      <c r="C269" s="36"/>
      <c r="D269" s="36"/>
      <c r="E269" s="36"/>
      <c r="F269" s="36"/>
      <c r="G269" s="36"/>
      <c r="H269" s="36"/>
      <c r="I269" s="36"/>
      <c r="J269" s="36"/>
    </row>
    <row r="272" s="1" customFormat="1" spans="1:10">
      <c r="A272" s="1" t="s">
        <v>687</v>
      </c>
    </row>
    <row r="273" s="1" customFormat="1" ht="22.5" spans="1:10">
      <c r="A273" s="5" t="s">
        <v>688</v>
      </c>
      <c r="B273" s="5"/>
      <c r="C273" s="5"/>
      <c r="D273" s="5"/>
      <c r="E273" s="5"/>
      <c r="F273" s="5"/>
      <c r="G273" s="5"/>
      <c r="H273" s="5"/>
      <c r="I273" s="5"/>
      <c r="J273" s="5"/>
    </row>
    <row r="274" s="1" customFormat="1" ht="22.5" spans="1:10">
      <c r="A274" s="5"/>
      <c r="B274" s="5"/>
      <c r="C274" s="5"/>
      <c r="D274" s="5"/>
      <c r="E274" s="5"/>
      <c r="F274" s="5"/>
      <c r="G274" s="5"/>
      <c r="H274" s="5"/>
      <c r="I274" s="5"/>
      <c r="J274" s="6"/>
    </row>
    <row r="275" s="1" customFormat="1" spans="1:10">
      <c r="A275" s="7" t="s">
        <v>689</v>
      </c>
      <c r="B275" s="7"/>
      <c r="C275" s="8" t="s">
        <v>808</v>
      </c>
      <c r="D275" s="8"/>
      <c r="E275" s="8"/>
      <c r="F275" s="8"/>
      <c r="G275" s="8"/>
      <c r="H275" s="8"/>
      <c r="I275" s="8"/>
      <c r="J275" s="8"/>
    </row>
    <row r="276" s="1" customFormat="1" spans="1:10">
      <c r="A276" s="7" t="s">
        <v>691</v>
      </c>
      <c r="B276" s="7"/>
      <c r="C276" s="8" t="s">
        <v>692</v>
      </c>
      <c r="D276" s="8"/>
      <c r="E276" s="8"/>
      <c r="F276" s="7" t="s">
        <v>693</v>
      </c>
      <c r="G276" s="9" t="s">
        <v>692</v>
      </c>
      <c r="H276" s="9"/>
      <c r="I276" s="9"/>
      <c r="J276" s="9"/>
    </row>
    <row r="277" s="1" customFormat="1" spans="1:10">
      <c r="A277" s="7" t="s">
        <v>694</v>
      </c>
      <c r="B277" s="7"/>
      <c r="C277" s="7"/>
      <c r="D277" s="7" t="s">
        <v>695</v>
      </c>
      <c r="E277" s="7" t="s">
        <v>508</v>
      </c>
      <c r="F277" s="7" t="s">
        <v>696</v>
      </c>
      <c r="G277" s="7" t="s">
        <v>697</v>
      </c>
      <c r="H277" s="7" t="s">
        <v>698</v>
      </c>
      <c r="I277" s="7" t="s">
        <v>699</v>
      </c>
      <c r="J277" s="7"/>
    </row>
    <row r="278" s="1" customFormat="1" spans="1:10">
      <c r="A278" s="7"/>
      <c r="B278" s="7"/>
      <c r="C278" s="10" t="s">
        <v>700</v>
      </c>
      <c r="D278" s="11">
        <v>5.9</v>
      </c>
      <c r="E278" s="11">
        <v>5.6</v>
      </c>
      <c r="F278" s="11">
        <v>5.6</v>
      </c>
      <c r="G278" s="7">
        <v>10</v>
      </c>
      <c r="H278" s="37">
        <v>0.9492</v>
      </c>
      <c r="I278" s="13">
        <v>9.5</v>
      </c>
      <c r="J278" s="13"/>
    </row>
    <row r="279" s="1" customFormat="1" ht="24" spans="1:10">
      <c r="A279" s="7"/>
      <c r="B279" s="7"/>
      <c r="C279" s="10" t="s">
        <v>701</v>
      </c>
      <c r="D279" s="11">
        <v>5.9</v>
      </c>
      <c r="E279" s="11">
        <v>5.6</v>
      </c>
      <c r="F279" s="11">
        <v>5.6</v>
      </c>
      <c r="G279" s="7">
        <v>10</v>
      </c>
      <c r="H279" s="37">
        <v>0.9492</v>
      </c>
      <c r="I279" s="13">
        <v>9.5</v>
      </c>
      <c r="J279" s="13"/>
    </row>
    <row r="280" s="1" customFormat="1" ht="24" spans="1:10">
      <c r="A280" s="7"/>
      <c r="B280" s="7"/>
      <c r="C280" s="10" t="s">
        <v>702</v>
      </c>
      <c r="D280" s="13" t="s">
        <v>512</v>
      </c>
      <c r="E280" s="13" t="s">
        <v>512</v>
      </c>
      <c r="F280" s="13" t="s">
        <v>512</v>
      </c>
      <c r="G280" s="7" t="s">
        <v>512</v>
      </c>
      <c r="H280" s="7" t="s">
        <v>512</v>
      </c>
      <c r="I280" s="13" t="s">
        <v>512</v>
      </c>
      <c r="J280" s="13"/>
    </row>
    <row r="281" s="1" customFormat="1" spans="1:10">
      <c r="A281" s="7"/>
      <c r="B281" s="7"/>
      <c r="C281" s="10" t="s">
        <v>703</v>
      </c>
      <c r="D281" s="13" t="s">
        <v>512</v>
      </c>
      <c r="E281" s="13" t="s">
        <v>512</v>
      </c>
      <c r="F281" s="13" t="s">
        <v>512</v>
      </c>
      <c r="G281" s="7" t="s">
        <v>512</v>
      </c>
      <c r="H281" s="7" t="s">
        <v>512</v>
      </c>
      <c r="I281" s="13" t="s">
        <v>512</v>
      </c>
      <c r="J281" s="13"/>
    </row>
    <row r="282" s="1" customFormat="1" spans="1:10">
      <c r="A282" s="7" t="s">
        <v>704</v>
      </c>
      <c r="B282" s="7" t="s">
        <v>705</v>
      </c>
      <c r="C282" s="7"/>
      <c r="D282" s="7"/>
      <c r="E282" s="7"/>
      <c r="F282" s="13" t="s">
        <v>608</v>
      </c>
      <c r="G282" s="13"/>
      <c r="H282" s="13"/>
      <c r="I282" s="13"/>
      <c r="J282" s="13"/>
    </row>
    <row r="283" s="1" customFormat="1" ht="63" customHeight="1" spans="1:10">
      <c r="A283" s="7"/>
      <c r="B283" s="14" t="s">
        <v>809</v>
      </c>
      <c r="C283" s="15"/>
      <c r="D283" s="15"/>
      <c r="E283" s="16"/>
      <c r="F283" s="13" t="s">
        <v>707</v>
      </c>
      <c r="G283" s="13"/>
      <c r="H283" s="13"/>
      <c r="I283" s="13"/>
      <c r="J283" s="13"/>
    </row>
    <row r="284" s="1" customFormat="1" spans="1:10">
      <c r="A284" s="17" t="s">
        <v>708</v>
      </c>
      <c r="B284" s="18"/>
      <c r="C284" s="19"/>
      <c r="D284" s="17" t="s">
        <v>709</v>
      </c>
      <c r="E284" s="18"/>
      <c r="F284" s="19"/>
      <c r="G284" s="20" t="s">
        <v>637</v>
      </c>
      <c r="H284" s="20" t="s">
        <v>697</v>
      </c>
      <c r="I284" s="20" t="s">
        <v>699</v>
      </c>
      <c r="J284" s="20" t="s">
        <v>638</v>
      </c>
    </row>
    <row r="285" s="1" customFormat="1" spans="1:10">
      <c r="A285" s="21" t="s">
        <v>631</v>
      </c>
      <c r="B285" s="7" t="s">
        <v>632</v>
      </c>
      <c r="C285" s="7" t="s">
        <v>633</v>
      </c>
      <c r="D285" s="7" t="s">
        <v>634</v>
      </c>
      <c r="E285" s="7" t="s">
        <v>635</v>
      </c>
      <c r="F285" s="22" t="s">
        <v>636</v>
      </c>
      <c r="G285" s="23"/>
      <c r="H285" s="23"/>
      <c r="I285" s="23"/>
      <c r="J285" s="23"/>
    </row>
    <row r="286" s="1" customFormat="1" ht="14.25" spans="1:10">
      <c r="A286" s="24" t="s">
        <v>639</v>
      </c>
      <c r="B286" s="25" t="s">
        <v>640</v>
      </c>
      <c r="C286" s="26" t="s">
        <v>810</v>
      </c>
      <c r="D286" s="10" t="s">
        <v>646</v>
      </c>
      <c r="E286" s="10">
        <v>1</v>
      </c>
      <c r="F286" s="10" t="s">
        <v>764</v>
      </c>
      <c r="G286" s="10" t="s">
        <v>713</v>
      </c>
      <c r="H286" s="10">
        <v>20</v>
      </c>
      <c r="I286" s="10">
        <v>20</v>
      </c>
      <c r="J286" s="42" t="s">
        <v>714</v>
      </c>
    </row>
    <row r="287" s="1" customFormat="1" ht="14.25" spans="1:10">
      <c r="A287" s="24"/>
      <c r="B287" s="25" t="s">
        <v>660</v>
      </c>
      <c r="C287" s="10" t="s">
        <v>811</v>
      </c>
      <c r="D287" s="10" t="s">
        <v>716</v>
      </c>
      <c r="E287" s="10" t="s">
        <v>812</v>
      </c>
      <c r="F287" s="10" t="s">
        <v>813</v>
      </c>
      <c r="G287" s="10" t="s">
        <v>713</v>
      </c>
      <c r="H287" s="10">
        <v>20</v>
      </c>
      <c r="I287" s="10">
        <v>20</v>
      </c>
      <c r="J287" s="42" t="s">
        <v>714</v>
      </c>
    </row>
    <row r="288" s="1" customFormat="1" ht="24" spans="1:10">
      <c r="A288" s="24"/>
      <c r="B288" s="25" t="s">
        <v>725</v>
      </c>
      <c r="C288" s="10" t="s">
        <v>814</v>
      </c>
      <c r="D288" s="10" t="s">
        <v>646</v>
      </c>
      <c r="E288" s="10" t="s">
        <v>815</v>
      </c>
      <c r="F288" s="10"/>
      <c r="G288" s="10" t="s">
        <v>713</v>
      </c>
      <c r="H288" s="10">
        <v>10</v>
      </c>
      <c r="I288" s="10">
        <v>10</v>
      </c>
      <c r="J288" s="42" t="s">
        <v>714</v>
      </c>
    </row>
    <row r="289" s="1" customFormat="1" ht="14.25" spans="1:10">
      <c r="A289" s="56" t="s">
        <v>665</v>
      </c>
      <c r="B289" s="24" t="s">
        <v>736</v>
      </c>
      <c r="C289" s="57" t="s">
        <v>720</v>
      </c>
      <c r="D289" s="10" t="s">
        <v>646</v>
      </c>
      <c r="E289" s="26">
        <v>0</v>
      </c>
      <c r="F289" s="10" t="s">
        <v>652</v>
      </c>
      <c r="G289" s="10" t="s">
        <v>713</v>
      </c>
      <c r="H289" s="10">
        <v>10</v>
      </c>
      <c r="I289" s="10">
        <v>10</v>
      </c>
      <c r="J289" s="42" t="s">
        <v>714</v>
      </c>
    </row>
    <row r="290" s="1" customFormat="1" ht="14.25" spans="1:10">
      <c r="A290" s="56"/>
      <c r="B290" s="24"/>
      <c r="C290" s="57" t="s">
        <v>816</v>
      </c>
      <c r="D290" s="10" t="s">
        <v>646</v>
      </c>
      <c r="E290" s="10" t="s">
        <v>713</v>
      </c>
      <c r="F290" s="10" t="s">
        <v>652</v>
      </c>
      <c r="G290" s="10" t="s">
        <v>713</v>
      </c>
      <c r="H290" s="10">
        <v>10</v>
      </c>
      <c r="I290" s="10">
        <v>10</v>
      </c>
      <c r="J290" s="42" t="s">
        <v>714</v>
      </c>
    </row>
    <row r="291" s="1" customFormat="1" ht="24" spans="1:10">
      <c r="A291" s="24"/>
      <c r="B291" s="29" t="s">
        <v>741</v>
      </c>
      <c r="C291" s="10" t="s">
        <v>817</v>
      </c>
      <c r="D291" s="10" t="s">
        <v>646</v>
      </c>
      <c r="E291" s="10" t="s">
        <v>818</v>
      </c>
      <c r="F291" s="10"/>
      <c r="G291" s="10" t="s">
        <v>713</v>
      </c>
      <c r="H291" s="10">
        <v>20</v>
      </c>
      <c r="I291" s="10">
        <v>20</v>
      </c>
      <c r="J291" s="42" t="s">
        <v>714</v>
      </c>
    </row>
    <row r="292" s="1" customFormat="1" ht="14.25" spans="1:10">
      <c r="A292" s="30" t="s">
        <v>683</v>
      </c>
      <c r="B292" s="31" t="s">
        <v>743</v>
      </c>
      <c r="C292" s="10" t="s">
        <v>819</v>
      </c>
      <c r="D292" s="10" t="s">
        <v>716</v>
      </c>
      <c r="E292" s="10">
        <v>95</v>
      </c>
      <c r="F292" s="10" t="s">
        <v>652</v>
      </c>
      <c r="G292" s="10" t="s">
        <v>713</v>
      </c>
      <c r="H292" s="10">
        <v>10</v>
      </c>
      <c r="I292" s="10">
        <v>10</v>
      </c>
      <c r="J292" s="42" t="s">
        <v>714</v>
      </c>
    </row>
    <row r="293" s="1" customFormat="1" spans="1:10">
      <c r="A293" s="58"/>
      <c r="B293" s="59"/>
      <c r="C293" s="32" t="s">
        <v>820</v>
      </c>
      <c r="D293" s="10" t="s">
        <v>716</v>
      </c>
      <c r="E293" s="10">
        <v>95</v>
      </c>
      <c r="F293" s="10" t="s">
        <v>652</v>
      </c>
      <c r="G293" s="10" t="s">
        <v>713</v>
      </c>
      <c r="H293" s="60">
        <v>10</v>
      </c>
      <c r="I293" s="60">
        <v>10</v>
      </c>
      <c r="J293" s="32"/>
    </row>
    <row r="294" s="1" customFormat="1" spans="1:10">
      <c r="A294" s="32" t="s">
        <v>745</v>
      </c>
      <c r="B294" s="32"/>
      <c r="C294" s="32"/>
      <c r="D294" s="32" t="s">
        <v>592</v>
      </c>
      <c r="E294" s="32"/>
      <c r="F294" s="32"/>
      <c r="G294" s="32"/>
      <c r="H294" s="32"/>
      <c r="I294" s="32"/>
      <c r="J294" s="32"/>
    </row>
    <row r="295" s="1" customFormat="1" spans="1:10">
      <c r="A295" s="32" t="s">
        <v>746</v>
      </c>
      <c r="B295" s="32"/>
      <c r="C295" s="32"/>
      <c r="D295" s="32"/>
      <c r="E295" s="32"/>
      <c r="F295" s="32"/>
      <c r="G295" s="32"/>
      <c r="H295" s="32">
        <f>SUM(H286:H292)</f>
        <v>100</v>
      </c>
      <c r="I295" s="32">
        <f>SUM(I286:I292)</f>
        <v>100</v>
      </c>
      <c r="J295" s="33" t="s">
        <v>747</v>
      </c>
    </row>
    <row r="296" s="1" customFormat="1" spans="1:10">
      <c r="A296" s="34"/>
      <c r="B296" s="34"/>
      <c r="C296" s="34"/>
      <c r="D296" s="34"/>
      <c r="E296" s="34"/>
      <c r="F296" s="34"/>
      <c r="G296" s="34"/>
      <c r="H296" s="34"/>
      <c r="I296" s="34"/>
      <c r="J296" s="35"/>
    </row>
    <row r="297" s="1" customFormat="1" spans="1:10">
      <c r="A297" s="36" t="s">
        <v>748</v>
      </c>
      <c r="B297" s="34"/>
      <c r="C297" s="34"/>
      <c r="D297" s="34"/>
      <c r="E297" s="34"/>
      <c r="F297" s="34"/>
      <c r="G297" s="34"/>
      <c r="H297" s="34"/>
      <c r="I297" s="34"/>
      <c r="J297" s="35"/>
    </row>
    <row r="298" s="1" customFormat="1" spans="1:10">
      <c r="A298" s="36" t="s">
        <v>749</v>
      </c>
      <c r="B298" s="36"/>
      <c r="C298" s="36"/>
      <c r="D298" s="36"/>
      <c r="E298" s="36"/>
      <c r="F298" s="36"/>
      <c r="G298" s="36"/>
      <c r="H298" s="36"/>
      <c r="I298" s="36"/>
      <c r="J298" s="36"/>
    </row>
    <row r="299" s="1" customFormat="1" spans="1:10">
      <c r="A299" s="36" t="s">
        <v>750</v>
      </c>
      <c r="B299" s="36"/>
      <c r="C299" s="36"/>
      <c r="D299" s="36"/>
      <c r="E299" s="36"/>
      <c r="F299" s="36"/>
      <c r="G299" s="36"/>
      <c r="H299" s="36"/>
      <c r="I299" s="36"/>
      <c r="J299" s="36"/>
    </row>
    <row r="300" s="1" customFormat="1" spans="1:10">
      <c r="A300" s="36" t="s">
        <v>751</v>
      </c>
      <c r="B300" s="36"/>
      <c r="C300" s="36"/>
      <c r="D300" s="36"/>
      <c r="E300" s="36"/>
      <c r="F300" s="36"/>
      <c r="G300" s="36"/>
      <c r="H300" s="36"/>
      <c r="I300" s="36"/>
      <c r="J300" s="36"/>
    </row>
    <row r="301" s="1" customFormat="1" spans="1:10">
      <c r="A301" s="36" t="s">
        <v>752</v>
      </c>
      <c r="B301" s="36"/>
      <c r="C301" s="36"/>
      <c r="D301" s="36"/>
      <c r="E301" s="36"/>
      <c r="F301" s="36"/>
      <c r="G301" s="36"/>
      <c r="H301" s="36"/>
      <c r="I301" s="36"/>
      <c r="J301" s="36"/>
    </row>
    <row r="302" s="1" customFormat="1" spans="1:10">
      <c r="A302" s="36" t="s">
        <v>753</v>
      </c>
      <c r="B302" s="36"/>
      <c r="C302" s="36"/>
      <c r="D302" s="36"/>
      <c r="E302" s="36"/>
      <c r="F302" s="36"/>
      <c r="G302" s="36"/>
      <c r="H302" s="36"/>
      <c r="I302" s="36"/>
      <c r="J302" s="36"/>
    </row>
    <row r="303" s="1" customFormat="1" spans="1:10">
      <c r="A303" s="36" t="s">
        <v>754</v>
      </c>
      <c r="B303" s="36"/>
      <c r="C303" s="36"/>
      <c r="D303" s="36"/>
      <c r="E303" s="36"/>
      <c r="F303" s="36"/>
      <c r="G303" s="36"/>
      <c r="H303" s="36"/>
      <c r="I303" s="36"/>
      <c r="J303" s="36"/>
    </row>
    <row r="305" s="1" customFormat="1" spans="1:10">
      <c r="A305" s="1" t="s">
        <v>687</v>
      </c>
    </row>
    <row r="306" s="1" customFormat="1" ht="22.5" spans="1:10">
      <c r="A306" s="5" t="s">
        <v>688</v>
      </c>
      <c r="B306" s="5"/>
      <c r="C306" s="5"/>
      <c r="D306" s="5"/>
      <c r="E306" s="5"/>
      <c r="F306" s="5"/>
      <c r="G306" s="5"/>
      <c r="H306" s="5"/>
      <c r="I306" s="5"/>
      <c r="J306" s="5"/>
    </row>
    <row r="307" s="1" customFormat="1" ht="22.5" spans="1:10">
      <c r="A307" s="5"/>
      <c r="B307" s="5"/>
      <c r="C307" s="5"/>
      <c r="D307" s="5"/>
      <c r="E307" s="5"/>
      <c r="F307" s="5"/>
      <c r="G307" s="5"/>
      <c r="H307" s="5"/>
      <c r="I307" s="5"/>
      <c r="J307" s="6"/>
    </row>
    <row r="308" s="1" customFormat="1" spans="1:10">
      <c r="A308" s="7" t="s">
        <v>689</v>
      </c>
      <c r="B308" s="7"/>
      <c r="C308" s="8" t="s">
        <v>821</v>
      </c>
      <c r="D308" s="8"/>
      <c r="E308" s="8"/>
      <c r="F308" s="8"/>
      <c r="G308" s="8"/>
      <c r="H308" s="8"/>
      <c r="I308" s="8"/>
      <c r="J308" s="8"/>
    </row>
    <row r="309" s="1" customFormat="1" spans="1:10">
      <c r="A309" s="7" t="s">
        <v>691</v>
      </c>
      <c r="B309" s="7"/>
      <c r="C309" s="8" t="s">
        <v>692</v>
      </c>
      <c r="D309" s="8"/>
      <c r="E309" s="8"/>
      <c r="F309" s="7" t="s">
        <v>693</v>
      </c>
      <c r="G309" s="9" t="s">
        <v>692</v>
      </c>
      <c r="H309" s="9"/>
      <c r="I309" s="9"/>
      <c r="J309" s="9"/>
    </row>
    <row r="310" s="1" customFormat="1" spans="1:10">
      <c r="A310" s="7" t="s">
        <v>694</v>
      </c>
      <c r="B310" s="7"/>
      <c r="C310" s="7"/>
      <c r="D310" s="7" t="s">
        <v>695</v>
      </c>
      <c r="E310" s="7" t="s">
        <v>508</v>
      </c>
      <c r="F310" s="7" t="s">
        <v>696</v>
      </c>
      <c r="G310" s="7" t="s">
        <v>697</v>
      </c>
      <c r="H310" s="7" t="s">
        <v>698</v>
      </c>
      <c r="I310" s="7" t="s">
        <v>699</v>
      </c>
      <c r="J310" s="7"/>
    </row>
    <row r="311" s="1" customFormat="1" spans="1:10">
      <c r="A311" s="7"/>
      <c r="B311" s="7"/>
      <c r="C311" s="10" t="s">
        <v>700</v>
      </c>
      <c r="D311" s="11">
        <v>16</v>
      </c>
      <c r="E311" s="11">
        <v>63</v>
      </c>
      <c r="F311" s="11">
        <v>63</v>
      </c>
      <c r="G311" s="7">
        <v>10</v>
      </c>
      <c r="H311" s="37">
        <v>3.9375</v>
      </c>
      <c r="I311" s="13">
        <v>10</v>
      </c>
      <c r="J311" s="13"/>
    </row>
    <row r="312" s="1" customFormat="1" ht="24" spans="1:10">
      <c r="A312" s="7"/>
      <c r="B312" s="7"/>
      <c r="C312" s="10" t="s">
        <v>701</v>
      </c>
      <c r="D312" s="11">
        <v>16</v>
      </c>
      <c r="E312" s="11">
        <v>63</v>
      </c>
      <c r="F312" s="11">
        <v>63</v>
      </c>
      <c r="G312" s="7">
        <v>10</v>
      </c>
      <c r="H312" s="37">
        <v>3.9375</v>
      </c>
      <c r="I312" s="13">
        <v>10</v>
      </c>
      <c r="J312" s="13"/>
    </row>
    <row r="313" s="1" customFormat="1" ht="24" spans="1:10">
      <c r="A313" s="7"/>
      <c r="B313" s="7"/>
      <c r="C313" s="10" t="s">
        <v>702</v>
      </c>
      <c r="D313" s="13" t="s">
        <v>512</v>
      </c>
      <c r="E313" s="13" t="s">
        <v>512</v>
      </c>
      <c r="F313" s="13" t="s">
        <v>512</v>
      </c>
      <c r="G313" s="7" t="s">
        <v>512</v>
      </c>
      <c r="H313" s="7" t="s">
        <v>512</v>
      </c>
      <c r="I313" s="13" t="s">
        <v>512</v>
      </c>
      <c r="J313" s="13"/>
    </row>
    <row r="314" s="1" customFormat="1" spans="1:10">
      <c r="A314" s="7"/>
      <c r="B314" s="7"/>
      <c r="C314" s="10" t="s">
        <v>703</v>
      </c>
      <c r="D314" s="13" t="s">
        <v>512</v>
      </c>
      <c r="E314" s="13" t="s">
        <v>512</v>
      </c>
      <c r="F314" s="13" t="s">
        <v>512</v>
      </c>
      <c r="G314" s="7" t="s">
        <v>512</v>
      </c>
      <c r="H314" s="7" t="s">
        <v>512</v>
      </c>
      <c r="I314" s="13" t="s">
        <v>512</v>
      </c>
      <c r="J314" s="13"/>
    </row>
    <row r="315" s="1" customFormat="1" spans="1:10">
      <c r="A315" s="7" t="s">
        <v>704</v>
      </c>
      <c r="B315" s="7" t="s">
        <v>705</v>
      </c>
      <c r="C315" s="7"/>
      <c r="D315" s="7"/>
      <c r="E315" s="7"/>
      <c r="F315" s="13" t="s">
        <v>608</v>
      </c>
      <c r="G315" s="13"/>
      <c r="H315" s="13"/>
      <c r="I315" s="13"/>
      <c r="J315" s="13"/>
    </row>
    <row r="316" s="1" customFormat="1" ht="32" customHeight="1" spans="1:10">
      <c r="A316" s="7"/>
      <c r="B316" s="14" t="s">
        <v>822</v>
      </c>
      <c r="C316" s="15"/>
      <c r="D316" s="15"/>
      <c r="E316" s="16"/>
      <c r="F316" s="13" t="s">
        <v>707</v>
      </c>
      <c r="G316" s="13"/>
      <c r="H316" s="13"/>
      <c r="I316" s="13"/>
      <c r="J316" s="13"/>
    </row>
    <row r="317" s="1" customFormat="1" spans="1:10">
      <c r="A317" s="17" t="s">
        <v>708</v>
      </c>
      <c r="B317" s="18"/>
      <c r="C317" s="19"/>
      <c r="D317" s="17" t="s">
        <v>709</v>
      </c>
      <c r="E317" s="18"/>
      <c r="F317" s="19"/>
      <c r="G317" s="20" t="s">
        <v>637</v>
      </c>
      <c r="H317" s="20" t="s">
        <v>697</v>
      </c>
      <c r="I317" s="20" t="s">
        <v>699</v>
      </c>
      <c r="J317" s="20" t="s">
        <v>638</v>
      </c>
    </row>
    <row r="318" s="1" customFormat="1" spans="1:10">
      <c r="A318" s="21" t="s">
        <v>631</v>
      </c>
      <c r="B318" s="7" t="s">
        <v>632</v>
      </c>
      <c r="C318" s="7" t="s">
        <v>633</v>
      </c>
      <c r="D318" s="7" t="s">
        <v>634</v>
      </c>
      <c r="E318" s="7" t="s">
        <v>635</v>
      </c>
      <c r="F318" s="22" t="s">
        <v>636</v>
      </c>
      <c r="G318" s="23"/>
      <c r="H318" s="23"/>
      <c r="I318" s="23"/>
      <c r="J318" s="23"/>
    </row>
    <row r="319" s="1" customFormat="1" ht="14.25" spans="1:10">
      <c r="A319" s="24" t="s">
        <v>639</v>
      </c>
      <c r="B319" s="25" t="s">
        <v>640</v>
      </c>
      <c r="C319" s="26" t="s">
        <v>823</v>
      </c>
      <c r="D319" s="40" t="s">
        <v>646</v>
      </c>
      <c r="E319" s="26">
        <v>2.97</v>
      </c>
      <c r="F319" s="53" t="s">
        <v>824</v>
      </c>
      <c r="G319" s="26" t="s">
        <v>713</v>
      </c>
      <c r="H319" s="61">
        <v>30</v>
      </c>
      <c r="I319" s="61">
        <v>30</v>
      </c>
      <c r="J319" s="26" t="s">
        <v>714</v>
      </c>
    </row>
    <row r="320" s="1" customFormat="1" spans="1:10">
      <c r="A320" s="24"/>
      <c r="B320" s="25" t="s">
        <v>660</v>
      </c>
      <c r="C320" s="10" t="s">
        <v>720</v>
      </c>
      <c r="D320" s="10" t="s">
        <v>646</v>
      </c>
      <c r="E320" s="10" t="s">
        <v>25</v>
      </c>
      <c r="F320" s="10" t="s">
        <v>652</v>
      </c>
      <c r="G320" s="10" t="s">
        <v>713</v>
      </c>
      <c r="H320" s="10">
        <v>5</v>
      </c>
      <c r="I320" s="10">
        <v>5</v>
      </c>
      <c r="J320" s="10" t="s">
        <v>714</v>
      </c>
    </row>
    <row r="321" s="1" customFormat="1" spans="1:10">
      <c r="A321" s="24"/>
      <c r="B321" s="27"/>
      <c r="C321" s="10" t="s">
        <v>721</v>
      </c>
      <c r="D321" s="10" t="s">
        <v>646</v>
      </c>
      <c r="E321" s="10" t="s">
        <v>722</v>
      </c>
      <c r="F321" s="10" t="s">
        <v>652</v>
      </c>
      <c r="G321" s="10" t="s">
        <v>713</v>
      </c>
      <c r="H321" s="10">
        <v>5</v>
      </c>
      <c r="I321" s="10">
        <v>5</v>
      </c>
      <c r="J321" s="10" t="s">
        <v>714</v>
      </c>
    </row>
    <row r="322" s="1" customFormat="1" spans="1:10">
      <c r="A322" s="24"/>
      <c r="B322" s="27"/>
      <c r="C322" s="10" t="s">
        <v>723</v>
      </c>
      <c r="D322" s="10" t="s">
        <v>724</v>
      </c>
      <c r="E322" s="10" t="s">
        <v>50</v>
      </c>
      <c r="F322" s="10" t="s">
        <v>652</v>
      </c>
      <c r="G322" s="10" t="s">
        <v>713</v>
      </c>
      <c r="H322" s="10">
        <v>5</v>
      </c>
      <c r="I322" s="10">
        <v>5</v>
      </c>
      <c r="J322" s="10" t="s">
        <v>714</v>
      </c>
    </row>
    <row r="323" s="1" customFormat="1" spans="1:10">
      <c r="A323" s="24"/>
      <c r="B323" s="25" t="s">
        <v>725</v>
      </c>
      <c r="C323" s="10" t="s">
        <v>726</v>
      </c>
      <c r="D323" s="10" t="s">
        <v>716</v>
      </c>
      <c r="E323" s="10" t="s">
        <v>52</v>
      </c>
      <c r="F323" s="10" t="s">
        <v>652</v>
      </c>
      <c r="G323" s="10" t="s">
        <v>713</v>
      </c>
      <c r="H323" s="10">
        <v>5</v>
      </c>
      <c r="I323" s="10">
        <v>5</v>
      </c>
      <c r="J323" s="10" t="s">
        <v>714</v>
      </c>
    </row>
    <row r="324" s="1" customFormat="1" spans="1:10">
      <c r="A324" s="24"/>
      <c r="B324" s="27"/>
      <c r="C324" s="10" t="s">
        <v>727</v>
      </c>
      <c r="D324" s="10" t="s">
        <v>646</v>
      </c>
      <c r="E324" s="10" t="s">
        <v>722</v>
      </c>
      <c r="F324" s="10" t="s">
        <v>652</v>
      </c>
      <c r="G324" s="10" t="s">
        <v>713</v>
      </c>
      <c r="H324" s="10">
        <v>2</v>
      </c>
      <c r="I324" s="10">
        <v>2</v>
      </c>
      <c r="J324" s="10" t="s">
        <v>714</v>
      </c>
    </row>
    <row r="325" s="1" customFormat="1" spans="1:10">
      <c r="A325" s="24"/>
      <c r="B325" s="27"/>
      <c r="C325" s="10" t="s">
        <v>728</v>
      </c>
      <c r="D325" s="10" t="s">
        <v>729</v>
      </c>
      <c r="E325" s="10" t="s">
        <v>730</v>
      </c>
      <c r="F325" s="10" t="s">
        <v>652</v>
      </c>
      <c r="G325" s="10" t="s">
        <v>713</v>
      </c>
      <c r="H325" s="10">
        <v>4</v>
      </c>
      <c r="I325" s="10">
        <v>4</v>
      </c>
      <c r="J325" s="10" t="s">
        <v>714</v>
      </c>
    </row>
    <row r="326" s="1" customFormat="1" spans="1:10">
      <c r="A326" s="24"/>
      <c r="B326" s="25" t="s">
        <v>731</v>
      </c>
      <c r="C326" s="10" t="s">
        <v>732</v>
      </c>
      <c r="D326" s="10" t="s">
        <v>724</v>
      </c>
      <c r="E326" s="10" t="s">
        <v>800</v>
      </c>
      <c r="F326" s="10" t="s">
        <v>771</v>
      </c>
      <c r="G326" s="10" t="s">
        <v>713</v>
      </c>
      <c r="H326" s="10">
        <v>2</v>
      </c>
      <c r="I326" s="10">
        <v>2</v>
      </c>
      <c r="J326" s="10" t="s">
        <v>714</v>
      </c>
    </row>
    <row r="327" s="1" customFormat="1" spans="1:10">
      <c r="A327" s="24"/>
      <c r="B327" s="28"/>
      <c r="C327" s="10" t="s">
        <v>735</v>
      </c>
      <c r="D327" s="10" t="s">
        <v>724</v>
      </c>
      <c r="E327" s="26">
        <v>10</v>
      </c>
      <c r="F327" s="10" t="s">
        <v>652</v>
      </c>
      <c r="G327" s="10" t="s">
        <v>713</v>
      </c>
      <c r="H327" s="10">
        <v>2</v>
      </c>
      <c r="I327" s="10">
        <v>2</v>
      </c>
      <c r="J327" s="10" t="s">
        <v>714</v>
      </c>
    </row>
    <row r="328" s="1" customFormat="1" ht="24" spans="1:10">
      <c r="A328" s="24" t="s">
        <v>665</v>
      </c>
      <c r="B328" s="24" t="s">
        <v>736</v>
      </c>
      <c r="C328" s="10" t="s">
        <v>737</v>
      </c>
      <c r="D328" s="10" t="s">
        <v>646</v>
      </c>
      <c r="E328" s="10" t="s">
        <v>713</v>
      </c>
      <c r="F328" s="10" t="s">
        <v>652</v>
      </c>
      <c r="G328" s="10" t="s">
        <v>713</v>
      </c>
      <c r="H328" s="10">
        <v>5</v>
      </c>
      <c r="I328" s="10">
        <v>5</v>
      </c>
      <c r="J328" s="10" t="s">
        <v>714</v>
      </c>
    </row>
    <row r="329" s="1" customFormat="1" spans="1:10">
      <c r="A329" s="24"/>
      <c r="C329" s="10" t="s">
        <v>738</v>
      </c>
      <c r="D329" s="10" t="s">
        <v>646</v>
      </c>
      <c r="E329" s="10" t="s">
        <v>713</v>
      </c>
      <c r="F329" s="10" t="s">
        <v>652</v>
      </c>
      <c r="G329" s="10" t="s">
        <v>713</v>
      </c>
      <c r="H329" s="10">
        <v>5</v>
      </c>
      <c r="I329" s="10">
        <v>5</v>
      </c>
      <c r="J329" s="10" t="s">
        <v>714</v>
      </c>
    </row>
    <row r="330" s="1" customFormat="1" ht="24" spans="1:10">
      <c r="A330" s="24"/>
      <c r="B330" s="24" t="s">
        <v>739</v>
      </c>
      <c r="C330" s="10" t="s">
        <v>740</v>
      </c>
      <c r="D330" s="10" t="s">
        <v>646</v>
      </c>
      <c r="E330" s="10" t="s">
        <v>713</v>
      </c>
      <c r="F330" s="10" t="s">
        <v>652</v>
      </c>
      <c r="G330" s="10" t="s">
        <v>713</v>
      </c>
      <c r="H330" s="10">
        <v>5</v>
      </c>
      <c r="I330" s="10">
        <v>5</v>
      </c>
      <c r="J330" s="10" t="s">
        <v>714</v>
      </c>
    </row>
    <row r="331" s="1" customFormat="1" ht="24" spans="1:10">
      <c r="A331" s="24"/>
      <c r="B331" s="29" t="s">
        <v>741</v>
      </c>
      <c r="C331" s="10" t="s">
        <v>742</v>
      </c>
      <c r="D331" s="10" t="s">
        <v>646</v>
      </c>
      <c r="E331" s="10">
        <v>30</v>
      </c>
      <c r="F331" s="10" t="s">
        <v>664</v>
      </c>
      <c r="G331" s="10" t="s">
        <v>713</v>
      </c>
      <c r="H331" s="10">
        <v>15</v>
      </c>
      <c r="I331" s="10">
        <v>15</v>
      </c>
      <c r="J331" s="10" t="s">
        <v>714</v>
      </c>
    </row>
    <row r="332" s="1" customFormat="1" ht="24" spans="1:10">
      <c r="A332" s="30" t="s">
        <v>683</v>
      </c>
      <c r="B332" s="31" t="s">
        <v>743</v>
      </c>
      <c r="C332" s="10" t="s">
        <v>744</v>
      </c>
      <c r="D332" s="10" t="s">
        <v>716</v>
      </c>
      <c r="E332" s="10">
        <v>95</v>
      </c>
      <c r="F332" s="10" t="s">
        <v>652</v>
      </c>
      <c r="G332" s="10" t="s">
        <v>713</v>
      </c>
      <c r="H332" s="10">
        <v>10</v>
      </c>
      <c r="I332" s="10">
        <v>10</v>
      </c>
      <c r="J332" s="10" t="s">
        <v>714</v>
      </c>
    </row>
    <row r="333" s="1" customFormat="1" spans="1:10">
      <c r="A333" s="32" t="s">
        <v>745</v>
      </c>
      <c r="B333" s="32"/>
      <c r="C333" s="32"/>
      <c r="D333" s="32" t="s">
        <v>592</v>
      </c>
      <c r="E333" s="32"/>
      <c r="F333" s="32"/>
      <c r="G333" s="32"/>
      <c r="H333" s="32"/>
      <c r="I333" s="32"/>
      <c r="J333" s="32"/>
    </row>
    <row r="334" s="1" customFormat="1" spans="1:10">
      <c r="A334" s="32" t="s">
        <v>746</v>
      </c>
      <c r="B334" s="32"/>
      <c r="C334" s="32"/>
      <c r="D334" s="32"/>
      <c r="E334" s="32"/>
      <c r="F334" s="32"/>
      <c r="G334" s="32"/>
      <c r="H334" s="32">
        <f>SUM(H319:H332)</f>
        <v>100</v>
      </c>
      <c r="I334" s="32">
        <f>SUM(I319:I332)</f>
        <v>100</v>
      </c>
      <c r="J334" s="33" t="s">
        <v>747</v>
      </c>
    </row>
    <row r="335" s="1" customFormat="1" spans="1:10">
      <c r="A335" s="34"/>
      <c r="B335" s="34"/>
      <c r="C335" s="34"/>
      <c r="D335" s="34"/>
      <c r="E335" s="34"/>
      <c r="F335" s="34"/>
      <c r="G335" s="34"/>
      <c r="H335" s="34"/>
      <c r="I335" s="34"/>
      <c r="J335" s="35"/>
    </row>
    <row r="336" s="1" customFormat="1" spans="1:10">
      <c r="A336" s="36" t="s">
        <v>748</v>
      </c>
      <c r="B336" s="34"/>
      <c r="C336" s="34"/>
      <c r="D336" s="34"/>
      <c r="E336" s="34"/>
      <c r="F336" s="34"/>
      <c r="G336" s="34"/>
      <c r="H336" s="34"/>
      <c r="I336" s="34"/>
      <c r="J336" s="35"/>
    </row>
    <row r="337" s="1" customFormat="1" spans="1:10">
      <c r="A337" s="36" t="s">
        <v>749</v>
      </c>
      <c r="B337" s="36"/>
      <c r="C337" s="36"/>
      <c r="D337" s="36"/>
      <c r="E337" s="36"/>
      <c r="F337" s="36"/>
      <c r="G337" s="36"/>
      <c r="H337" s="36"/>
      <c r="I337" s="36"/>
      <c r="J337" s="36"/>
    </row>
    <row r="338" s="1" customFormat="1" spans="1:10">
      <c r="A338" s="36" t="s">
        <v>750</v>
      </c>
      <c r="B338" s="36"/>
      <c r="C338" s="36"/>
      <c r="D338" s="36"/>
      <c r="E338" s="36"/>
      <c r="F338" s="36"/>
      <c r="G338" s="36"/>
      <c r="H338" s="36"/>
      <c r="I338" s="36"/>
      <c r="J338" s="36"/>
    </row>
    <row r="339" s="1" customFormat="1" spans="1:10">
      <c r="A339" s="36" t="s">
        <v>751</v>
      </c>
      <c r="B339" s="36"/>
      <c r="C339" s="36"/>
      <c r="D339" s="36"/>
      <c r="E339" s="36"/>
      <c r="F339" s="36"/>
      <c r="G339" s="36"/>
      <c r="H339" s="36"/>
      <c r="I339" s="36"/>
      <c r="J339" s="36"/>
    </row>
    <row r="340" s="1" customFormat="1" spans="1:10">
      <c r="A340" s="36" t="s">
        <v>752</v>
      </c>
      <c r="B340" s="36"/>
      <c r="C340" s="36"/>
      <c r="D340" s="36"/>
      <c r="E340" s="36"/>
      <c r="F340" s="36"/>
      <c r="G340" s="36"/>
      <c r="H340" s="36"/>
      <c r="I340" s="36"/>
      <c r="J340" s="36"/>
    </row>
    <row r="341" s="1" customFormat="1" spans="1:10">
      <c r="A341" s="36" t="s">
        <v>753</v>
      </c>
      <c r="B341" s="36"/>
      <c r="C341" s="36"/>
      <c r="D341" s="36"/>
      <c r="E341" s="36"/>
      <c r="F341" s="36"/>
      <c r="G341" s="36"/>
      <c r="H341" s="36"/>
      <c r="I341" s="36"/>
      <c r="J341" s="36"/>
    </row>
    <row r="342" s="1" customFormat="1" spans="1:10">
      <c r="A342" s="36" t="s">
        <v>754</v>
      </c>
      <c r="B342" s="36"/>
      <c r="C342" s="36"/>
      <c r="D342" s="36"/>
      <c r="E342" s="36"/>
      <c r="F342" s="36"/>
      <c r="G342" s="36"/>
      <c r="H342" s="36"/>
      <c r="I342" s="36"/>
      <c r="J342" s="36"/>
    </row>
    <row r="344" s="1" customFormat="1" spans="1:10">
      <c r="A344" s="1" t="s">
        <v>687</v>
      </c>
    </row>
    <row r="345" s="1" customFormat="1" ht="22.5" spans="1:10">
      <c r="A345" s="5" t="s">
        <v>688</v>
      </c>
      <c r="B345" s="5"/>
      <c r="C345" s="5"/>
      <c r="D345" s="5"/>
      <c r="E345" s="5"/>
      <c r="F345" s="5"/>
      <c r="G345" s="5"/>
      <c r="H345" s="5"/>
      <c r="I345" s="5"/>
      <c r="J345" s="5"/>
    </row>
    <row r="346" s="1" customFormat="1" ht="22.5" spans="1:10">
      <c r="A346" s="5"/>
      <c r="B346" s="5"/>
      <c r="C346" s="5"/>
      <c r="D346" s="5"/>
      <c r="E346" s="5"/>
      <c r="F346" s="5"/>
      <c r="G346" s="5"/>
      <c r="H346" s="5"/>
      <c r="I346" s="5"/>
      <c r="J346" s="6"/>
    </row>
    <row r="347" s="1" customFormat="1" spans="1:10">
      <c r="A347" s="7" t="s">
        <v>689</v>
      </c>
      <c r="B347" s="7"/>
      <c r="C347" s="8" t="s">
        <v>825</v>
      </c>
      <c r="D347" s="8"/>
      <c r="E347" s="8"/>
      <c r="F347" s="8"/>
      <c r="G347" s="8"/>
      <c r="H347" s="8"/>
      <c r="I347" s="8"/>
      <c r="J347" s="8"/>
    </row>
    <row r="348" s="1" customFormat="1" spans="1:10">
      <c r="A348" s="7" t="s">
        <v>691</v>
      </c>
      <c r="B348" s="7"/>
      <c r="C348" s="8" t="s">
        <v>692</v>
      </c>
      <c r="D348" s="8"/>
      <c r="E348" s="8"/>
      <c r="F348" s="7" t="s">
        <v>693</v>
      </c>
      <c r="G348" s="9" t="s">
        <v>692</v>
      </c>
      <c r="H348" s="9"/>
      <c r="I348" s="9"/>
      <c r="J348" s="9"/>
    </row>
    <row r="349" s="1" customFormat="1" spans="1:10">
      <c r="A349" s="7" t="s">
        <v>694</v>
      </c>
      <c r="B349" s="7"/>
      <c r="C349" s="7"/>
      <c r="D349" s="7" t="s">
        <v>695</v>
      </c>
      <c r="E349" s="7" t="s">
        <v>508</v>
      </c>
      <c r="F349" s="7" t="s">
        <v>696</v>
      </c>
      <c r="G349" s="7" t="s">
        <v>697</v>
      </c>
      <c r="H349" s="7" t="s">
        <v>698</v>
      </c>
      <c r="I349" s="7" t="s">
        <v>699</v>
      </c>
      <c r="J349" s="7"/>
    </row>
    <row r="350" s="1" customFormat="1" spans="1:10">
      <c r="A350" s="7"/>
      <c r="B350" s="7"/>
      <c r="C350" s="10" t="s">
        <v>700</v>
      </c>
      <c r="D350" s="11">
        <v>78</v>
      </c>
      <c r="E350" s="11">
        <v>38</v>
      </c>
      <c r="F350" s="11">
        <v>38</v>
      </c>
      <c r="G350" s="7">
        <v>10</v>
      </c>
      <c r="H350" s="62">
        <v>0.4872</v>
      </c>
      <c r="I350" s="13">
        <v>5</v>
      </c>
      <c r="J350" s="13"/>
    </row>
    <row r="351" s="1" customFormat="1" ht="24" spans="1:10">
      <c r="A351" s="7"/>
      <c r="B351" s="7"/>
      <c r="C351" s="10" t="s">
        <v>701</v>
      </c>
      <c r="D351" s="11">
        <v>78</v>
      </c>
      <c r="E351" s="11">
        <v>38</v>
      </c>
      <c r="F351" s="11">
        <v>38</v>
      </c>
      <c r="G351" s="7">
        <v>10</v>
      </c>
      <c r="H351" s="55">
        <v>0.4872</v>
      </c>
      <c r="I351" s="13">
        <v>5</v>
      </c>
      <c r="J351" s="13"/>
    </row>
    <row r="352" s="1" customFormat="1" ht="24" spans="1:10">
      <c r="A352" s="7"/>
      <c r="B352" s="7"/>
      <c r="C352" s="10" t="s">
        <v>702</v>
      </c>
      <c r="D352" s="13" t="s">
        <v>512</v>
      </c>
      <c r="E352" s="13" t="s">
        <v>512</v>
      </c>
      <c r="F352" s="13" t="s">
        <v>512</v>
      </c>
      <c r="G352" s="7" t="s">
        <v>512</v>
      </c>
      <c r="H352" s="7" t="s">
        <v>512</v>
      </c>
      <c r="I352" s="13" t="s">
        <v>512</v>
      </c>
      <c r="J352" s="13"/>
    </row>
    <row r="353" s="1" customFormat="1" spans="1:10">
      <c r="A353" s="7"/>
      <c r="B353" s="7"/>
      <c r="C353" s="10" t="s">
        <v>703</v>
      </c>
      <c r="D353" s="13" t="s">
        <v>512</v>
      </c>
      <c r="E353" s="13" t="s">
        <v>512</v>
      </c>
      <c r="F353" s="13" t="s">
        <v>512</v>
      </c>
      <c r="G353" s="7" t="s">
        <v>512</v>
      </c>
      <c r="H353" s="7" t="s">
        <v>512</v>
      </c>
      <c r="I353" s="13" t="s">
        <v>512</v>
      </c>
      <c r="J353" s="13"/>
    </row>
    <row r="354" s="1" customFormat="1" spans="1:10">
      <c r="A354" s="7" t="s">
        <v>704</v>
      </c>
      <c r="B354" s="7" t="s">
        <v>705</v>
      </c>
      <c r="C354" s="7"/>
      <c r="D354" s="7"/>
      <c r="E354" s="7"/>
      <c r="F354" s="13" t="s">
        <v>608</v>
      </c>
      <c r="G354" s="13"/>
      <c r="H354" s="13"/>
      <c r="I354" s="13"/>
      <c r="J354" s="13"/>
    </row>
    <row r="355" s="1" customFormat="1" ht="58" customHeight="1" spans="1:10">
      <c r="A355" s="7"/>
      <c r="B355" s="14" t="s">
        <v>826</v>
      </c>
      <c r="C355" s="15"/>
      <c r="D355" s="15"/>
      <c r="E355" s="16"/>
      <c r="F355" s="13" t="s">
        <v>707</v>
      </c>
      <c r="G355" s="13"/>
      <c r="H355" s="13"/>
      <c r="I355" s="13"/>
      <c r="J355" s="13"/>
    </row>
    <row r="356" s="1" customFormat="1" spans="1:10">
      <c r="A356" s="17" t="s">
        <v>708</v>
      </c>
      <c r="B356" s="18"/>
      <c r="C356" s="19"/>
      <c r="D356" s="17" t="s">
        <v>709</v>
      </c>
      <c r="E356" s="18"/>
      <c r="F356" s="19"/>
      <c r="G356" s="20" t="s">
        <v>637</v>
      </c>
      <c r="H356" s="20" t="s">
        <v>697</v>
      </c>
      <c r="I356" s="20" t="s">
        <v>699</v>
      </c>
      <c r="J356" s="20" t="s">
        <v>638</v>
      </c>
    </row>
    <row r="357" s="1" customFormat="1" spans="1:10">
      <c r="A357" s="21" t="s">
        <v>631</v>
      </c>
      <c r="B357" s="7" t="s">
        <v>632</v>
      </c>
      <c r="C357" s="7" t="s">
        <v>633</v>
      </c>
      <c r="D357" s="7" t="s">
        <v>634</v>
      </c>
      <c r="E357" s="7" t="s">
        <v>635</v>
      </c>
      <c r="F357" s="22" t="s">
        <v>636</v>
      </c>
      <c r="G357" s="23"/>
      <c r="H357" s="23"/>
      <c r="I357" s="23"/>
      <c r="J357" s="23"/>
    </row>
    <row r="358" s="1" customFormat="1" ht="14.25" spans="1:10">
      <c r="A358" s="24" t="s">
        <v>639</v>
      </c>
      <c r="B358" s="25" t="s">
        <v>640</v>
      </c>
      <c r="C358" s="26" t="s">
        <v>827</v>
      </c>
      <c r="D358" s="40" t="s">
        <v>646</v>
      </c>
      <c r="E358" s="26">
        <v>1</v>
      </c>
      <c r="F358" s="53" t="s">
        <v>764</v>
      </c>
      <c r="G358" s="26" t="s">
        <v>713</v>
      </c>
      <c r="H358" s="26">
        <v>10</v>
      </c>
      <c r="I358" s="26">
        <v>10</v>
      </c>
      <c r="J358" s="26" t="s">
        <v>714</v>
      </c>
    </row>
    <row r="359" s="1" customFormat="1" spans="1:10">
      <c r="A359" s="24"/>
      <c r="B359" s="27"/>
      <c r="C359" s="26" t="s">
        <v>828</v>
      </c>
      <c r="D359" s="26" t="s">
        <v>646</v>
      </c>
      <c r="E359" s="26">
        <v>3</v>
      </c>
      <c r="F359" s="26" t="s">
        <v>829</v>
      </c>
      <c r="G359" s="26" t="s">
        <v>713</v>
      </c>
      <c r="H359" s="26">
        <v>10</v>
      </c>
      <c r="I359" s="26">
        <v>10</v>
      </c>
      <c r="J359" s="26" t="s">
        <v>714</v>
      </c>
    </row>
    <row r="360" s="1" customFormat="1" spans="1:10">
      <c r="A360" s="24"/>
      <c r="B360" s="27"/>
      <c r="C360" s="26" t="s">
        <v>830</v>
      </c>
      <c r="D360" s="26" t="s">
        <v>646</v>
      </c>
      <c r="E360" s="26">
        <v>4</v>
      </c>
      <c r="F360" s="26" t="s">
        <v>831</v>
      </c>
      <c r="G360" s="26" t="s">
        <v>713</v>
      </c>
      <c r="H360" s="26">
        <v>10</v>
      </c>
      <c r="I360" s="26">
        <v>10</v>
      </c>
      <c r="J360" s="26" t="s">
        <v>714</v>
      </c>
    </row>
    <row r="361" s="1" customFormat="1" spans="1:10">
      <c r="A361" s="24"/>
      <c r="B361" s="27"/>
      <c r="C361" s="26" t="s">
        <v>832</v>
      </c>
      <c r="D361" s="26" t="s">
        <v>646</v>
      </c>
      <c r="E361" s="26">
        <v>1.1</v>
      </c>
      <c r="F361" s="26" t="s">
        <v>831</v>
      </c>
      <c r="G361" s="26" t="s">
        <v>713</v>
      </c>
      <c r="H361" s="26">
        <v>10</v>
      </c>
      <c r="I361" s="26">
        <v>10</v>
      </c>
      <c r="J361" s="26" t="s">
        <v>714</v>
      </c>
    </row>
    <row r="362" s="1" customFormat="1" spans="1:10">
      <c r="A362" s="24"/>
      <c r="B362" s="25" t="s">
        <v>660</v>
      </c>
      <c r="C362" s="26" t="s">
        <v>720</v>
      </c>
      <c r="D362" s="26" t="s">
        <v>646</v>
      </c>
      <c r="E362" s="26" t="s">
        <v>25</v>
      </c>
      <c r="F362" s="26" t="s">
        <v>652</v>
      </c>
      <c r="G362" s="26" t="s">
        <v>713</v>
      </c>
      <c r="H362" s="26">
        <v>5</v>
      </c>
      <c r="I362" s="26">
        <v>5</v>
      </c>
      <c r="J362" s="26" t="s">
        <v>714</v>
      </c>
    </row>
    <row r="363" s="1" customFormat="1" spans="1:10">
      <c r="A363" s="24"/>
      <c r="B363" s="27"/>
      <c r="C363" s="26" t="s">
        <v>721</v>
      </c>
      <c r="D363" s="26" t="s">
        <v>646</v>
      </c>
      <c r="E363" s="26" t="s">
        <v>722</v>
      </c>
      <c r="F363" s="26" t="s">
        <v>652</v>
      </c>
      <c r="G363" s="26" t="s">
        <v>713</v>
      </c>
      <c r="H363" s="26">
        <v>5</v>
      </c>
      <c r="I363" s="26">
        <v>5</v>
      </c>
      <c r="J363" s="26" t="s">
        <v>714</v>
      </c>
    </row>
    <row r="364" s="1" customFormat="1" spans="1:10">
      <c r="A364" s="24"/>
      <c r="B364" s="25" t="s">
        <v>725</v>
      </c>
      <c r="C364" s="26" t="s">
        <v>726</v>
      </c>
      <c r="D364" s="26" t="s">
        <v>716</v>
      </c>
      <c r="E364" s="26" t="s">
        <v>52</v>
      </c>
      <c r="F364" s="26" t="s">
        <v>652</v>
      </c>
      <c r="G364" s="26" t="s">
        <v>713</v>
      </c>
      <c r="H364" s="26">
        <v>5</v>
      </c>
      <c r="I364" s="26">
        <v>5</v>
      </c>
      <c r="J364" s="26" t="s">
        <v>714</v>
      </c>
    </row>
    <row r="365" s="1" customFormat="1" spans="1:10">
      <c r="A365" s="24"/>
      <c r="B365" s="27"/>
      <c r="C365" s="26" t="s">
        <v>727</v>
      </c>
      <c r="D365" s="26" t="s">
        <v>646</v>
      </c>
      <c r="E365" s="26" t="s">
        <v>722</v>
      </c>
      <c r="F365" s="26" t="s">
        <v>652</v>
      </c>
      <c r="G365" s="26" t="s">
        <v>713</v>
      </c>
      <c r="H365" s="26">
        <v>2</v>
      </c>
      <c r="I365" s="26">
        <v>2</v>
      </c>
      <c r="J365" s="26" t="s">
        <v>714</v>
      </c>
    </row>
    <row r="366" s="1" customFormat="1" spans="1:10">
      <c r="A366" s="24"/>
      <c r="B366" s="27"/>
      <c r="C366" s="26" t="s">
        <v>728</v>
      </c>
      <c r="D366" s="26" t="s">
        <v>729</v>
      </c>
      <c r="E366" s="26" t="s">
        <v>730</v>
      </c>
      <c r="F366" s="26" t="s">
        <v>652</v>
      </c>
      <c r="G366" s="26" t="s">
        <v>713</v>
      </c>
      <c r="H366" s="26">
        <v>4</v>
      </c>
      <c r="I366" s="26">
        <v>4</v>
      </c>
      <c r="J366" s="26" t="s">
        <v>714</v>
      </c>
    </row>
    <row r="367" s="1" customFormat="1" spans="1:10">
      <c r="A367" s="24"/>
      <c r="B367" s="25" t="s">
        <v>731</v>
      </c>
      <c r="C367" s="26" t="s">
        <v>732</v>
      </c>
      <c r="D367" s="26" t="s">
        <v>724</v>
      </c>
      <c r="E367" s="26" t="s">
        <v>800</v>
      </c>
      <c r="F367" s="26" t="s">
        <v>771</v>
      </c>
      <c r="G367" s="26" t="s">
        <v>713</v>
      </c>
      <c r="H367" s="26">
        <v>2</v>
      </c>
      <c r="I367" s="26">
        <v>2</v>
      </c>
      <c r="J367" s="26" t="s">
        <v>714</v>
      </c>
    </row>
    <row r="368" s="1" customFormat="1" spans="1:10">
      <c r="A368" s="24"/>
      <c r="B368" s="28"/>
      <c r="C368" s="26" t="s">
        <v>735</v>
      </c>
      <c r="D368" s="26" t="s">
        <v>724</v>
      </c>
      <c r="E368" s="26">
        <v>10</v>
      </c>
      <c r="F368" s="26" t="s">
        <v>652</v>
      </c>
      <c r="G368" s="26" t="s">
        <v>713</v>
      </c>
      <c r="H368" s="26">
        <v>2</v>
      </c>
      <c r="I368" s="26">
        <v>2</v>
      </c>
      <c r="J368" s="26" t="s">
        <v>714</v>
      </c>
    </row>
    <row r="369" s="1" customFormat="1" ht="24" spans="1:10">
      <c r="A369" s="24" t="s">
        <v>665</v>
      </c>
      <c r="B369" s="24" t="s">
        <v>736</v>
      </c>
      <c r="C369" s="26" t="s">
        <v>737</v>
      </c>
      <c r="D369" s="26" t="s">
        <v>646</v>
      </c>
      <c r="E369" s="26" t="s">
        <v>713</v>
      </c>
      <c r="F369" s="26" t="s">
        <v>652</v>
      </c>
      <c r="G369" s="26" t="s">
        <v>713</v>
      </c>
      <c r="H369" s="26">
        <v>5</v>
      </c>
      <c r="I369" s="26">
        <v>5</v>
      </c>
      <c r="J369" s="26" t="s">
        <v>714</v>
      </c>
    </row>
    <row r="370" s="1" customFormat="1" spans="1:10">
      <c r="A370" s="24"/>
      <c r="C370" s="26" t="s">
        <v>738</v>
      </c>
      <c r="D370" s="26" t="s">
        <v>646</v>
      </c>
      <c r="E370" s="26" t="s">
        <v>713</v>
      </c>
      <c r="F370" s="26" t="s">
        <v>652</v>
      </c>
      <c r="G370" s="26" t="s">
        <v>713</v>
      </c>
      <c r="H370" s="26">
        <v>5</v>
      </c>
      <c r="I370" s="26">
        <v>5</v>
      </c>
      <c r="J370" s="26" t="s">
        <v>714</v>
      </c>
    </row>
    <row r="371" s="1" customFormat="1" ht="24" spans="1:10">
      <c r="A371" s="24"/>
      <c r="B371" s="24" t="s">
        <v>739</v>
      </c>
      <c r="C371" s="26" t="s">
        <v>740</v>
      </c>
      <c r="D371" s="26" t="s">
        <v>646</v>
      </c>
      <c r="E371" s="26" t="s">
        <v>713</v>
      </c>
      <c r="F371" s="26" t="s">
        <v>652</v>
      </c>
      <c r="G371" s="26" t="s">
        <v>713</v>
      </c>
      <c r="H371" s="26">
        <v>5</v>
      </c>
      <c r="I371" s="26">
        <v>5</v>
      </c>
      <c r="J371" s="26" t="s">
        <v>714</v>
      </c>
    </row>
    <row r="372" s="1" customFormat="1" ht="24" spans="1:10">
      <c r="A372" s="24"/>
      <c r="B372" s="29" t="s">
        <v>741</v>
      </c>
      <c r="C372" s="26" t="s">
        <v>742</v>
      </c>
      <c r="D372" s="26" t="s">
        <v>646</v>
      </c>
      <c r="E372" s="26">
        <v>30</v>
      </c>
      <c r="F372" s="26" t="s">
        <v>664</v>
      </c>
      <c r="G372" s="26" t="s">
        <v>713</v>
      </c>
      <c r="H372" s="26">
        <v>10</v>
      </c>
      <c r="I372" s="26">
        <v>10</v>
      </c>
      <c r="J372" s="26" t="s">
        <v>714</v>
      </c>
    </row>
    <row r="373" s="1" customFormat="1" ht="24" spans="1:10">
      <c r="A373" s="30" t="s">
        <v>683</v>
      </c>
      <c r="B373" s="31" t="s">
        <v>743</v>
      </c>
      <c r="C373" s="26" t="s">
        <v>744</v>
      </c>
      <c r="D373" s="26" t="s">
        <v>716</v>
      </c>
      <c r="E373" s="26">
        <v>95</v>
      </c>
      <c r="F373" s="26" t="s">
        <v>652</v>
      </c>
      <c r="G373" s="26" t="s">
        <v>713</v>
      </c>
      <c r="H373" s="26">
        <v>10</v>
      </c>
      <c r="I373" s="26">
        <v>10</v>
      </c>
      <c r="J373" s="26" t="s">
        <v>714</v>
      </c>
    </row>
    <row r="374" s="1" customFormat="1" spans="1:10">
      <c r="A374" s="32" t="s">
        <v>745</v>
      </c>
      <c r="B374" s="32"/>
      <c r="C374" s="32"/>
      <c r="D374" s="32" t="s">
        <v>592</v>
      </c>
      <c r="E374" s="32"/>
      <c r="F374" s="32"/>
      <c r="G374" s="32"/>
      <c r="H374" s="32"/>
      <c r="I374" s="32"/>
      <c r="J374" s="32"/>
    </row>
    <row r="375" s="1" customFormat="1" spans="1:10">
      <c r="A375" s="32" t="s">
        <v>746</v>
      </c>
      <c r="B375" s="32"/>
      <c r="C375" s="32"/>
      <c r="D375" s="32"/>
      <c r="E375" s="32"/>
      <c r="F375" s="32"/>
      <c r="G375" s="32"/>
      <c r="H375" s="32">
        <f>SUM(H358:H373)</f>
        <v>100</v>
      </c>
      <c r="I375" s="32">
        <f>SUM(I358:I373)</f>
        <v>100</v>
      </c>
      <c r="J375" s="33" t="s">
        <v>747</v>
      </c>
    </row>
    <row r="376" s="1" customFormat="1" spans="1:10">
      <c r="A376" s="34"/>
      <c r="B376" s="34"/>
      <c r="C376" s="34"/>
      <c r="D376" s="34"/>
      <c r="E376" s="34"/>
      <c r="F376" s="34"/>
      <c r="G376" s="34"/>
      <c r="H376" s="34"/>
      <c r="I376" s="34"/>
      <c r="J376" s="35"/>
    </row>
    <row r="377" s="1" customFormat="1" spans="1:10">
      <c r="A377" s="36" t="s">
        <v>748</v>
      </c>
      <c r="B377" s="34"/>
      <c r="C377" s="34"/>
      <c r="D377" s="34"/>
      <c r="E377" s="34"/>
      <c r="F377" s="34"/>
      <c r="G377" s="34"/>
      <c r="H377" s="34"/>
      <c r="I377" s="34"/>
      <c r="J377" s="35"/>
    </row>
    <row r="378" s="1" customFormat="1" spans="1:10">
      <c r="A378" s="36" t="s">
        <v>749</v>
      </c>
      <c r="B378" s="36"/>
      <c r="C378" s="36"/>
      <c r="D378" s="36"/>
      <c r="E378" s="36"/>
      <c r="F378" s="36"/>
      <c r="G378" s="36"/>
      <c r="H378" s="36"/>
      <c r="I378" s="36"/>
      <c r="J378" s="36"/>
    </row>
    <row r="379" s="1" customFormat="1" spans="1:10">
      <c r="A379" s="36" t="s">
        <v>750</v>
      </c>
      <c r="B379" s="36"/>
      <c r="C379" s="36"/>
      <c r="D379" s="36"/>
      <c r="E379" s="36"/>
      <c r="F379" s="36"/>
      <c r="G379" s="36"/>
      <c r="H379" s="36"/>
      <c r="I379" s="36"/>
      <c r="J379" s="36"/>
    </row>
    <row r="380" s="1" customFormat="1" spans="1:10">
      <c r="A380" s="36" t="s">
        <v>751</v>
      </c>
      <c r="B380" s="36"/>
      <c r="C380" s="36"/>
      <c r="D380" s="36"/>
      <c r="E380" s="36"/>
      <c r="F380" s="36"/>
      <c r="G380" s="36"/>
      <c r="H380" s="36"/>
      <c r="I380" s="36"/>
      <c r="J380" s="36"/>
    </row>
    <row r="381" s="1" customFormat="1" spans="1:10">
      <c r="A381" s="36" t="s">
        <v>752</v>
      </c>
      <c r="B381" s="36"/>
      <c r="C381" s="36"/>
      <c r="D381" s="36"/>
      <c r="E381" s="36"/>
      <c r="F381" s="36"/>
      <c r="G381" s="36"/>
      <c r="H381" s="36"/>
      <c r="I381" s="36"/>
      <c r="J381" s="36"/>
    </row>
    <row r="382" s="1" customFormat="1" spans="1:10">
      <c r="A382" s="36" t="s">
        <v>753</v>
      </c>
      <c r="B382" s="36"/>
      <c r="C382" s="36"/>
      <c r="D382" s="36"/>
      <c r="E382" s="36"/>
      <c r="F382" s="36"/>
      <c r="G382" s="36"/>
      <c r="H382" s="36"/>
      <c r="I382" s="36"/>
      <c r="J382" s="36"/>
    </row>
    <row r="383" s="1" customFormat="1" spans="1:10">
      <c r="A383" s="36" t="s">
        <v>754</v>
      </c>
      <c r="B383" s="36"/>
      <c r="C383" s="36"/>
      <c r="D383" s="36"/>
      <c r="E383" s="36"/>
      <c r="F383" s="36"/>
      <c r="G383" s="36"/>
      <c r="H383" s="36"/>
      <c r="I383" s="36"/>
      <c r="J383" s="36"/>
    </row>
    <row r="385" s="1" customFormat="1" spans="1:10">
      <c r="A385" s="1" t="s">
        <v>687</v>
      </c>
    </row>
    <row r="386" s="1" customFormat="1" ht="22.5" spans="1:10">
      <c r="A386" s="5" t="s">
        <v>688</v>
      </c>
      <c r="B386" s="5"/>
      <c r="C386" s="5"/>
      <c r="D386" s="5"/>
      <c r="E386" s="5"/>
      <c r="F386" s="5"/>
      <c r="G386" s="5"/>
      <c r="H386" s="5"/>
      <c r="I386" s="5"/>
      <c r="J386" s="5"/>
    </row>
    <row r="387" s="1" customFormat="1" ht="22.5" spans="1:10">
      <c r="A387" s="5"/>
      <c r="B387" s="5"/>
      <c r="C387" s="5"/>
      <c r="D387" s="5"/>
      <c r="E387" s="5"/>
      <c r="F387" s="5"/>
      <c r="G387" s="5"/>
      <c r="H387" s="5"/>
      <c r="I387" s="5"/>
      <c r="J387" s="6"/>
    </row>
    <row r="388" s="1" customFormat="1" spans="1:10">
      <c r="A388" s="7" t="s">
        <v>689</v>
      </c>
      <c r="B388" s="7"/>
      <c r="C388" s="8" t="s">
        <v>833</v>
      </c>
      <c r="D388" s="8"/>
      <c r="E388" s="8"/>
      <c r="F388" s="8"/>
      <c r="G388" s="8"/>
      <c r="H388" s="8"/>
      <c r="I388" s="8"/>
      <c r="J388" s="8"/>
    </row>
    <row r="389" s="1" customFormat="1" spans="1:10">
      <c r="A389" s="7" t="s">
        <v>691</v>
      </c>
      <c r="B389" s="7"/>
      <c r="C389" s="8" t="s">
        <v>692</v>
      </c>
      <c r="D389" s="8"/>
      <c r="E389" s="8"/>
      <c r="F389" s="7" t="s">
        <v>693</v>
      </c>
      <c r="G389" s="9" t="s">
        <v>692</v>
      </c>
      <c r="H389" s="9"/>
      <c r="I389" s="9"/>
      <c r="J389" s="9"/>
    </row>
    <row r="390" s="1" customFormat="1" spans="1:10">
      <c r="A390" s="7" t="s">
        <v>694</v>
      </c>
      <c r="B390" s="7"/>
      <c r="C390" s="7"/>
      <c r="D390" s="7" t="s">
        <v>695</v>
      </c>
      <c r="E390" s="7" t="s">
        <v>508</v>
      </c>
      <c r="F390" s="7" t="s">
        <v>696</v>
      </c>
      <c r="G390" s="7" t="s">
        <v>697</v>
      </c>
      <c r="H390" s="7" t="s">
        <v>698</v>
      </c>
      <c r="I390" s="7" t="s">
        <v>699</v>
      </c>
      <c r="J390" s="7"/>
    </row>
    <row r="391" s="1" customFormat="1" spans="1:10">
      <c r="A391" s="7"/>
      <c r="B391" s="7"/>
      <c r="C391" s="10" t="s">
        <v>700</v>
      </c>
      <c r="D391" s="11">
        <v>68</v>
      </c>
      <c r="E391" s="11">
        <v>57.678</v>
      </c>
      <c r="F391" s="11">
        <v>57.678</v>
      </c>
      <c r="G391" s="7">
        <v>10</v>
      </c>
      <c r="H391" s="62">
        <v>0.8482</v>
      </c>
      <c r="I391" s="13">
        <v>8.5</v>
      </c>
      <c r="J391" s="13"/>
    </row>
    <row r="392" s="1" customFormat="1" ht="24" spans="1:10">
      <c r="A392" s="7"/>
      <c r="B392" s="7"/>
      <c r="C392" s="10" t="s">
        <v>701</v>
      </c>
      <c r="D392" s="43"/>
      <c r="E392" s="43"/>
      <c r="F392" s="43"/>
      <c r="G392" s="43"/>
      <c r="H392" s="43"/>
      <c r="I392" s="43"/>
      <c r="J392" s="43"/>
    </row>
    <row r="393" s="1" customFormat="1" ht="24" spans="1:10">
      <c r="A393" s="7"/>
      <c r="B393" s="7"/>
      <c r="C393" s="10" t="s">
        <v>702</v>
      </c>
      <c r="D393" s="13" t="s">
        <v>512</v>
      </c>
      <c r="E393" s="13" t="s">
        <v>512</v>
      </c>
      <c r="F393" s="13" t="s">
        <v>512</v>
      </c>
      <c r="G393" s="7" t="s">
        <v>512</v>
      </c>
      <c r="H393" s="7" t="s">
        <v>512</v>
      </c>
      <c r="I393" s="13" t="s">
        <v>512</v>
      </c>
      <c r="J393" s="13"/>
    </row>
    <row r="394" s="1" customFormat="1" spans="1:10">
      <c r="A394" s="7"/>
      <c r="B394" s="7"/>
      <c r="C394" s="10" t="s">
        <v>703</v>
      </c>
      <c r="D394" s="11">
        <v>68</v>
      </c>
      <c r="E394" s="11">
        <v>57.678</v>
      </c>
      <c r="F394" s="11">
        <v>57.678</v>
      </c>
      <c r="G394" s="7">
        <v>10</v>
      </c>
      <c r="H394" s="55">
        <v>0.8482</v>
      </c>
      <c r="I394" s="13">
        <v>8.5</v>
      </c>
      <c r="J394" s="13"/>
    </row>
    <row r="395" s="1" customFormat="1" spans="1:10">
      <c r="A395" s="7" t="s">
        <v>704</v>
      </c>
      <c r="B395" s="7" t="s">
        <v>705</v>
      </c>
      <c r="C395" s="7"/>
      <c r="D395" s="7"/>
      <c r="E395" s="7"/>
      <c r="F395" s="13" t="s">
        <v>608</v>
      </c>
      <c r="G395" s="13"/>
      <c r="H395" s="13"/>
      <c r="I395" s="13"/>
      <c r="J395" s="13"/>
    </row>
    <row r="396" s="1" customFormat="1" ht="57" customHeight="1" spans="1:10">
      <c r="A396" s="7"/>
      <c r="B396" s="14" t="s">
        <v>834</v>
      </c>
      <c r="C396" s="15"/>
      <c r="D396" s="15"/>
      <c r="E396" s="16"/>
      <c r="F396" s="13" t="s">
        <v>707</v>
      </c>
      <c r="G396" s="13"/>
      <c r="H396" s="13"/>
      <c r="I396" s="13"/>
      <c r="J396" s="13"/>
    </row>
    <row r="397" s="1" customFormat="1" spans="1:10">
      <c r="A397" s="17" t="s">
        <v>708</v>
      </c>
      <c r="B397" s="18"/>
      <c r="C397" s="19"/>
      <c r="D397" s="17" t="s">
        <v>709</v>
      </c>
      <c r="E397" s="18"/>
      <c r="F397" s="19"/>
      <c r="G397" s="20" t="s">
        <v>637</v>
      </c>
      <c r="H397" s="20" t="s">
        <v>697</v>
      </c>
      <c r="I397" s="20" t="s">
        <v>699</v>
      </c>
      <c r="J397" s="20" t="s">
        <v>638</v>
      </c>
    </row>
    <row r="398" s="1" customFormat="1" spans="1:10">
      <c r="A398" s="21" t="s">
        <v>631</v>
      </c>
      <c r="B398" s="7" t="s">
        <v>632</v>
      </c>
      <c r="C398" s="7" t="s">
        <v>633</v>
      </c>
      <c r="D398" s="7" t="s">
        <v>634</v>
      </c>
      <c r="E398" s="7" t="s">
        <v>635</v>
      </c>
      <c r="F398" s="22" t="s">
        <v>636</v>
      </c>
      <c r="G398" s="23"/>
      <c r="H398" s="23"/>
      <c r="I398" s="23"/>
      <c r="J398" s="23"/>
    </row>
    <row r="399" s="1" customFormat="1" ht="14.25" spans="1:10">
      <c r="A399" s="24" t="s">
        <v>639</v>
      </c>
      <c r="B399" s="24" t="s">
        <v>640</v>
      </c>
      <c r="C399" s="26" t="s">
        <v>835</v>
      </c>
      <c r="D399" s="40" t="s">
        <v>646</v>
      </c>
      <c r="E399" s="26">
        <v>4</v>
      </c>
      <c r="F399" s="53" t="s">
        <v>764</v>
      </c>
      <c r="G399" s="26" t="s">
        <v>713</v>
      </c>
      <c r="H399" s="26">
        <v>20</v>
      </c>
      <c r="I399" s="26">
        <v>20</v>
      </c>
      <c r="J399" s="26" t="s">
        <v>714</v>
      </c>
    </row>
    <row r="400" s="1" customFormat="1" spans="1:10">
      <c r="A400" s="24"/>
      <c r="B400" s="24" t="s">
        <v>660</v>
      </c>
      <c r="C400" s="26" t="s">
        <v>721</v>
      </c>
      <c r="D400" s="26" t="s">
        <v>646</v>
      </c>
      <c r="E400" s="26" t="s">
        <v>722</v>
      </c>
      <c r="F400" s="26" t="s">
        <v>652</v>
      </c>
      <c r="G400" s="26" t="s">
        <v>713</v>
      </c>
      <c r="H400" s="26">
        <v>10</v>
      </c>
      <c r="I400" s="26">
        <v>10</v>
      </c>
      <c r="J400" s="26" t="s">
        <v>714</v>
      </c>
    </row>
    <row r="401" s="1" customFormat="1" ht="14.25" spans="1:10">
      <c r="A401" s="24"/>
      <c r="B401" s="25" t="s">
        <v>731</v>
      </c>
      <c r="C401" s="26" t="s">
        <v>836</v>
      </c>
      <c r="D401" s="40" t="s">
        <v>646</v>
      </c>
      <c r="E401" s="26">
        <v>100</v>
      </c>
      <c r="F401" s="26" t="s">
        <v>652</v>
      </c>
      <c r="G401" s="26" t="s">
        <v>713</v>
      </c>
      <c r="H401" s="26">
        <v>20</v>
      </c>
      <c r="I401" s="26">
        <v>17</v>
      </c>
      <c r="J401" s="26" t="s">
        <v>714</v>
      </c>
    </row>
    <row r="402" s="1" customFormat="1" ht="24" spans="1:10">
      <c r="A402" s="24" t="s">
        <v>665</v>
      </c>
      <c r="B402" s="24" t="s">
        <v>736</v>
      </c>
      <c r="C402" s="26" t="s">
        <v>737</v>
      </c>
      <c r="D402" s="26" t="s">
        <v>646</v>
      </c>
      <c r="E402" s="26" t="s">
        <v>713</v>
      </c>
      <c r="F402" s="26" t="s">
        <v>652</v>
      </c>
      <c r="G402" s="26" t="s">
        <v>713</v>
      </c>
      <c r="H402" s="26">
        <v>10</v>
      </c>
      <c r="I402" s="26">
        <v>10</v>
      </c>
      <c r="J402" s="26" t="s">
        <v>714</v>
      </c>
    </row>
    <row r="403" s="1" customFormat="1" ht="24" spans="1:10">
      <c r="A403" s="24"/>
      <c r="B403" s="24" t="s">
        <v>739</v>
      </c>
      <c r="C403" s="26" t="s">
        <v>740</v>
      </c>
      <c r="D403" s="26" t="s">
        <v>646</v>
      </c>
      <c r="E403" s="26" t="s">
        <v>713</v>
      </c>
      <c r="F403" s="26" t="s">
        <v>652</v>
      </c>
      <c r="G403" s="26" t="s">
        <v>713</v>
      </c>
      <c r="H403" s="26">
        <v>10</v>
      </c>
      <c r="I403" s="26">
        <v>10</v>
      </c>
      <c r="J403" s="26" t="s">
        <v>714</v>
      </c>
    </row>
    <row r="404" s="1" customFormat="1" ht="24" spans="1:10">
      <c r="A404" s="24"/>
      <c r="B404" s="29" t="s">
        <v>741</v>
      </c>
      <c r="C404" s="26" t="s">
        <v>742</v>
      </c>
      <c r="D404" s="26" t="s">
        <v>646</v>
      </c>
      <c r="E404" s="26">
        <v>30</v>
      </c>
      <c r="F404" s="26" t="s">
        <v>664</v>
      </c>
      <c r="G404" s="26" t="s">
        <v>713</v>
      </c>
      <c r="H404" s="26">
        <v>10</v>
      </c>
      <c r="I404" s="26">
        <v>10</v>
      </c>
      <c r="J404" s="26" t="s">
        <v>714</v>
      </c>
    </row>
    <row r="405" s="1" customFormat="1" ht="24" spans="1:10">
      <c r="A405" s="30" t="s">
        <v>683</v>
      </c>
      <c r="B405" s="31" t="s">
        <v>743</v>
      </c>
      <c r="C405" s="26" t="s">
        <v>744</v>
      </c>
      <c r="D405" s="26" t="s">
        <v>716</v>
      </c>
      <c r="E405" s="26">
        <v>95</v>
      </c>
      <c r="F405" s="26" t="s">
        <v>652</v>
      </c>
      <c r="G405" s="26" t="s">
        <v>713</v>
      </c>
      <c r="H405" s="26">
        <v>20</v>
      </c>
      <c r="I405" s="26">
        <v>20</v>
      </c>
      <c r="J405" s="26" t="s">
        <v>714</v>
      </c>
    </row>
    <row r="406" s="1" customFormat="1" spans="1:10">
      <c r="A406" s="32" t="s">
        <v>745</v>
      </c>
      <c r="B406" s="32"/>
      <c r="C406" s="32"/>
      <c r="D406" s="32" t="s">
        <v>592</v>
      </c>
      <c r="E406" s="32"/>
      <c r="F406" s="32"/>
      <c r="G406" s="32"/>
      <c r="H406" s="32"/>
      <c r="I406" s="32"/>
      <c r="J406" s="32"/>
    </row>
    <row r="407" s="1" customFormat="1" spans="1:10">
      <c r="A407" s="32" t="s">
        <v>746</v>
      </c>
      <c r="B407" s="32"/>
      <c r="C407" s="32"/>
      <c r="D407" s="32"/>
      <c r="E407" s="32"/>
      <c r="F407" s="32"/>
      <c r="G407" s="32"/>
      <c r="H407" s="32">
        <f>SUM(H399:H405)</f>
        <v>100</v>
      </c>
      <c r="I407" s="32">
        <f>SUM(I399:I405)</f>
        <v>97</v>
      </c>
      <c r="J407" s="33" t="s">
        <v>747</v>
      </c>
    </row>
    <row r="408" s="1" customFormat="1" spans="1:10">
      <c r="A408" s="34"/>
      <c r="B408" s="34"/>
      <c r="C408" s="34"/>
      <c r="D408" s="34"/>
      <c r="E408" s="34"/>
      <c r="F408" s="34"/>
      <c r="G408" s="34"/>
      <c r="H408" s="34"/>
      <c r="I408" s="34"/>
      <c r="J408" s="35"/>
    </row>
    <row r="409" s="1" customFormat="1" spans="1:10">
      <c r="A409" s="36" t="s">
        <v>748</v>
      </c>
      <c r="B409" s="34"/>
      <c r="C409" s="34"/>
      <c r="D409" s="34"/>
      <c r="E409" s="34"/>
      <c r="F409" s="34"/>
      <c r="G409" s="34"/>
      <c r="H409" s="34"/>
      <c r="I409" s="34"/>
      <c r="J409" s="35"/>
    </row>
    <row r="410" s="1" customFormat="1" spans="1:10">
      <c r="A410" s="36" t="s">
        <v>749</v>
      </c>
      <c r="B410" s="36"/>
      <c r="C410" s="36"/>
      <c r="D410" s="36"/>
      <c r="E410" s="36"/>
      <c r="F410" s="36"/>
      <c r="G410" s="36"/>
      <c r="H410" s="36"/>
      <c r="I410" s="36"/>
      <c r="J410" s="36"/>
    </row>
    <row r="411" s="1" customFormat="1" spans="1:10">
      <c r="A411" s="36" t="s">
        <v>750</v>
      </c>
      <c r="B411" s="36"/>
      <c r="C411" s="36"/>
      <c r="D411" s="36"/>
      <c r="E411" s="36"/>
      <c r="F411" s="36"/>
      <c r="G411" s="36"/>
      <c r="H411" s="36"/>
      <c r="I411" s="36"/>
      <c r="J411" s="36"/>
    </row>
    <row r="412" s="1" customFormat="1" spans="1:10">
      <c r="A412" s="36" t="s">
        <v>751</v>
      </c>
      <c r="B412" s="36"/>
      <c r="C412" s="36"/>
      <c r="D412" s="36"/>
      <c r="E412" s="36"/>
      <c r="F412" s="36"/>
      <c r="G412" s="36"/>
      <c r="H412" s="36"/>
      <c r="I412" s="36"/>
      <c r="J412" s="36"/>
    </row>
    <row r="413" s="1" customFormat="1" spans="1:10">
      <c r="A413" s="36" t="s">
        <v>752</v>
      </c>
      <c r="B413" s="36"/>
      <c r="C413" s="36"/>
      <c r="D413" s="36"/>
      <c r="E413" s="36"/>
      <c r="F413" s="36"/>
      <c r="G413" s="36"/>
      <c r="H413" s="36"/>
      <c r="I413" s="36"/>
      <c r="J413" s="36"/>
    </row>
    <row r="414" s="1" customFormat="1" spans="1:10">
      <c r="A414" s="36" t="s">
        <v>753</v>
      </c>
      <c r="B414" s="36"/>
      <c r="C414" s="36"/>
      <c r="D414" s="36"/>
      <c r="E414" s="36"/>
      <c r="F414" s="36"/>
      <c r="G414" s="36"/>
      <c r="H414" s="36"/>
      <c r="I414" s="36"/>
      <c r="J414" s="36"/>
    </row>
    <row r="415" s="1" customFormat="1" spans="1:10">
      <c r="A415" s="36" t="s">
        <v>754</v>
      </c>
      <c r="B415" s="36"/>
      <c r="C415" s="36"/>
      <c r="D415" s="36"/>
      <c r="E415" s="36"/>
      <c r="F415" s="36"/>
      <c r="G415" s="36"/>
      <c r="H415" s="36"/>
      <c r="I415" s="36"/>
      <c r="J415" s="36"/>
    </row>
    <row r="417" s="1" customFormat="1" spans="1:10">
      <c r="A417" s="1" t="s">
        <v>687</v>
      </c>
    </row>
    <row r="418" s="1" customFormat="1" ht="22.5" spans="1:10">
      <c r="A418" s="5" t="s">
        <v>688</v>
      </c>
      <c r="B418" s="5"/>
      <c r="C418" s="5"/>
      <c r="D418" s="5"/>
      <c r="E418" s="5"/>
      <c r="F418" s="5"/>
      <c r="G418" s="5"/>
      <c r="H418" s="5"/>
      <c r="I418" s="5"/>
      <c r="J418" s="5"/>
    </row>
    <row r="419" s="1" customFormat="1" ht="22.5" spans="1:10">
      <c r="A419" s="5"/>
      <c r="B419" s="5"/>
      <c r="C419" s="5"/>
      <c r="D419" s="5"/>
      <c r="E419" s="5"/>
      <c r="F419" s="5"/>
      <c r="G419" s="5"/>
      <c r="H419" s="5"/>
      <c r="I419" s="5"/>
      <c r="J419" s="6"/>
    </row>
    <row r="420" s="1" customFormat="1" spans="1:10">
      <c r="A420" s="7" t="s">
        <v>689</v>
      </c>
      <c r="B420" s="7"/>
      <c r="C420" s="8" t="s">
        <v>837</v>
      </c>
      <c r="D420" s="8"/>
      <c r="E420" s="8"/>
      <c r="F420" s="8"/>
      <c r="G420" s="8"/>
      <c r="H420" s="8"/>
      <c r="I420" s="8"/>
      <c r="J420" s="8"/>
    </row>
    <row r="421" s="1" customFormat="1" spans="1:10">
      <c r="A421" s="7" t="s">
        <v>691</v>
      </c>
      <c r="B421" s="7"/>
      <c r="C421" s="8" t="s">
        <v>692</v>
      </c>
      <c r="D421" s="8"/>
      <c r="E421" s="8"/>
      <c r="F421" s="7" t="s">
        <v>693</v>
      </c>
      <c r="G421" s="9" t="s">
        <v>692</v>
      </c>
      <c r="H421" s="9"/>
      <c r="I421" s="9"/>
      <c r="J421" s="9"/>
    </row>
    <row r="422" s="1" customFormat="1" spans="1:10">
      <c r="A422" s="7" t="s">
        <v>694</v>
      </c>
      <c r="B422" s="7"/>
      <c r="C422" s="7"/>
      <c r="D422" s="7" t="s">
        <v>695</v>
      </c>
      <c r="E422" s="7" t="s">
        <v>508</v>
      </c>
      <c r="F422" s="7" t="s">
        <v>696</v>
      </c>
      <c r="G422" s="7" t="s">
        <v>697</v>
      </c>
      <c r="H422" s="7" t="s">
        <v>698</v>
      </c>
      <c r="I422" s="7" t="s">
        <v>699</v>
      </c>
      <c r="J422" s="7"/>
    </row>
    <row r="423" s="1" customFormat="1" spans="1:10">
      <c r="A423" s="7"/>
      <c r="B423" s="7"/>
      <c r="C423" s="10" t="s">
        <v>700</v>
      </c>
      <c r="D423" s="11">
        <v>4278.94</v>
      </c>
      <c r="E423" s="11">
        <v>1810.36</v>
      </c>
      <c r="F423" s="11">
        <v>1810.36</v>
      </c>
      <c r="G423" s="7">
        <v>10</v>
      </c>
      <c r="H423" s="62">
        <v>0.4231</v>
      </c>
      <c r="I423" s="13">
        <v>4.2</v>
      </c>
      <c r="J423" s="13"/>
    </row>
    <row r="424" s="1" customFormat="1" ht="24" spans="1:10">
      <c r="A424" s="7"/>
      <c r="B424" s="7"/>
      <c r="C424" s="10" t="s">
        <v>701</v>
      </c>
      <c r="D424" s="11">
        <v>4278.94</v>
      </c>
      <c r="E424" s="11">
        <v>1810.36</v>
      </c>
      <c r="F424" s="11">
        <v>1810.36</v>
      </c>
      <c r="G424" s="7">
        <v>10</v>
      </c>
      <c r="H424" s="55">
        <v>0.4231</v>
      </c>
      <c r="I424" s="13">
        <v>4.2</v>
      </c>
      <c r="J424" s="13"/>
    </row>
    <row r="425" s="1" customFormat="1" ht="24" spans="1:10">
      <c r="A425" s="7"/>
      <c r="B425" s="7"/>
      <c r="C425" s="10" t="s">
        <v>702</v>
      </c>
      <c r="D425" s="13" t="s">
        <v>512</v>
      </c>
      <c r="E425" s="13" t="s">
        <v>512</v>
      </c>
      <c r="F425" s="13" t="s">
        <v>512</v>
      </c>
      <c r="G425" s="7" t="s">
        <v>512</v>
      </c>
      <c r="H425" s="7" t="s">
        <v>512</v>
      </c>
      <c r="I425" s="13" t="s">
        <v>512</v>
      </c>
      <c r="J425" s="13"/>
    </row>
    <row r="426" s="1" customFormat="1" spans="1:10">
      <c r="A426" s="7"/>
      <c r="B426" s="7"/>
      <c r="C426" s="10" t="s">
        <v>703</v>
      </c>
      <c r="D426" s="13" t="s">
        <v>512</v>
      </c>
      <c r="E426" s="13" t="s">
        <v>512</v>
      </c>
      <c r="F426" s="13" t="s">
        <v>512</v>
      </c>
      <c r="G426" s="7" t="s">
        <v>512</v>
      </c>
      <c r="H426" s="7" t="s">
        <v>512</v>
      </c>
      <c r="I426" s="13" t="s">
        <v>512</v>
      </c>
      <c r="J426" s="13"/>
    </row>
    <row r="427" s="1" customFormat="1" spans="1:10">
      <c r="A427" s="7" t="s">
        <v>704</v>
      </c>
      <c r="B427" s="7" t="s">
        <v>705</v>
      </c>
      <c r="C427" s="7"/>
      <c r="D427" s="7"/>
      <c r="E427" s="7"/>
      <c r="F427" s="13" t="s">
        <v>608</v>
      </c>
      <c r="G427" s="13"/>
      <c r="H427" s="13"/>
      <c r="I427" s="13"/>
      <c r="J427" s="13"/>
    </row>
    <row r="428" s="1" customFormat="1" ht="92" customHeight="1" spans="1:10">
      <c r="A428" s="7"/>
      <c r="B428" s="14" t="s">
        <v>838</v>
      </c>
      <c r="C428" s="15"/>
      <c r="D428" s="15"/>
      <c r="E428" s="16"/>
      <c r="F428" s="13" t="s">
        <v>707</v>
      </c>
      <c r="G428" s="13"/>
      <c r="H428" s="13"/>
      <c r="I428" s="13"/>
      <c r="J428" s="13"/>
    </row>
    <row r="429" s="1" customFormat="1" spans="1:10">
      <c r="A429" s="17" t="s">
        <v>708</v>
      </c>
      <c r="B429" s="18"/>
      <c r="C429" s="19"/>
      <c r="D429" s="17" t="s">
        <v>709</v>
      </c>
      <c r="E429" s="18"/>
      <c r="F429" s="19"/>
      <c r="G429" s="20" t="s">
        <v>637</v>
      </c>
      <c r="H429" s="20" t="s">
        <v>697</v>
      </c>
      <c r="I429" s="20" t="s">
        <v>699</v>
      </c>
      <c r="J429" s="20" t="s">
        <v>638</v>
      </c>
    </row>
    <row r="430" s="1" customFormat="1" spans="1:10">
      <c r="A430" s="21" t="s">
        <v>631</v>
      </c>
      <c r="B430" s="7" t="s">
        <v>632</v>
      </c>
      <c r="C430" s="7" t="s">
        <v>633</v>
      </c>
      <c r="D430" s="7" t="s">
        <v>634</v>
      </c>
      <c r="E430" s="7" t="s">
        <v>635</v>
      </c>
      <c r="F430" s="22" t="s">
        <v>636</v>
      </c>
      <c r="G430" s="23"/>
      <c r="H430" s="23"/>
      <c r="I430" s="23"/>
      <c r="J430" s="23"/>
    </row>
    <row r="431" s="1" customFormat="1" spans="1:10">
      <c r="A431" s="24" t="s">
        <v>639</v>
      </c>
      <c r="B431" s="25" t="s">
        <v>640</v>
      </c>
      <c r="C431" s="26" t="s">
        <v>770</v>
      </c>
      <c r="D431" s="26" t="s">
        <v>716</v>
      </c>
      <c r="E431" s="26">
        <v>228843</v>
      </c>
      <c r="F431" s="53" t="s">
        <v>839</v>
      </c>
      <c r="G431" s="26" t="s">
        <v>713</v>
      </c>
      <c r="H431" s="26">
        <v>10</v>
      </c>
      <c r="I431" s="26">
        <v>10</v>
      </c>
      <c r="J431" s="26" t="s">
        <v>714</v>
      </c>
    </row>
    <row r="432" s="1" customFormat="1" spans="1:10">
      <c r="A432" s="24"/>
      <c r="B432" s="27"/>
      <c r="C432" s="26" t="s">
        <v>715</v>
      </c>
      <c r="D432" s="26" t="s">
        <v>646</v>
      </c>
      <c r="E432" s="26">
        <v>100</v>
      </c>
      <c r="F432" s="26" t="s">
        <v>652</v>
      </c>
      <c r="G432" s="26" t="s">
        <v>713</v>
      </c>
      <c r="H432" s="26">
        <v>10</v>
      </c>
      <c r="I432" s="26">
        <v>10</v>
      </c>
      <c r="J432" s="26" t="s">
        <v>714</v>
      </c>
    </row>
    <row r="433" s="1" customFormat="1" spans="1:10">
      <c r="A433" s="24"/>
      <c r="B433" s="27"/>
      <c r="C433" s="26" t="s">
        <v>717</v>
      </c>
      <c r="D433" s="26" t="s">
        <v>646</v>
      </c>
      <c r="E433" s="26">
        <v>1</v>
      </c>
      <c r="F433" s="26" t="s">
        <v>718</v>
      </c>
      <c r="G433" s="26" t="s">
        <v>713</v>
      </c>
      <c r="H433" s="26">
        <v>10</v>
      </c>
      <c r="I433" s="26">
        <v>10</v>
      </c>
      <c r="J433" s="26" t="s">
        <v>714</v>
      </c>
    </row>
    <row r="434" s="1" customFormat="1" spans="1:10">
      <c r="A434" s="24"/>
      <c r="B434" s="27"/>
      <c r="C434" s="26" t="s">
        <v>719</v>
      </c>
      <c r="D434" s="26" t="s">
        <v>646</v>
      </c>
      <c r="E434" s="26">
        <v>100</v>
      </c>
      <c r="F434" s="26" t="s">
        <v>652</v>
      </c>
      <c r="G434" s="26" t="s">
        <v>713</v>
      </c>
      <c r="H434" s="26">
        <v>10</v>
      </c>
      <c r="I434" s="26">
        <v>10</v>
      </c>
      <c r="J434" s="26" t="s">
        <v>714</v>
      </c>
    </row>
    <row r="435" s="1" customFormat="1" spans="1:10">
      <c r="A435" s="24"/>
      <c r="B435" s="25" t="s">
        <v>660</v>
      </c>
      <c r="C435" s="26" t="s">
        <v>720</v>
      </c>
      <c r="D435" s="26" t="s">
        <v>646</v>
      </c>
      <c r="E435" s="26" t="s">
        <v>25</v>
      </c>
      <c r="F435" s="26" t="s">
        <v>652</v>
      </c>
      <c r="G435" s="26" t="s">
        <v>713</v>
      </c>
      <c r="H435" s="26">
        <v>5</v>
      </c>
      <c r="I435" s="26">
        <v>5</v>
      </c>
      <c r="J435" s="26" t="s">
        <v>714</v>
      </c>
    </row>
    <row r="436" s="1" customFormat="1" spans="1:10">
      <c r="A436" s="24"/>
      <c r="B436" s="27"/>
      <c r="C436" s="26" t="s">
        <v>721</v>
      </c>
      <c r="D436" s="26" t="s">
        <v>646</v>
      </c>
      <c r="E436" s="26" t="s">
        <v>722</v>
      </c>
      <c r="F436" s="26" t="s">
        <v>652</v>
      </c>
      <c r="G436" s="26" t="s">
        <v>713</v>
      </c>
      <c r="H436" s="26">
        <v>5</v>
      </c>
      <c r="I436" s="26">
        <v>5</v>
      </c>
      <c r="J436" s="26" t="s">
        <v>714</v>
      </c>
    </row>
    <row r="437" s="1" customFormat="1" spans="1:10">
      <c r="A437" s="24"/>
      <c r="B437" s="25" t="s">
        <v>725</v>
      </c>
      <c r="C437" s="26" t="s">
        <v>726</v>
      </c>
      <c r="D437" s="26" t="s">
        <v>716</v>
      </c>
      <c r="E437" s="26" t="s">
        <v>52</v>
      </c>
      <c r="F437" s="26" t="s">
        <v>652</v>
      </c>
      <c r="G437" s="26" t="s">
        <v>713</v>
      </c>
      <c r="H437" s="26">
        <v>5</v>
      </c>
      <c r="I437" s="26">
        <v>5</v>
      </c>
      <c r="J437" s="26" t="s">
        <v>714</v>
      </c>
    </row>
    <row r="438" s="1" customFormat="1" spans="1:10">
      <c r="A438" s="24"/>
      <c r="B438" s="27"/>
      <c r="C438" s="26" t="s">
        <v>727</v>
      </c>
      <c r="D438" s="26" t="s">
        <v>646</v>
      </c>
      <c r="E438" s="26" t="s">
        <v>722</v>
      </c>
      <c r="F438" s="26" t="s">
        <v>652</v>
      </c>
      <c r="G438" s="26" t="s">
        <v>713</v>
      </c>
      <c r="H438" s="26">
        <v>2</v>
      </c>
      <c r="I438" s="26">
        <v>2</v>
      </c>
      <c r="J438" s="26" t="s">
        <v>714</v>
      </c>
    </row>
    <row r="439" s="1" customFormat="1" spans="1:10">
      <c r="A439" s="24"/>
      <c r="B439" s="27"/>
      <c r="C439" s="26" t="s">
        <v>728</v>
      </c>
      <c r="D439" s="26" t="s">
        <v>729</v>
      </c>
      <c r="E439" s="26" t="s">
        <v>730</v>
      </c>
      <c r="F439" s="26" t="s">
        <v>652</v>
      </c>
      <c r="G439" s="26" t="s">
        <v>713</v>
      </c>
      <c r="H439" s="26">
        <v>4</v>
      </c>
      <c r="I439" s="26">
        <v>4</v>
      </c>
      <c r="J439" s="26" t="s">
        <v>714</v>
      </c>
    </row>
    <row r="440" s="1" customFormat="1" spans="1:10">
      <c r="A440" s="24"/>
      <c r="B440" s="25" t="s">
        <v>731</v>
      </c>
      <c r="C440" s="26" t="s">
        <v>732</v>
      </c>
      <c r="D440" s="26" t="s">
        <v>724</v>
      </c>
      <c r="E440" s="26" t="s">
        <v>800</v>
      </c>
      <c r="F440" s="26" t="s">
        <v>771</v>
      </c>
      <c r="G440" s="26" t="s">
        <v>713</v>
      </c>
      <c r="H440" s="26">
        <v>2</v>
      </c>
      <c r="I440" s="26">
        <v>2</v>
      </c>
      <c r="J440" s="26" t="s">
        <v>714</v>
      </c>
    </row>
    <row r="441" s="1" customFormat="1" spans="1:10">
      <c r="A441" s="24"/>
      <c r="B441" s="28"/>
      <c r="C441" s="26" t="s">
        <v>735</v>
      </c>
      <c r="D441" s="26" t="s">
        <v>724</v>
      </c>
      <c r="E441" s="26">
        <v>10</v>
      </c>
      <c r="F441" s="26" t="s">
        <v>652</v>
      </c>
      <c r="G441" s="26" t="s">
        <v>713</v>
      </c>
      <c r="H441" s="26">
        <v>2</v>
      </c>
      <c r="I441" s="26">
        <v>2</v>
      </c>
      <c r="J441" s="26" t="s">
        <v>714</v>
      </c>
    </row>
    <row r="442" s="1" customFormat="1" ht="24" spans="1:10">
      <c r="A442" s="24" t="s">
        <v>665</v>
      </c>
      <c r="B442" s="24" t="s">
        <v>736</v>
      </c>
      <c r="C442" s="26" t="s">
        <v>737</v>
      </c>
      <c r="D442" s="26" t="s">
        <v>646</v>
      </c>
      <c r="E442" s="26" t="s">
        <v>713</v>
      </c>
      <c r="F442" s="26" t="s">
        <v>652</v>
      </c>
      <c r="G442" s="26" t="s">
        <v>713</v>
      </c>
      <c r="H442" s="26">
        <v>5</v>
      </c>
      <c r="I442" s="26">
        <v>5</v>
      </c>
      <c r="J442" s="26" t="s">
        <v>714</v>
      </c>
    </row>
    <row r="443" s="1" customFormat="1" spans="1:10">
      <c r="A443" s="24"/>
      <c r="C443" s="26" t="s">
        <v>738</v>
      </c>
      <c r="D443" s="26" t="s">
        <v>646</v>
      </c>
      <c r="E443" s="26" t="s">
        <v>713</v>
      </c>
      <c r="F443" s="26" t="s">
        <v>652</v>
      </c>
      <c r="G443" s="26" t="s">
        <v>713</v>
      </c>
      <c r="H443" s="26">
        <v>5</v>
      </c>
      <c r="I443" s="26">
        <v>5</v>
      </c>
      <c r="J443" s="26" t="s">
        <v>714</v>
      </c>
    </row>
    <row r="444" s="1" customFormat="1" ht="24" spans="1:10">
      <c r="A444" s="24"/>
      <c r="B444" s="24" t="s">
        <v>739</v>
      </c>
      <c r="C444" s="26" t="s">
        <v>740</v>
      </c>
      <c r="D444" s="26" t="s">
        <v>646</v>
      </c>
      <c r="E444" s="26" t="s">
        <v>713</v>
      </c>
      <c r="F444" s="26" t="s">
        <v>652</v>
      </c>
      <c r="G444" s="26" t="s">
        <v>713</v>
      </c>
      <c r="H444" s="26">
        <v>5</v>
      </c>
      <c r="I444" s="26">
        <v>5</v>
      </c>
      <c r="J444" s="26" t="s">
        <v>714</v>
      </c>
    </row>
    <row r="445" s="1" customFormat="1" ht="24" spans="1:10">
      <c r="A445" s="24"/>
      <c r="B445" s="29" t="s">
        <v>741</v>
      </c>
      <c r="C445" s="26" t="s">
        <v>742</v>
      </c>
      <c r="D445" s="26" t="s">
        <v>646</v>
      </c>
      <c r="E445" s="26">
        <v>30</v>
      </c>
      <c r="F445" s="26" t="s">
        <v>664</v>
      </c>
      <c r="G445" s="26" t="s">
        <v>713</v>
      </c>
      <c r="H445" s="26">
        <v>10</v>
      </c>
      <c r="I445" s="26">
        <v>10</v>
      </c>
      <c r="J445" s="26" t="s">
        <v>714</v>
      </c>
    </row>
    <row r="446" s="1" customFormat="1" ht="24" spans="1:10">
      <c r="A446" s="30" t="s">
        <v>683</v>
      </c>
      <c r="B446" s="31" t="s">
        <v>743</v>
      </c>
      <c r="C446" s="26" t="s">
        <v>744</v>
      </c>
      <c r="D446" s="26" t="s">
        <v>716</v>
      </c>
      <c r="E446" s="26">
        <v>95</v>
      </c>
      <c r="F446" s="26" t="s">
        <v>652</v>
      </c>
      <c r="G446" s="26" t="s">
        <v>713</v>
      </c>
      <c r="H446" s="26">
        <v>10</v>
      </c>
      <c r="I446" s="26">
        <v>10</v>
      </c>
      <c r="J446" s="26" t="s">
        <v>714</v>
      </c>
    </row>
    <row r="447" s="1" customFormat="1" spans="1:10">
      <c r="A447" s="32" t="s">
        <v>745</v>
      </c>
      <c r="B447" s="32"/>
      <c r="C447" s="32"/>
      <c r="D447" s="32" t="s">
        <v>592</v>
      </c>
      <c r="E447" s="32"/>
      <c r="F447" s="32"/>
      <c r="G447" s="32"/>
      <c r="H447" s="32"/>
      <c r="I447" s="32"/>
      <c r="J447" s="32"/>
    </row>
    <row r="448" s="1" customFormat="1" spans="1:10">
      <c r="A448" s="32" t="s">
        <v>746</v>
      </c>
      <c r="B448" s="32"/>
      <c r="C448" s="32"/>
      <c r="D448" s="32"/>
      <c r="E448" s="32"/>
      <c r="F448" s="32"/>
      <c r="G448" s="32"/>
      <c r="H448" s="32">
        <f>SUM(H431:H446)</f>
        <v>100</v>
      </c>
      <c r="I448" s="32">
        <f>SUM(I431:I446)</f>
        <v>100</v>
      </c>
      <c r="J448" s="33" t="s">
        <v>747</v>
      </c>
    </row>
    <row r="449" s="1" customFormat="1" spans="1:10">
      <c r="A449" s="34"/>
      <c r="B449" s="34"/>
      <c r="C449" s="34"/>
      <c r="D449" s="34"/>
      <c r="E449" s="34"/>
      <c r="F449" s="34"/>
      <c r="G449" s="34"/>
      <c r="H449" s="34"/>
      <c r="I449" s="34"/>
      <c r="J449" s="35"/>
    </row>
    <row r="450" s="1" customFormat="1" spans="1:10">
      <c r="A450" s="36" t="s">
        <v>748</v>
      </c>
      <c r="B450" s="34"/>
      <c r="C450" s="34"/>
      <c r="D450" s="34"/>
      <c r="E450" s="34"/>
      <c r="F450" s="34"/>
      <c r="G450" s="34"/>
      <c r="H450" s="34"/>
      <c r="I450" s="34"/>
      <c r="J450" s="35"/>
    </row>
    <row r="451" s="1" customFormat="1" spans="1:10">
      <c r="A451" s="36" t="s">
        <v>749</v>
      </c>
      <c r="B451" s="36"/>
      <c r="C451" s="36"/>
      <c r="D451" s="36"/>
      <c r="E451" s="36"/>
      <c r="F451" s="36"/>
      <c r="G451" s="36"/>
      <c r="H451" s="36"/>
      <c r="I451" s="36"/>
      <c r="J451" s="36"/>
    </row>
    <row r="452" s="1" customFormat="1" spans="1:10">
      <c r="A452" s="36" t="s">
        <v>750</v>
      </c>
      <c r="B452" s="36"/>
      <c r="C452" s="36"/>
      <c r="D452" s="36"/>
      <c r="E452" s="36"/>
      <c r="F452" s="36"/>
      <c r="G452" s="36"/>
      <c r="H452" s="36"/>
      <c r="I452" s="36"/>
      <c r="J452" s="36"/>
    </row>
    <row r="453" s="1" customFormat="1" spans="1:10">
      <c r="A453" s="36" t="s">
        <v>751</v>
      </c>
      <c r="B453" s="36"/>
      <c r="C453" s="36"/>
      <c r="D453" s="36"/>
      <c r="E453" s="36"/>
      <c r="F453" s="36"/>
      <c r="G453" s="36"/>
      <c r="H453" s="36"/>
      <c r="I453" s="36"/>
      <c r="J453" s="36"/>
    </row>
    <row r="454" s="1" customFormat="1" spans="1:10">
      <c r="A454" s="36" t="s">
        <v>752</v>
      </c>
      <c r="B454" s="36"/>
      <c r="C454" s="36"/>
      <c r="D454" s="36"/>
      <c r="E454" s="36"/>
      <c r="F454" s="36"/>
      <c r="G454" s="36"/>
      <c r="H454" s="36"/>
      <c r="I454" s="36"/>
      <c r="J454" s="36"/>
    </row>
    <row r="455" s="1" customFormat="1" spans="1:10">
      <c r="A455" s="36" t="s">
        <v>753</v>
      </c>
      <c r="B455" s="36"/>
      <c r="C455" s="36"/>
      <c r="D455" s="36"/>
      <c r="E455" s="36"/>
      <c r="F455" s="36"/>
      <c r="G455" s="36"/>
      <c r="H455" s="36"/>
      <c r="I455" s="36"/>
      <c r="J455" s="36"/>
    </row>
    <row r="456" s="1" customFormat="1" spans="1:10">
      <c r="A456" s="36" t="s">
        <v>754</v>
      </c>
      <c r="B456" s="36"/>
      <c r="C456" s="36"/>
      <c r="D456" s="36"/>
      <c r="E456" s="36"/>
      <c r="F456" s="36"/>
      <c r="G456" s="36"/>
      <c r="H456" s="36"/>
      <c r="I456" s="36"/>
      <c r="J456" s="36"/>
    </row>
    <row r="458" s="1" customFormat="1" spans="1:10">
      <c r="A458" s="1" t="s">
        <v>687</v>
      </c>
    </row>
    <row r="459" s="1" customFormat="1" ht="22.5" spans="1:10">
      <c r="A459" s="5" t="s">
        <v>688</v>
      </c>
      <c r="B459" s="5"/>
      <c r="C459" s="5"/>
      <c r="D459" s="5"/>
      <c r="E459" s="5"/>
      <c r="F459" s="5"/>
      <c r="G459" s="5"/>
      <c r="H459" s="5"/>
      <c r="I459" s="5"/>
      <c r="J459" s="5"/>
    </row>
    <row r="460" s="1" customFormat="1" ht="22.5" spans="1:10">
      <c r="A460" s="5"/>
      <c r="B460" s="5"/>
      <c r="C460" s="5"/>
      <c r="D460" s="5"/>
      <c r="E460" s="5"/>
      <c r="F460" s="5"/>
      <c r="G460" s="5"/>
      <c r="H460" s="5"/>
      <c r="I460" s="5"/>
      <c r="J460" s="6"/>
    </row>
    <row r="461" s="1" customFormat="1" spans="1:10">
      <c r="A461" s="7" t="s">
        <v>689</v>
      </c>
      <c r="B461" s="7"/>
      <c r="C461" s="8" t="s">
        <v>840</v>
      </c>
      <c r="D461" s="8"/>
      <c r="E461" s="8"/>
      <c r="F461" s="8"/>
      <c r="G461" s="8"/>
      <c r="H461" s="8"/>
      <c r="I461" s="8"/>
      <c r="J461" s="8"/>
    </row>
    <row r="462" s="1" customFormat="1" spans="1:10">
      <c r="A462" s="7" t="s">
        <v>691</v>
      </c>
      <c r="B462" s="7"/>
      <c r="C462" s="8" t="s">
        <v>692</v>
      </c>
      <c r="D462" s="8"/>
      <c r="E462" s="8"/>
      <c r="F462" s="7" t="s">
        <v>693</v>
      </c>
      <c r="G462" s="9" t="s">
        <v>692</v>
      </c>
      <c r="H462" s="9"/>
      <c r="I462" s="9"/>
      <c r="J462" s="9"/>
    </row>
    <row r="463" s="1" customFormat="1" spans="1:10">
      <c r="A463" s="7" t="s">
        <v>694</v>
      </c>
      <c r="B463" s="7"/>
      <c r="C463" s="7"/>
      <c r="D463" s="7" t="s">
        <v>695</v>
      </c>
      <c r="E463" s="7" t="s">
        <v>508</v>
      </c>
      <c r="F463" s="7" t="s">
        <v>696</v>
      </c>
      <c r="G463" s="7" t="s">
        <v>697</v>
      </c>
      <c r="H463" s="7" t="s">
        <v>698</v>
      </c>
      <c r="I463" s="7" t="s">
        <v>699</v>
      </c>
      <c r="J463" s="7"/>
    </row>
    <row r="464" s="1" customFormat="1" spans="1:10">
      <c r="A464" s="7"/>
      <c r="B464" s="7"/>
      <c r="C464" s="10" t="s">
        <v>700</v>
      </c>
      <c r="D464" s="11">
        <v>20</v>
      </c>
      <c r="E464" s="11">
        <v>31.44</v>
      </c>
      <c r="F464" s="11">
        <v>31.44</v>
      </c>
      <c r="G464" s="7">
        <v>10</v>
      </c>
      <c r="H464" s="62">
        <v>1.572</v>
      </c>
      <c r="I464" s="13">
        <v>10</v>
      </c>
      <c r="J464" s="13"/>
    </row>
    <row r="465" s="1" customFormat="1" ht="24" spans="1:10">
      <c r="A465" s="7"/>
      <c r="B465" s="7"/>
      <c r="C465" s="10" t="s">
        <v>701</v>
      </c>
      <c r="D465" s="11">
        <v>20</v>
      </c>
      <c r="E465" s="11">
        <v>31.44</v>
      </c>
      <c r="F465" s="11">
        <v>31.44</v>
      </c>
      <c r="G465" s="7">
        <v>10</v>
      </c>
      <c r="H465" s="55">
        <v>1.572</v>
      </c>
      <c r="I465" s="13">
        <v>10</v>
      </c>
      <c r="J465" s="13"/>
    </row>
    <row r="466" s="1" customFormat="1" ht="24" spans="1:10">
      <c r="A466" s="7"/>
      <c r="B466" s="7"/>
      <c r="C466" s="10" t="s">
        <v>702</v>
      </c>
      <c r="D466" s="13" t="s">
        <v>512</v>
      </c>
      <c r="E466" s="13" t="s">
        <v>512</v>
      </c>
      <c r="F466" s="13" t="s">
        <v>512</v>
      </c>
      <c r="G466" s="7" t="s">
        <v>512</v>
      </c>
      <c r="H466" s="7" t="s">
        <v>512</v>
      </c>
      <c r="I466" s="13" t="s">
        <v>512</v>
      </c>
      <c r="J466" s="13"/>
    </row>
    <row r="467" s="1" customFormat="1" spans="1:10">
      <c r="A467" s="7"/>
      <c r="B467" s="7"/>
      <c r="C467" s="10" t="s">
        <v>703</v>
      </c>
      <c r="D467" s="13" t="s">
        <v>512</v>
      </c>
      <c r="E467" s="13" t="s">
        <v>512</v>
      </c>
      <c r="F467" s="13" t="s">
        <v>512</v>
      </c>
      <c r="G467" s="7" t="s">
        <v>512</v>
      </c>
      <c r="H467" s="7" t="s">
        <v>512</v>
      </c>
      <c r="I467" s="13" t="s">
        <v>512</v>
      </c>
      <c r="J467" s="13"/>
    </row>
    <row r="468" s="1" customFormat="1" spans="1:10">
      <c r="A468" s="7" t="s">
        <v>704</v>
      </c>
      <c r="B468" s="7" t="s">
        <v>705</v>
      </c>
      <c r="C468" s="7"/>
      <c r="D468" s="7"/>
      <c r="E468" s="7"/>
      <c r="F468" s="13" t="s">
        <v>608</v>
      </c>
      <c r="G468" s="13"/>
      <c r="H468" s="13"/>
      <c r="I468" s="13"/>
      <c r="J468" s="13"/>
    </row>
    <row r="469" s="1" customFormat="1" ht="41" customHeight="1" spans="1:10">
      <c r="A469" s="7"/>
      <c r="B469" s="14" t="s">
        <v>841</v>
      </c>
      <c r="C469" s="15"/>
      <c r="D469" s="15"/>
      <c r="E469" s="16"/>
      <c r="F469" s="13" t="s">
        <v>707</v>
      </c>
      <c r="G469" s="13"/>
      <c r="H469" s="13"/>
      <c r="I469" s="13"/>
      <c r="J469" s="13"/>
    </row>
    <row r="470" s="1" customFormat="1" spans="1:10">
      <c r="A470" s="17" t="s">
        <v>708</v>
      </c>
      <c r="B470" s="18"/>
      <c r="C470" s="19"/>
      <c r="D470" s="17" t="s">
        <v>709</v>
      </c>
      <c r="E470" s="18"/>
      <c r="F470" s="19"/>
      <c r="G470" s="20" t="s">
        <v>637</v>
      </c>
      <c r="H470" s="20" t="s">
        <v>697</v>
      </c>
      <c r="I470" s="20" t="s">
        <v>699</v>
      </c>
      <c r="J470" s="20" t="s">
        <v>638</v>
      </c>
    </row>
    <row r="471" s="1" customFormat="1" spans="1:10">
      <c r="A471" s="21" t="s">
        <v>631</v>
      </c>
      <c r="B471" s="7" t="s">
        <v>632</v>
      </c>
      <c r="C471" s="7" t="s">
        <v>633</v>
      </c>
      <c r="D471" s="7" t="s">
        <v>634</v>
      </c>
      <c r="E471" s="7" t="s">
        <v>635</v>
      </c>
      <c r="F471" s="22" t="s">
        <v>636</v>
      </c>
      <c r="G471" s="23"/>
      <c r="H471" s="23"/>
      <c r="I471" s="23"/>
      <c r="J471" s="23"/>
    </row>
    <row r="472" s="1" customFormat="1" spans="1:10">
      <c r="A472" s="24" t="s">
        <v>639</v>
      </c>
      <c r="B472" s="25" t="s">
        <v>640</v>
      </c>
      <c r="C472" s="26" t="s">
        <v>842</v>
      </c>
      <c r="D472" s="26" t="s">
        <v>716</v>
      </c>
      <c r="E472" s="26">
        <v>5</v>
      </c>
      <c r="F472" s="53" t="s">
        <v>798</v>
      </c>
      <c r="G472" s="26" t="s">
        <v>713</v>
      </c>
      <c r="H472" s="26">
        <v>20</v>
      </c>
      <c r="I472" s="26">
        <v>20</v>
      </c>
      <c r="J472" s="26" t="s">
        <v>714</v>
      </c>
    </row>
    <row r="473" s="1" customFormat="1" spans="1:10">
      <c r="A473" s="24"/>
      <c r="B473" s="27"/>
      <c r="C473" s="26" t="s">
        <v>843</v>
      </c>
      <c r="D473" s="26" t="s">
        <v>646</v>
      </c>
      <c r="E473" s="26">
        <v>100</v>
      </c>
      <c r="F473" s="26" t="s">
        <v>652</v>
      </c>
      <c r="G473" s="26" t="s">
        <v>713</v>
      </c>
      <c r="H473" s="26">
        <v>20</v>
      </c>
      <c r="I473" s="26">
        <v>20</v>
      </c>
      <c r="J473" s="26" t="s">
        <v>714</v>
      </c>
    </row>
    <row r="474" s="1" customFormat="1" spans="1:10">
      <c r="A474" s="24"/>
      <c r="B474" s="25" t="s">
        <v>660</v>
      </c>
      <c r="C474" s="26" t="s">
        <v>720</v>
      </c>
      <c r="D474" s="26" t="s">
        <v>646</v>
      </c>
      <c r="E474" s="26" t="s">
        <v>25</v>
      </c>
      <c r="F474" s="26" t="s">
        <v>652</v>
      </c>
      <c r="G474" s="26" t="s">
        <v>713</v>
      </c>
      <c r="H474" s="26">
        <v>5</v>
      </c>
      <c r="I474" s="26">
        <v>5</v>
      </c>
      <c r="J474" s="26" t="s">
        <v>714</v>
      </c>
    </row>
    <row r="475" s="1" customFormat="1" spans="1:10">
      <c r="A475" s="24"/>
      <c r="B475" s="27"/>
      <c r="C475" s="26" t="s">
        <v>721</v>
      </c>
      <c r="D475" s="26" t="s">
        <v>646</v>
      </c>
      <c r="E475" s="26" t="s">
        <v>722</v>
      </c>
      <c r="F475" s="26" t="s">
        <v>652</v>
      </c>
      <c r="G475" s="26" t="s">
        <v>713</v>
      </c>
      <c r="H475" s="26">
        <v>5</v>
      </c>
      <c r="I475" s="26">
        <v>5</v>
      </c>
      <c r="J475" s="26" t="s">
        <v>714</v>
      </c>
    </row>
    <row r="476" s="1" customFormat="1" spans="1:10">
      <c r="A476" s="24"/>
      <c r="B476" s="25" t="s">
        <v>725</v>
      </c>
      <c r="C476" s="26" t="s">
        <v>726</v>
      </c>
      <c r="D476" s="26" t="s">
        <v>716</v>
      </c>
      <c r="E476" s="26" t="s">
        <v>52</v>
      </c>
      <c r="F476" s="26" t="s">
        <v>652</v>
      </c>
      <c r="G476" s="26" t="s">
        <v>713</v>
      </c>
      <c r="H476" s="26">
        <v>5</v>
      </c>
      <c r="I476" s="26">
        <v>5</v>
      </c>
      <c r="J476" s="26" t="s">
        <v>714</v>
      </c>
    </row>
    <row r="477" s="1" customFormat="1" spans="1:10">
      <c r="A477" s="24"/>
      <c r="B477" s="27"/>
      <c r="C477" s="26" t="s">
        <v>727</v>
      </c>
      <c r="D477" s="26" t="s">
        <v>646</v>
      </c>
      <c r="E477" s="26" t="s">
        <v>722</v>
      </c>
      <c r="F477" s="26" t="s">
        <v>652</v>
      </c>
      <c r="G477" s="26" t="s">
        <v>713</v>
      </c>
      <c r="H477" s="26">
        <v>2</v>
      </c>
      <c r="I477" s="26">
        <v>2</v>
      </c>
      <c r="J477" s="26" t="s">
        <v>714</v>
      </c>
    </row>
    <row r="478" s="1" customFormat="1" spans="1:10">
      <c r="A478" s="24"/>
      <c r="B478" s="27"/>
      <c r="C478" s="26" t="s">
        <v>728</v>
      </c>
      <c r="D478" s="26" t="s">
        <v>729</v>
      </c>
      <c r="E478" s="26" t="s">
        <v>730</v>
      </c>
      <c r="F478" s="26" t="s">
        <v>652</v>
      </c>
      <c r="G478" s="26" t="s">
        <v>713</v>
      </c>
      <c r="H478" s="26">
        <v>4</v>
      </c>
      <c r="I478" s="26">
        <v>4</v>
      </c>
      <c r="J478" s="26" t="s">
        <v>714</v>
      </c>
    </row>
    <row r="479" s="1" customFormat="1" spans="1:10">
      <c r="A479" s="24"/>
      <c r="B479" s="25" t="s">
        <v>731</v>
      </c>
      <c r="C479" s="26" t="s">
        <v>732</v>
      </c>
      <c r="D479" s="26" t="s">
        <v>724</v>
      </c>
      <c r="E479" s="26" t="s">
        <v>800</v>
      </c>
      <c r="F479" s="26" t="s">
        <v>771</v>
      </c>
      <c r="G479" s="26" t="s">
        <v>713</v>
      </c>
      <c r="H479" s="26">
        <v>2</v>
      </c>
      <c r="I479" s="26">
        <v>2</v>
      </c>
      <c r="J479" s="26" t="s">
        <v>714</v>
      </c>
    </row>
    <row r="480" s="1" customFormat="1" spans="1:10">
      <c r="A480" s="24"/>
      <c r="B480" s="28"/>
      <c r="C480" s="26" t="s">
        <v>735</v>
      </c>
      <c r="D480" s="26" t="s">
        <v>724</v>
      </c>
      <c r="E480" s="26">
        <v>10</v>
      </c>
      <c r="F480" s="26" t="s">
        <v>652</v>
      </c>
      <c r="G480" s="26" t="s">
        <v>713</v>
      </c>
      <c r="H480" s="26">
        <v>2</v>
      </c>
      <c r="I480" s="26">
        <v>2</v>
      </c>
      <c r="J480" s="26" t="s">
        <v>714</v>
      </c>
    </row>
    <row r="481" s="1" customFormat="1" ht="24" spans="1:10">
      <c r="A481" s="24" t="s">
        <v>665</v>
      </c>
      <c r="B481" s="24" t="s">
        <v>736</v>
      </c>
      <c r="C481" s="26" t="s">
        <v>737</v>
      </c>
      <c r="D481" s="26" t="s">
        <v>646</v>
      </c>
      <c r="E481" s="26" t="s">
        <v>713</v>
      </c>
      <c r="F481" s="26" t="s">
        <v>652</v>
      </c>
      <c r="G481" s="26" t="s">
        <v>713</v>
      </c>
      <c r="H481" s="26">
        <v>5</v>
      </c>
      <c r="I481" s="26">
        <v>5</v>
      </c>
      <c r="J481" s="26" t="s">
        <v>714</v>
      </c>
    </row>
    <row r="482" s="1" customFormat="1" spans="1:10">
      <c r="A482" s="24"/>
      <c r="C482" s="26" t="s">
        <v>738</v>
      </c>
      <c r="D482" s="26" t="s">
        <v>646</v>
      </c>
      <c r="E482" s="26" t="s">
        <v>713</v>
      </c>
      <c r="F482" s="26" t="s">
        <v>652</v>
      </c>
      <c r="G482" s="26" t="s">
        <v>713</v>
      </c>
      <c r="H482" s="26">
        <v>5</v>
      </c>
      <c r="I482" s="26">
        <v>5</v>
      </c>
      <c r="J482" s="26" t="s">
        <v>714</v>
      </c>
    </row>
    <row r="483" s="1" customFormat="1" ht="24" spans="1:10">
      <c r="A483" s="24"/>
      <c r="B483" s="24" t="s">
        <v>739</v>
      </c>
      <c r="C483" s="26" t="s">
        <v>740</v>
      </c>
      <c r="D483" s="26" t="s">
        <v>646</v>
      </c>
      <c r="E483" s="26" t="s">
        <v>713</v>
      </c>
      <c r="F483" s="26" t="s">
        <v>652</v>
      </c>
      <c r="G483" s="26" t="s">
        <v>713</v>
      </c>
      <c r="H483" s="26">
        <v>5</v>
      </c>
      <c r="I483" s="26">
        <v>5</v>
      </c>
      <c r="J483" s="26" t="s">
        <v>714</v>
      </c>
    </row>
    <row r="484" s="1" customFormat="1" ht="24" spans="1:10">
      <c r="A484" s="24"/>
      <c r="B484" s="29" t="s">
        <v>741</v>
      </c>
      <c r="C484" s="26" t="s">
        <v>742</v>
      </c>
      <c r="D484" s="26" t="s">
        <v>646</v>
      </c>
      <c r="E484" s="26">
        <v>30</v>
      </c>
      <c r="F484" s="26" t="s">
        <v>664</v>
      </c>
      <c r="G484" s="26" t="s">
        <v>713</v>
      </c>
      <c r="H484" s="26">
        <v>10</v>
      </c>
      <c r="I484" s="26">
        <v>10</v>
      </c>
      <c r="J484" s="26" t="s">
        <v>714</v>
      </c>
    </row>
    <row r="485" s="1" customFormat="1" ht="24" spans="1:10">
      <c r="A485" s="30" t="s">
        <v>683</v>
      </c>
      <c r="B485" s="31" t="s">
        <v>743</v>
      </c>
      <c r="C485" s="26" t="s">
        <v>744</v>
      </c>
      <c r="D485" s="26" t="s">
        <v>716</v>
      </c>
      <c r="E485" s="26">
        <v>95</v>
      </c>
      <c r="F485" s="26" t="s">
        <v>652</v>
      </c>
      <c r="G485" s="26" t="s">
        <v>713</v>
      </c>
      <c r="H485" s="26">
        <v>10</v>
      </c>
      <c r="I485" s="26">
        <v>10</v>
      </c>
      <c r="J485" s="26" t="s">
        <v>714</v>
      </c>
    </row>
    <row r="486" s="1" customFormat="1" spans="1:10">
      <c r="A486" s="32" t="s">
        <v>745</v>
      </c>
      <c r="B486" s="32"/>
      <c r="C486" s="32"/>
      <c r="D486" s="32" t="s">
        <v>592</v>
      </c>
      <c r="E486" s="32"/>
      <c r="F486" s="32"/>
      <c r="G486" s="32"/>
      <c r="H486" s="32"/>
      <c r="I486" s="32"/>
      <c r="J486" s="32"/>
    </row>
    <row r="487" s="1" customFormat="1" spans="1:10">
      <c r="A487" s="32" t="s">
        <v>746</v>
      </c>
      <c r="B487" s="32"/>
      <c r="C487" s="32"/>
      <c r="D487" s="32"/>
      <c r="E487" s="32"/>
      <c r="F487" s="32"/>
      <c r="G487" s="32"/>
      <c r="H487" s="32">
        <f>SUM(H472:H485)</f>
        <v>100</v>
      </c>
      <c r="I487" s="32">
        <f>SUM(I472:I485)</f>
        <v>100</v>
      </c>
      <c r="J487" s="33" t="s">
        <v>747</v>
      </c>
    </row>
    <row r="488" s="1" customFormat="1" spans="1:10">
      <c r="A488" s="34"/>
      <c r="B488" s="34"/>
      <c r="C488" s="34"/>
      <c r="D488" s="34"/>
      <c r="E488" s="34"/>
      <c r="F488" s="34"/>
      <c r="G488" s="34"/>
      <c r="H488" s="34"/>
      <c r="I488" s="34"/>
      <c r="J488" s="35"/>
    </row>
    <row r="489" s="1" customFormat="1" spans="1:10">
      <c r="A489" s="36" t="s">
        <v>748</v>
      </c>
      <c r="B489" s="34"/>
      <c r="C489" s="34"/>
      <c r="D489" s="34"/>
      <c r="E489" s="34"/>
      <c r="F489" s="34"/>
      <c r="G489" s="34"/>
      <c r="H489" s="34"/>
      <c r="I489" s="34"/>
      <c r="J489" s="35"/>
    </row>
    <row r="490" s="1" customFormat="1" spans="1:10">
      <c r="A490" s="36" t="s">
        <v>749</v>
      </c>
      <c r="B490" s="36"/>
      <c r="C490" s="36"/>
      <c r="D490" s="36"/>
      <c r="E490" s="36"/>
      <c r="F490" s="36"/>
      <c r="G490" s="36"/>
      <c r="H490" s="36"/>
      <c r="I490" s="36"/>
      <c r="J490" s="36"/>
    </row>
    <row r="491" s="1" customFormat="1" spans="1:10">
      <c r="A491" s="36" t="s">
        <v>750</v>
      </c>
      <c r="B491" s="36"/>
      <c r="C491" s="36"/>
      <c r="D491" s="36"/>
      <c r="E491" s="36"/>
      <c r="F491" s="36"/>
      <c r="G491" s="36"/>
      <c r="H491" s="36"/>
      <c r="I491" s="36"/>
      <c r="J491" s="36"/>
    </row>
    <row r="492" s="1" customFormat="1" spans="1:10">
      <c r="A492" s="36" t="s">
        <v>751</v>
      </c>
      <c r="B492" s="36"/>
      <c r="C492" s="36"/>
      <c r="D492" s="36"/>
      <c r="E492" s="36"/>
      <c r="F492" s="36"/>
      <c r="G492" s="36"/>
      <c r="H492" s="36"/>
      <c r="I492" s="36"/>
      <c r="J492" s="36"/>
    </row>
    <row r="493" s="1" customFormat="1" spans="1:10">
      <c r="A493" s="36" t="s">
        <v>752</v>
      </c>
      <c r="B493" s="36"/>
      <c r="C493" s="36"/>
      <c r="D493" s="36"/>
      <c r="E493" s="36"/>
      <c r="F493" s="36"/>
      <c r="G493" s="36"/>
      <c r="H493" s="36"/>
      <c r="I493" s="36"/>
      <c r="J493" s="36"/>
    </row>
    <row r="494" s="1" customFormat="1" spans="1:10">
      <c r="A494" s="36" t="s">
        <v>753</v>
      </c>
      <c r="B494" s="36"/>
      <c r="C494" s="36"/>
      <c r="D494" s="36"/>
      <c r="E494" s="36"/>
      <c r="F494" s="36"/>
      <c r="G494" s="36"/>
      <c r="H494" s="36"/>
      <c r="I494" s="36"/>
      <c r="J494" s="36"/>
    </row>
    <row r="495" s="1" customFormat="1" spans="1:10">
      <c r="A495" s="36" t="s">
        <v>754</v>
      </c>
      <c r="B495" s="36"/>
      <c r="C495" s="36"/>
      <c r="D495" s="36"/>
      <c r="E495" s="36"/>
      <c r="F495" s="36"/>
      <c r="G495" s="36"/>
      <c r="H495" s="36"/>
      <c r="I495" s="36"/>
      <c r="J495" s="36"/>
    </row>
    <row r="497" s="1" customFormat="1" spans="1:10">
      <c r="A497" s="1" t="s">
        <v>687</v>
      </c>
    </row>
    <row r="498" s="1" customFormat="1" ht="22.5" spans="1:10">
      <c r="A498" s="5" t="s">
        <v>688</v>
      </c>
      <c r="B498" s="5"/>
      <c r="C498" s="5"/>
      <c r="D498" s="5"/>
      <c r="E498" s="5"/>
      <c r="F498" s="5"/>
      <c r="G498" s="5"/>
      <c r="H498" s="5"/>
      <c r="I498" s="5"/>
      <c r="J498" s="5"/>
    </row>
    <row r="499" s="1" customFormat="1" ht="22.5" spans="1:10">
      <c r="A499" s="5"/>
      <c r="B499" s="5"/>
      <c r="C499" s="5"/>
      <c r="D499" s="5"/>
      <c r="E499" s="5"/>
      <c r="F499" s="5"/>
      <c r="G499" s="5"/>
      <c r="H499" s="5"/>
      <c r="I499" s="5"/>
      <c r="J499" s="6"/>
    </row>
    <row r="500" s="1" customFormat="1" spans="1:10">
      <c r="A500" s="7" t="s">
        <v>689</v>
      </c>
      <c r="B500" s="7"/>
      <c r="C500" s="8" t="s">
        <v>844</v>
      </c>
      <c r="D500" s="8"/>
      <c r="E500" s="8"/>
      <c r="F500" s="8"/>
      <c r="G500" s="8"/>
      <c r="H500" s="8"/>
      <c r="I500" s="8"/>
      <c r="J500" s="8"/>
    </row>
    <row r="501" s="1" customFormat="1" spans="1:10">
      <c r="A501" s="7" t="s">
        <v>691</v>
      </c>
      <c r="B501" s="7"/>
      <c r="C501" s="8" t="s">
        <v>692</v>
      </c>
      <c r="D501" s="8"/>
      <c r="E501" s="8"/>
      <c r="F501" s="7" t="s">
        <v>693</v>
      </c>
      <c r="G501" s="9" t="s">
        <v>692</v>
      </c>
      <c r="H501" s="9"/>
      <c r="I501" s="9"/>
      <c r="J501" s="9"/>
    </row>
    <row r="502" s="1" customFormat="1" spans="1:10">
      <c r="A502" s="7" t="s">
        <v>694</v>
      </c>
      <c r="B502" s="7"/>
      <c r="C502" s="7"/>
      <c r="D502" s="7" t="s">
        <v>695</v>
      </c>
      <c r="E502" s="7" t="s">
        <v>508</v>
      </c>
      <c r="F502" s="7" t="s">
        <v>696</v>
      </c>
      <c r="G502" s="7" t="s">
        <v>697</v>
      </c>
      <c r="H502" s="7" t="s">
        <v>698</v>
      </c>
      <c r="I502" s="7" t="s">
        <v>699</v>
      </c>
      <c r="J502" s="7"/>
    </row>
    <row r="503" s="1" customFormat="1" spans="1:10">
      <c r="A503" s="7"/>
      <c r="B503" s="7"/>
      <c r="C503" s="10" t="s">
        <v>700</v>
      </c>
      <c r="D503" s="11"/>
      <c r="E503" s="11">
        <v>1.8</v>
      </c>
      <c r="F503" s="11">
        <v>1.8</v>
      </c>
      <c r="G503" s="7">
        <v>10</v>
      </c>
      <c r="H503" s="12">
        <v>1</v>
      </c>
      <c r="I503" s="13">
        <v>10</v>
      </c>
      <c r="J503" s="13"/>
    </row>
    <row r="504" s="1" customFormat="1" ht="24" spans="1:10">
      <c r="A504" s="7"/>
      <c r="B504" s="7"/>
      <c r="C504" s="10" t="s">
        <v>701</v>
      </c>
      <c r="D504" s="11"/>
      <c r="E504" s="11">
        <v>1.8</v>
      </c>
      <c r="F504" s="11">
        <v>1.8</v>
      </c>
      <c r="G504" s="7">
        <v>10</v>
      </c>
      <c r="H504" s="12">
        <v>1</v>
      </c>
      <c r="I504" s="13">
        <v>10</v>
      </c>
      <c r="J504" s="13"/>
    </row>
    <row r="505" s="1" customFormat="1" ht="24" spans="1:10">
      <c r="A505" s="7"/>
      <c r="B505" s="7"/>
      <c r="C505" s="10" t="s">
        <v>702</v>
      </c>
      <c r="D505" s="13" t="s">
        <v>512</v>
      </c>
      <c r="E505" s="13" t="s">
        <v>512</v>
      </c>
      <c r="F505" s="13" t="s">
        <v>512</v>
      </c>
      <c r="G505" s="7" t="s">
        <v>512</v>
      </c>
      <c r="H505" s="7" t="s">
        <v>512</v>
      </c>
      <c r="I505" s="13" t="s">
        <v>512</v>
      </c>
      <c r="J505" s="13"/>
    </row>
    <row r="506" s="1" customFormat="1" spans="1:10">
      <c r="A506" s="7"/>
      <c r="B506" s="7"/>
      <c r="C506" s="10" t="s">
        <v>703</v>
      </c>
      <c r="D506" s="13" t="s">
        <v>512</v>
      </c>
      <c r="E506" s="13" t="s">
        <v>512</v>
      </c>
      <c r="F506" s="13" t="s">
        <v>512</v>
      </c>
      <c r="G506" s="7" t="s">
        <v>512</v>
      </c>
      <c r="H506" s="7" t="s">
        <v>512</v>
      </c>
      <c r="I506" s="13" t="s">
        <v>512</v>
      </c>
      <c r="J506" s="13"/>
    </row>
    <row r="507" s="1" customFormat="1" spans="1:10">
      <c r="A507" s="7" t="s">
        <v>704</v>
      </c>
      <c r="B507" s="7" t="s">
        <v>705</v>
      </c>
      <c r="C507" s="7"/>
      <c r="D507" s="7"/>
      <c r="E507" s="7"/>
      <c r="F507" s="13" t="s">
        <v>608</v>
      </c>
      <c r="G507" s="13"/>
      <c r="H507" s="13"/>
      <c r="I507" s="13"/>
      <c r="J507" s="13"/>
    </row>
    <row r="508" s="1" customFormat="1" ht="57" customHeight="1" spans="1:10">
      <c r="A508" s="7"/>
      <c r="B508" s="14" t="s">
        <v>845</v>
      </c>
      <c r="C508" s="15"/>
      <c r="D508" s="15"/>
      <c r="E508" s="16"/>
      <c r="F508" s="13" t="s">
        <v>707</v>
      </c>
      <c r="G508" s="13"/>
      <c r="H508" s="13"/>
      <c r="I508" s="13"/>
      <c r="J508" s="13"/>
    </row>
    <row r="509" s="1" customFormat="1" spans="1:10">
      <c r="A509" s="17" t="s">
        <v>708</v>
      </c>
      <c r="B509" s="18"/>
      <c r="C509" s="19"/>
      <c r="D509" s="17" t="s">
        <v>709</v>
      </c>
      <c r="E509" s="18"/>
      <c r="F509" s="19"/>
      <c r="G509" s="20" t="s">
        <v>637</v>
      </c>
      <c r="H509" s="20" t="s">
        <v>697</v>
      </c>
      <c r="I509" s="20" t="s">
        <v>699</v>
      </c>
      <c r="J509" s="20" t="s">
        <v>638</v>
      </c>
    </row>
    <row r="510" s="1" customFormat="1" spans="1:10">
      <c r="A510" s="21" t="s">
        <v>631</v>
      </c>
      <c r="B510" s="7" t="s">
        <v>632</v>
      </c>
      <c r="C510" s="7" t="s">
        <v>633</v>
      </c>
      <c r="D510" s="7" t="s">
        <v>634</v>
      </c>
      <c r="E510" s="7" t="s">
        <v>635</v>
      </c>
      <c r="F510" s="22" t="s">
        <v>636</v>
      </c>
      <c r="G510" s="23"/>
      <c r="H510" s="23"/>
      <c r="I510" s="23"/>
      <c r="J510" s="23"/>
    </row>
    <row r="511" s="1" customFormat="1" ht="24" spans="1:10">
      <c r="A511" s="24" t="s">
        <v>639</v>
      </c>
      <c r="B511" s="25" t="s">
        <v>640</v>
      </c>
      <c r="C511" s="26" t="s">
        <v>770</v>
      </c>
      <c r="D511" s="47" t="s">
        <v>711</v>
      </c>
      <c r="E511" s="26">
        <v>14.79</v>
      </c>
      <c r="F511" s="53" t="s">
        <v>846</v>
      </c>
      <c r="G511" s="40" t="s">
        <v>713</v>
      </c>
      <c r="H511" s="41">
        <v>10</v>
      </c>
      <c r="I511" s="41">
        <v>10</v>
      </c>
      <c r="J511" s="42" t="s">
        <v>714</v>
      </c>
    </row>
    <row r="512" s="1" customFormat="1" ht="24" spans="1:10">
      <c r="A512" s="24"/>
      <c r="B512" s="27"/>
      <c r="C512" s="26" t="s">
        <v>715</v>
      </c>
      <c r="D512" s="26" t="s">
        <v>711</v>
      </c>
      <c r="E512" s="26">
        <v>95</v>
      </c>
      <c r="F512" s="26" t="s">
        <v>652</v>
      </c>
      <c r="G512" s="26" t="s">
        <v>713</v>
      </c>
      <c r="H512" s="26">
        <v>10</v>
      </c>
      <c r="I512" s="26">
        <v>10</v>
      </c>
      <c r="J512" s="26" t="s">
        <v>714</v>
      </c>
    </row>
    <row r="513" s="1" customFormat="1" ht="24" spans="1:10">
      <c r="A513" s="24"/>
      <c r="B513" s="27"/>
      <c r="C513" s="26" t="s">
        <v>717</v>
      </c>
      <c r="D513" s="26" t="s">
        <v>711</v>
      </c>
      <c r="E513" s="26">
        <v>1</v>
      </c>
      <c r="F513" s="26" t="s">
        <v>652</v>
      </c>
      <c r="G513" s="26" t="s">
        <v>713</v>
      </c>
      <c r="H513" s="26">
        <v>10</v>
      </c>
      <c r="I513" s="26">
        <v>10</v>
      </c>
      <c r="J513" s="26" t="s">
        <v>714</v>
      </c>
    </row>
    <row r="514" s="1" customFormat="1" spans="1:10">
      <c r="A514" s="24"/>
      <c r="B514" s="27"/>
      <c r="C514" s="26" t="s">
        <v>719</v>
      </c>
      <c r="D514" s="26" t="s">
        <v>716</v>
      </c>
      <c r="E514" s="26" t="s">
        <v>766</v>
      </c>
      <c r="F514" s="26" t="s">
        <v>652</v>
      </c>
      <c r="G514" s="26" t="s">
        <v>713</v>
      </c>
      <c r="H514" s="26">
        <v>5</v>
      </c>
      <c r="I514" s="26">
        <v>5</v>
      </c>
      <c r="J514" s="26" t="s">
        <v>714</v>
      </c>
    </row>
    <row r="515" s="1" customFormat="1" spans="1:10">
      <c r="A515" s="24"/>
      <c r="B515" s="25" t="s">
        <v>660</v>
      </c>
      <c r="C515" s="26" t="s">
        <v>720</v>
      </c>
      <c r="D515" s="26" t="s">
        <v>646</v>
      </c>
      <c r="E515" s="26" t="s">
        <v>25</v>
      </c>
      <c r="F515" s="26" t="s">
        <v>652</v>
      </c>
      <c r="G515" s="26" t="s">
        <v>713</v>
      </c>
      <c r="H515" s="26">
        <v>5</v>
      </c>
      <c r="I515" s="26">
        <v>5</v>
      </c>
      <c r="J515" s="26" t="s">
        <v>714</v>
      </c>
    </row>
    <row r="516" s="1" customFormat="1" spans="1:10">
      <c r="A516" s="24"/>
      <c r="B516" s="27"/>
      <c r="C516" s="26" t="s">
        <v>721</v>
      </c>
      <c r="D516" s="26" t="s">
        <v>646</v>
      </c>
      <c r="E516" s="26" t="s">
        <v>722</v>
      </c>
      <c r="F516" s="26" t="s">
        <v>652</v>
      </c>
      <c r="G516" s="26" t="s">
        <v>713</v>
      </c>
      <c r="H516" s="26">
        <v>5</v>
      </c>
      <c r="I516" s="26">
        <v>5</v>
      </c>
      <c r="J516" s="26" t="s">
        <v>714</v>
      </c>
    </row>
    <row r="517" s="1" customFormat="1" spans="1:10">
      <c r="A517" s="24"/>
      <c r="B517" s="27"/>
      <c r="C517" s="26" t="s">
        <v>723</v>
      </c>
      <c r="D517" s="26" t="s">
        <v>724</v>
      </c>
      <c r="E517" s="26" t="s">
        <v>50</v>
      </c>
      <c r="F517" s="26" t="s">
        <v>652</v>
      </c>
      <c r="G517" s="26" t="s">
        <v>713</v>
      </c>
      <c r="H517" s="26">
        <v>5</v>
      </c>
      <c r="I517" s="26">
        <v>5</v>
      </c>
      <c r="J517" s="26" t="s">
        <v>714</v>
      </c>
    </row>
    <row r="518" s="1" customFormat="1" spans="1:10">
      <c r="A518" s="24"/>
      <c r="B518" s="25" t="s">
        <v>725</v>
      </c>
      <c r="C518" s="26" t="s">
        <v>726</v>
      </c>
      <c r="D518" s="26" t="s">
        <v>716</v>
      </c>
      <c r="E518" s="26" t="s">
        <v>52</v>
      </c>
      <c r="F518" s="26" t="s">
        <v>652</v>
      </c>
      <c r="G518" s="26" t="s">
        <v>713</v>
      </c>
      <c r="H518" s="26">
        <v>5</v>
      </c>
      <c r="I518" s="26">
        <v>5</v>
      </c>
      <c r="J518" s="26" t="s">
        <v>714</v>
      </c>
    </row>
    <row r="519" s="1" customFormat="1" spans="1:10">
      <c r="A519" s="24"/>
      <c r="B519" s="27"/>
      <c r="C519" s="26" t="s">
        <v>727</v>
      </c>
      <c r="D519" s="26" t="s">
        <v>646</v>
      </c>
      <c r="E519" s="26" t="s">
        <v>722</v>
      </c>
      <c r="F519" s="26" t="s">
        <v>652</v>
      </c>
      <c r="G519" s="26" t="s">
        <v>713</v>
      </c>
      <c r="H519" s="26">
        <v>2</v>
      </c>
      <c r="I519" s="26">
        <v>2</v>
      </c>
      <c r="J519" s="26" t="s">
        <v>714</v>
      </c>
    </row>
    <row r="520" s="1" customFormat="1" spans="1:10">
      <c r="A520" s="24"/>
      <c r="B520" s="27"/>
      <c r="C520" s="26" t="s">
        <v>728</v>
      </c>
      <c r="D520" s="26" t="s">
        <v>729</v>
      </c>
      <c r="E520" s="26" t="s">
        <v>730</v>
      </c>
      <c r="F520" s="26" t="s">
        <v>652</v>
      </c>
      <c r="G520" s="26" t="s">
        <v>713</v>
      </c>
      <c r="H520" s="26">
        <v>4</v>
      </c>
      <c r="I520" s="26">
        <v>4</v>
      </c>
      <c r="J520" s="26" t="s">
        <v>714</v>
      </c>
    </row>
    <row r="521" s="1" customFormat="1" spans="1:10">
      <c r="A521" s="24"/>
      <c r="B521" s="25" t="s">
        <v>731</v>
      </c>
      <c r="C521" s="26" t="s">
        <v>732</v>
      </c>
      <c r="D521" s="26" t="s">
        <v>724</v>
      </c>
      <c r="E521" s="26" t="s">
        <v>800</v>
      </c>
      <c r="F521" s="26" t="s">
        <v>771</v>
      </c>
      <c r="G521" s="26" t="s">
        <v>713</v>
      </c>
      <c r="H521" s="26">
        <v>2</v>
      </c>
      <c r="I521" s="26">
        <v>2</v>
      </c>
      <c r="J521" s="26" t="s">
        <v>714</v>
      </c>
    </row>
    <row r="522" s="1" customFormat="1" spans="1:10">
      <c r="A522" s="24"/>
      <c r="B522" s="28"/>
      <c r="C522" s="26" t="s">
        <v>735</v>
      </c>
      <c r="D522" s="26" t="s">
        <v>724</v>
      </c>
      <c r="E522" s="26">
        <v>10</v>
      </c>
      <c r="F522" s="26" t="s">
        <v>652</v>
      </c>
      <c r="G522" s="26" t="s">
        <v>713</v>
      </c>
      <c r="H522" s="26">
        <v>2</v>
      </c>
      <c r="I522" s="26">
        <v>2</v>
      </c>
      <c r="J522" s="26" t="s">
        <v>714</v>
      </c>
    </row>
    <row r="523" s="1" customFormat="1" spans="1:10">
      <c r="A523" s="24" t="s">
        <v>665</v>
      </c>
      <c r="B523" s="24" t="s">
        <v>736</v>
      </c>
      <c r="C523" s="26" t="s">
        <v>737</v>
      </c>
      <c r="D523" s="26" t="s">
        <v>646</v>
      </c>
      <c r="E523" s="26" t="s">
        <v>713</v>
      </c>
      <c r="F523" s="26" t="s">
        <v>652</v>
      </c>
      <c r="G523" s="26" t="s">
        <v>713</v>
      </c>
      <c r="H523" s="26">
        <v>5</v>
      </c>
      <c r="I523" s="26">
        <v>5</v>
      </c>
      <c r="J523" s="26" t="s">
        <v>714</v>
      </c>
    </row>
    <row r="524" s="1" customFormat="1" spans="1:10">
      <c r="A524" s="24"/>
      <c r="B524" s="24"/>
      <c r="C524" s="26" t="s">
        <v>738</v>
      </c>
      <c r="D524" s="26" t="s">
        <v>646</v>
      </c>
      <c r="E524" s="26" t="s">
        <v>713</v>
      </c>
      <c r="F524" s="26" t="s">
        <v>652</v>
      </c>
      <c r="G524" s="26" t="s">
        <v>713</v>
      </c>
      <c r="H524" s="26">
        <v>5</v>
      </c>
      <c r="I524" s="26">
        <v>5</v>
      </c>
      <c r="J524" s="26" t="s">
        <v>714</v>
      </c>
    </row>
    <row r="525" s="1" customFormat="1" ht="24" spans="1:10">
      <c r="A525" s="24"/>
      <c r="B525" s="24" t="s">
        <v>739</v>
      </c>
      <c r="C525" s="26" t="s">
        <v>740</v>
      </c>
      <c r="D525" s="26" t="s">
        <v>646</v>
      </c>
      <c r="E525" s="26" t="s">
        <v>713</v>
      </c>
      <c r="F525" s="26" t="s">
        <v>652</v>
      </c>
      <c r="G525" s="26" t="s">
        <v>713</v>
      </c>
      <c r="H525" s="26">
        <v>5</v>
      </c>
      <c r="I525" s="26">
        <v>5</v>
      </c>
      <c r="J525" s="26" t="s">
        <v>714</v>
      </c>
    </row>
    <row r="526" s="1" customFormat="1" ht="24" spans="1:10">
      <c r="A526" s="24"/>
      <c r="B526" s="29" t="s">
        <v>741</v>
      </c>
      <c r="C526" s="26" t="s">
        <v>742</v>
      </c>
      <c r="D526" s="26" t="s">
        <v>646</v>
      </c>
      <c r="E526" s="26">
        <v>30</v>
      </c>
      <c r="F526" s="26" t="s">
        <v>664</v>
      </c>
      <c r="G526" s="26" t="s">
        <v>713</v>
      </c>
      <c r="H526" s="26">
        <v>10</v>
      </c>
      <c r="I526" s="26">
        <v>10</v>
      </c>
      <c r="J526" s="26" t="s">
        <v>714</v>
      </c>
    </row>
    <row r="527" s="1" customFormat="1" ht="24" spans="1:10">
      <c r="A527" s="30" t="s">
        <v>683</v>
      </c>
      <c r="B527" s="31" t="s">
        <v>743</v>
      </c>
      <c r="C527" s="26" t="s">
        <v>744</v>
      </c>
      <c r="D527" s="26" t="s">
        <v>716</v>
      </c>
      <c r="E527" s="26">
        <v>95</v>
      </c>
      <c r="F527" s="26" t="s">
        <v>652</v>
      </c>
      <c r="G527" s="26" t="s">
        <v>713</v>
      </c>
      <c r="H527" s="26">
        <v>10</v>
      </c>
      <c r="I527" s="26">
        <v>10</v>
      </c>
      <c r="J527" s="26" t="s">
        <v>714</v>
      </c>
    </row>
    <row r="528" s="1" customFormat="1" spans="1:10">
      <c r="A528" s="32" t="s">
        <v>745</v>
      </c>
      <c r="B528" s="32"/>
      <c r="C528" s="32"/>
      <c r="D528" s="32" t="s">
        <v>592</v>
      </c>
      <c r="E528" s="32"/>
      <c r="F528" s="32"/>
      <c r="G528" s="32"/>
      <c r="H528" s="32"/>
      <c r="I528" s="32"/>
      <c r="J528" s="32"/>
    </row>
    <row r="529" s="1" customFormat="1" spans="1:10">
      <c r="A529" s="32" t="s">
        <v>746</v>
      </c>
      <c r="B529" s="32"/>
      <c r="C529" s="32"/>
      <c r="D529" s="32"/>
      <c r="E529" s="32"/>
      <c r="F529" s="32"/>
      <c r="G529" s="32"/>
      <c r="H529" s="32">
        <f>SUM(H511:H527)</f>
        <v>100</v>
      </c>
      <c r="I529" s="32">
        <f>SUM(I511:I527)</f>
        <v>100</v>
      </c>
      <c r="J529" s="33" t="s">
        <v>747</v>
      </c>
    </row>
    <row r="530" s="1" customFormat="1" spans="1:10">
      <c r="A530" s="34"/>
      <c r="B530" s="34"/>
      <c r="C530" s="34"/>
      <c r="D530" s="34"/>
      <c r="E530" s="34"/>
      <c r="F530" s="34"/>
      <c r="G530" s="34"/>
      <c r="H530" s="34"/>
      <c r="I530" s="34"/>
      <c r="J530" s="35"/>
    </row>
    <row r="531" s="1" customFormat="1" spans="1:10">
      <c r="A531" s="36" t="s">
        <v>748</v>
      </c>
      <c r="B531" s="34"/>
      <c r="C531" s="34"/>
      <c r="D531" s="34"/>
      <c r="E531" s="34"/>
      <c r="F531" s="34"/>
      <c r="G531" s="34"/>
      <c r="H531" s="34"/>
      <c r="I531" s="34"/>
      <c r="J531" s="35"/>
    </row>
    <row r="532" s="1" customFormat="1" spans="1:10">
      <c r="A532" s="36" t="s">
        <v>749</v>
      </c>
      <c r="B532" s="36"/>
      <c r="C532" s="36"/>
      <c r="D532" s="36"/>
      <c r="E532" s="36"/>
      <c r="F532" s="36"/>
      <c r="G532" s="36"/>
      <c r="H532" s="36"/>
      <c r="I532" s="36"/>
      <c r="J532" s="36"/>
    </row>
    <row r="533" s="1" customFormat="1" spans="1:10">
      <c r="A533" s="36" t="s">
        <v>750</v>
      </c>
      <c r="B533" s="36"/>
      <c r="C533" s="36"/>
      <c r="D533" s="36"/>
      <c r="E533" s="36"/>
      <c r="F533" s="36"/>
      <c r="G533" s="36"/>
      <c r="H533" s="36"/>
      <c r="I533" s="36"/>
      <c r="J533" s="36"/>
    </row>
    <row r="534" s="1" customFormat="1" spans="1:10">
      <c r="A534" s="36" t="s">
        <v>751</v>
      </c>
      <c r="B534" s="36"/>
      <c r="C534" s="36"/>
      <c r="D534" s="36"/>
      <c r="E534" s="36"/>
      <c r="F534" s="36"/>
      <c r="G534" s="36"/>
      <c r="H534" s="36"/>
      <c r="I534" s="36"/>
      <c r="J534" s="36"/>
    </row>
    <row r="535" s="1" customFormat="1" spans="1:10">
      <c r="A535" s="36" t="s">
        <v>752</v>
      </c>
      <c r="B535" s="36"/>
      <c r="C535" s="36"/>
      <c r="D535" s="36"/>
      <c r="E535" s="36"/>
      <c r="F535" s="36"/>
      <c r="G535" s="36"/>
      <c r="H535" s="36"/>
      <c r="I535" s="36"/>
      <c r="J535" s="36"/>
    </row>
    <row r="536" s="1" customFormat="1" spans="1:10">
      <c r="A536" s="36" t="s">
        <v>753</v>
      </c>
      <c r="B536" s="36"/>
      <c r="C536" s="36"/>
      <c r="D536" s="36"/>
      <c r="E536" s="36"/>
      <c r="F536" s="36"/>
      <c r="G536" s="36"/>
      <c r="H536" s="36"/>
      <c r="I536" s="36"/>
      <c r="J536" s="36"/>
    </row>
    <row r="537" s="1" customFormat="1" spans="1:10">
      <c r="A537" s="36" t="s">
        <v>754</v>
      </c>
      <c r="B537" s="36"/>
      <c r="C537" s="36"/>
      <c r="D537" s="36"/>
      <c r="E537" s="36"/>
      <c r="F537" s="36"/>
      <c r="G537" s="36"/>
      <c r="H537" s="36"/>
      <c r="I537" s="36"/>
      <c r="J537" s="36"/>
    </row>
    <row r="540" s="1" customFormat="1" spans="1:10">
      <c r="A540" s="1" t="s">
        <v>687</v>
      </c>
    </row>
    <row r="541" s="1" customFormat="1" ht="22.5" spans="1:10">
      <c r="A541" s="5" t="s">
        <v>688</v>
      </c>
      <c r="B541" s="5"/>
      <c r="C541" s="5"/>
      <c r="D541" s="5"/>
      <c r="E541" s="5"/>
      <c r="F541" s="5"/>
      <c r="G541" s="5"/>
      <c r="H541" s="5"/>
      <c r="I541" s="5"/>
      <c r="J541" s="5"/>
    </row>
    <row r="542" s="1" customFormat="1" ht="22.5" spans="1:10">
      <c r="A542" s="5"/>
      <c r="B542" s="5"/>
      <c r="C542" s="5"/>
      <c r="D542" s="5"/>
      <c r="E542" s="5"/>
      <c r="F542" s="5"/>
      <c r="G542" s="5"/>
      <c r="H542" s="5"/>
      <c r="I542" s="5"/>
      <c r="J542" s="6"/>
    </row>
    <row r="543" s="1" customFormat="1" spans="1:10">
      <c r="A543" s="7" t="s">
        <v>689</v>
      </c>
      <c r="B543" s="7"/>
      <c r="C543" s="8" t="s">
        <v>847</v>
      </c>
      <c r="D543" s="8"/>
      <c r="E543" s="8"/>
      <c r="F543" s="8"/>
      <c r="G543" s="8"/>
      <c r="H543" s="8"/>
      <c r="I543" s="8"/>
      <c r="J543" s="8"/>
    </row>
    <row r="544" s="1" customFormat="1" spans="1:10">
      <c r="A544" s="7" t="s">
        <v>691</v>
      </c>
      <c r="B544" s="7"/>
      <c r="C544" s="8" t="s">
        <v>692</v>
      </c>
      <c r="D544" s="8"/>
      <c r="E544" s="8"/>
      <c r="F544" s="7" t="s">
        <v>693</v>
      </c>
      <c r="G544" s="9" t="s">
        <v>692</v>
      </c>
      <c r="H544" s="9"/>
      <c r="I544" s="9"/>
      <c r="J544" s="9"/>
    </row>
    <row r="545" s="1" customFormat="1" spans="1:10">
      <c r="A545" s="7" t="s">
        <v>694</v>
      </c>
      <c r="B545" s="7"/>
      <c r="C545" s="7"/>
      <c r="D545" s="7" t="s">
        <v>695</v>
      </c>
      <c r="E545" s="7" t="s">
        <v>508</v>
      </c>
      <c r="F545" s="7" t="s">
        <v>696</v>
      </c>
      <c r="G545" s="7" t="s">
        <v>697</v>
      </c>
      <c r="H545" s="7" t="s">
        <v>698</v>
      </c>
      <c r="I545" s="7" t="s">
        <v>699</v>
      </c>
      <c r="J545" s="7"/>
    </row>
    <row r="546" s="1" customFormat="1" spans="1:10">
      <c r="A546" s="7"/>
      <c r="B546" s="7"/>
      <c r="C546" s="10" t="s">
        <v>700</v>
      </c>
      <c r="D546" s="11"/>
      <c r="E546" s="11">
        <v>162.62</v>
      </c>
      <c r="F546" s="11">
        <v>162.62</v>
      </c>
      <c r="G546" s="7">
        <v>10</v>
      </c>
      <c r="H546" s="12">
        <v>1</v>
      </c>
      <c r="I546" s="13">
        <v>10</v>
      </c>
      <c r="J546" s="13"/>
    </row>
    <row r="547" s="1" customFormat="1" ht="24" spans="1:10">
      <c r="A547" s="7"/>
      <c r="B547" s="7"/>
      <c r="C547" s="10" t="s">
        <v>701</v>
      </c>
      <c r="D547" s="11"/>
      <c r="E547" s="11">
        <v>162.62</v>
      </c>
      <c r="F547" s="11">
        <v>162.62</v>
      </c>
      <c r="G547" s="7">
        <v>10</v>
      </c>
      <c r="H547" s="12">
        <v>1</v>
      </c>
      <c r="I547" s="13">
        <v>10</v>
      </c>
      <c r="J547" s="13"/>
    </row>
    <row r="548" s="1" customFormat="1" ht="24" spans="1:10">
      <c r="A548" s="7"/>
      <c r="B548" s="7"/>
      <c r="C548" s="10" t="s">
        <v>702</v>
      </c>
      <c r="D548" s="13" t="s">
        <v>512</v>
      </c>
      <c r="E548" s="13" t="s">
        <v>512</v>
      </c>
      <c r="F548" s="13" t="s">
        <v>512</v>
      </c>
      <c r="G548" s="7" t="s">
        <v>512</v>
      </c>
      <c r="H548" s="7" t="s">
        <v>512</v>
      </c>
      <c r="I548" s="13" t="s">
        <v>512</v>
      </c>
      <c r="J548" s="13"/>
    </row>
    <row r="549" s="1" customFormat="1" spans="1:10">
      <c r="A549" s="7"/>
      <c r="B549" s="7"/>
      <c r="C549" s="10" t="s">
        <v>703</v>
      </c>
      <c r="D549" s="13" t="s">
        <v>512</v>
      </c>
      <c r="E549" s="13" t="s">
        <v>512</v>
      </c>
      <c r="F549" s="13" t="s">
        <v>512</v>
      </c>
      <c r="G549" s="7" t="s">
        <v>512</v>
      </c>
      <c r="H549" s="7" t="s">
        <v>512</v>
      </c>
      <c r="I549" s="13" t="s">
        <v>512</v>
      </c>
      <c r="J549" s="13"/>
    </row>
    <row r="550" s="1" customFormat="1" spans="1:10">
      <c r="A550" s="7" t="s">
        <v>704</v>
      </c>
      <c r="B550" s="7" t="s">
        <v>705</v>
      </c>
      <c r="C550" s="7"/>
      <c r="D550" s="7"/>
      <c r="E550" s="7"/>
      <c r="F550" s="13" t="s">
        <v>608</v>
      </c>
      <c r="G550" s="13"/>
      <c r="H550" s="13"/>
      <c r="I550" s="13"/>
      <c r="J550" s="13"/>
    </row>
    <row r="551" s="1" customFormat="1" ht="63" customHeight="1" spans="1:10">
      <c r="A551" s="7"/>
      <c r="B551" s="14" t="s">
        <v>848</v>
      </c>
      <c r="C551" s="15"/>
      <c r="D551" s="15"/>
      <c r="E551" s="16"/>
      <c r="F551" s="13" t="s">
        <v>707</v>
      </c>
      <c r="G551" s="13"/>
      <c r="H551" s="13"/>
      <c r="I551" s="13"/>
      <c r="J551" s="13"/>
    </row>
    <row r="552" s="1" customFormat="1" spans="1:10">
      <c r="A552" s="17" t="s">
        <v>708</v>
      </c>
      <c r="B552" s="18"/>
      <c r="C552" s="19"/>
      <c r="D552" s="17" t="s">
        <v>709</v>
      </c>
      <c r="E552" s="18"/>
      <c r="F552" s="19"/>
      <c r="G552" s="20" t="s">
        <v>637</v>
      </c>
      <c r="H552" s="20" t="s">
        <v>697</v>
      </c>
      <c r="I552" s="20" t="s">
        <v>699</v>
      </c>
      <c r="J552" s="20" t="s">
        <v>638</v>
      </c>
    </row>
    <row r="553" s="1" customFormat="1" spans="1:10">
      <c r="A553" s="21" t="s">
        <v>631</v>
      </c>
      <c r="B553" s="7" t="s">
        <v>632</v>
      </c>
      <c r="C553" s="7" t="s">
        <v>633</v>
      </c>
      <c r="D553" s="7" t="s">
        <v>634</v>
      </c>
      <c r="E553" s="7" t="s">
        <v>635</v>
      </c>
      <c r="F553" s="22" t="s">
        <v>636</v>
      </c>
      <c r="G553" s="23"/>
      <c r="H553" s="23"/>
      <c r="I553" s="23"/>
      <c r="J553" s="23"/>
    </row>
    <row r="554" s="1" customFormat="1" ht="24" spans="1:10">
      <c r="A554" s="63" t="s">
        <v>639</v>
      </c>
      <c r="B554" s="63" t="s">
        <v>640</v>
      </c>
      <c r="C554" s="26" t="s">
        <v>849</v>
      </c>
      <c r="D554" s="26" t="s">
        <v>711</v>
      </c>
      <c r="E554" s="26">
        <v>79.82</v>
      </c>
      <c r="F554" s="26" t="s">
        <v>850</v>
      </c>
      <c r="G554" s="26" t="s">
        <v>713</v>
      </c>
      <c r="H554" s="26">
        <v>10</v>
      </c>
      <c r="I554" s="26">
        <v>10</v>
      </c>
      <c r="J554" s="26" t="s">
        <v>714</v>
      </c>
    </row>
    <row r="555" s="1" customFormat="1" ht="24" spans="1:10">
      <c r="A555" s="64"/>
      <c r="B555" s="64"/>
      <c r="C555" s="26" t="s">
        <v>851</v>
      </c>
      <c r="D555" s="26" t="s">
        <v>711</v>
      </c>
      <c r="E555" s="26">
        <v>2.49</v>
      </c>
      <c r="F555" s="26" t="s">
        <v>850</v>
      </c>
      <c r="G555" s="26" t="s">
        <v>713</v>
      </c>
      <c r="H555" s="26">
        <v>10</v>
      </c>
      <c r="I555" s="26">
        <v>10</v>
      </c>
      <c r="J555" s="26" t="s">
        <v>714</v>
      </c>
    </row>
    <row r="556" s="1" customFormat="1" ht="20" customHeight="1" spans="1:10">
      <c r="A556" s="64"/>
      <c r="B556" s="64"/>
      <c r="C556" s="26" t="s">
        <v>852</v>
      </c>
      <c r="D556" s="26" t="s">
        <v>711</v>
      </c>
      <c r="E556" s="26">
        <v>7.67</v>
      </c>
      <c r="F556" s="26" t="s">
        <v>850</v>
      </c>
      <c r="G556" s="26" t="s">
        <v>713</v>
      </c>
      <c r="H556" s="26">
        <v>10</v>
      </c>
      <c r="I556" s="26">
        <v>10</v>
      </c>
      <c r="J556" s="26" t="s">
        <v>714</v>
      </c>
    </row>
    <row r="557" s="1" customFormat="1" ht="24" customHeight="1" spans="1:10">
      <c r="A557" s="64"/>
      <c r="B557" s="65"/>
      <c r="C557" s="26" t="s">
        <v>719</v>
      </c>
      <c r="D557" s="26" t="s">
        <v>716</v>
      </c>
      <c r="E557" s="26" t="s">
        <v>766</v>
      </c>
      <c r="F557" s="26" t="s">
        <v>652</v>
      </c>
      <c r="G557" s="26" t="s">
        <v>713</v>
      </c>
      <c r="H557" s="26">
        <v>5</v>
      </c>
      <c r="I557" s="26">
        <v>5</v>
      </c>
      <c r="J557" s="26" t="s">
        <v>714</v>
      </c>
    </row>
    <row r="558" s="1" customFormat="1" spans="1:10">
      <c r="A558" s="64"/>
      <c r="B558" s="63" t="s">
        <v>660</v>
      </c>
      <c r="C558" s="26" t="s">
        <v>720</v>
      </c>
      <c r="D558" s="26" t="s">
        <v>646</v>
      </c>
      <c r="E558" s="26" t="s">
        <v>25</v>
      </c>
      <c r="F558" s="26" t="s">
        <v>652</v>
      </c>
      <c r="G558" s="26" t="s">
        <v>713</v>
      </c>
      <c r="H558" s="26">
        <v>5</v>
      </c>
      <c r="I558" s="26">
        <v>5</v>
      </c>
      <c r="J558" s="26" t="s">
        <v>714</v>
      </c>
    </row>
    <row r="559" s="1" customFormat="1" spans="1:10">
      <c r="A559" s="64"/>
      <c r="B559" s="64"/>
      <c r="C559" s="26" t="s">
        <v>721</v>
      </c>
      <c r="D559" s="26" t="s">
        <v>646</v>
      </c>
      <c r="E559" s="26" t="s">
        <v>722</v>
      </c>
      <c r="F559" s="26" t="s">
        <v>652</v>
      </c>
      <c r="G559" s="26" t="s">
        <v>713</v>
      </c>
      <c r="H559" s="26">
        <v>5</v>
      </c>
      <c r="I559" s="26">
        <v>5</v>
      </c>
      <c r="J559" s="26" t="s">
        <v>714</v>
      </c>
    </row>
    <row r="560" s="1" customFormat="1" spans="1:10">
      <c r="A560" s="64"/>
      <c r="B560" s="65"/>
      <c r="C560" s="26" t="s">
        <v>723</v>
      </c>
      <c r="D560" s="26" t="s">
        <v>724</v>
      </c>
      <c r="E560" s="26" t="s">
        <v>50</v>
      </c>
      <c r="F560" s="26" t="s">
        <v>652</v>
      </c>
      <c r="G560" s="26" t="s">
        <v>713</v>
      </c>
      <c r="H560" s="26">
        <v>5</v>
      </c>
      <c r="I560" s="26">
        <v>5</v>
      </c>
      <c r="J560" s="26" t="s">
        <v>714</v>
      </c>
    </row>
    <row r="561" s="1" customFormat="1" spans="1:10">
      <c r="A561" s="64"/>
      <c r="B561" s="63" t="s">
        <v>725</v>
      </c>
      <c r="C561" s="26" t="s">
        <v>726</v>
      </c>
      <c r="D561" s="26" t="s">
        <v>716</v>
      </c>
      <c r="E561" s="26" t="s">
        <v>52</v>
      </c>
      <c r="F561" s="26" t="s">
        <v>652</v>
      </c>
      <c r="G561" s="26" t="s">
        <v>713</v>
      </c>
      <c r="H561" s="26">
        <v>5</v>
      </c>
      <c r="I561" s="26">
        <v>5</v>
      </c>
      <c r="J561" s="26" t="s">
        <v>714</v>
      </c>
    </row>
    <row r="562" s="1" customFormat="1" spans="1:10">
      <c r="A562" s="64"/>
      <c r="B562" s="64"/>
      <c r="C562" s="26" t="s">
        <v>727</v>
      </c>
      <c r="D562" s="26" t="s">
        <v>646</v>
      </c>
      <c r="E562" s="26" t="s">
        <v>722</v>
      </c>
      <c r="F562" s="26" t="s">
        <v>652</v>
      </c>
      <c r="G562" s="26" t="s">
        <v>713</v>
      </c>
      <c r="H562" s="26">
        <v>2</v>
      </c>
      <c r="I562" s="26">
        <v>2</v>
      </c>
      <c r="J562" s="26" t="s">
        <v>714</v>
      </c>
    </row>
    <row r="563" s="1" customFormat="1" spans="1:10">
      <c r="A563" s="64"/>
      <c r="B563" s="65"/>
      <c r="C563" s="26" t="s">
        <v>728</v>
      </c>
      <c r="D563" s="26" t="s">
        <v>729</v>
      </c>
      <c r="E563" s="26" t="s">
        <v>730</v>
      </c>
      <c r="F563" s="26" t="s">
        <v>652</v>
      </c>
      <c r="G563" s="26" t="s">
        <v>713</v>
      </c>
      <c r="H563" s="26">
        <v>4</v>
      </c>
      <c r="I563" s="26">
        <v>4</v>
      </c>
      <c r="J563" s="26" t="s">
        <v>714</v>
      </c>
    </row>
    <row r="564" s="1" customFormat="1" spans="1:10">
      <c r="A564" s="64"/>
      <c r="B564" s="63" t="s">
        <v>731</v>
      </c>
      <c r="C564" s="26" t="s">
        <v>732</v>
      </c>
      <c r="D564" s="26" t="s">
        <v>724</v>
      </c>
      <c r="E564" s="26" t="s">
        <v>800</v>
      </c>
      <c r="F564" s="26" t="s">
        <v>771</v>
      </c>
      <c r="G564" s="26" t="s">
        <v>713</v>
      </c>
      <c r="H564" s="26">
        <v>2</v>
      </c>
      <c r="I564" s="26">
        <v>2</v>
      </c>
      <c r="J564" s="26" t="s">
        <v>714</v>
      </c>
    </row>
    <row r="565" s="1" customFormat="1" spans="1:10">
      <c r="A565" s="65"/>
      <c r="B565" s="65"/>
      <c r="C565" s="26" t="s">
        <v>735</v>
      </c>
      <c r="D565" s="26" t="s">
        <v>724</v>
      </c>
      <c r="E565" s="26">
        <v>10</v>
      </c>
      <c r="F565" s="26" t="s">
        <v>652</v>
      </c>
      <c r="G565" s="26" t="s">
        <v>713</v>
      </c>
      <c r="H565" s="26">
        <v>2</v>
      </c>
      <c r="I565" s="26">
        <v>2</v>
      </c>
      <c r="J565" s="26" t="s">
        <v>714</v>
      </c>
    </row>
    <row r="566" s="1" customFormat="1" spans="1:10">
      <c r="A566" s="63" t="s">
        <v>665</v>
      </c>
      <c r="B566" s="63" t="s">
        <v>736</v>
      </c>
      <c r="C566" s="26" t="s">
        <v>737</v>
      </c>
      <c r="D566" s="26" t="s">
        <v>646</v>
      </c>
      <c r="E566" s="26" t="s">
        <v>713</v>
      </c>
      <c r="F566" s="26" t="s">
        <v>652</v>
      </c>
      <c r="G566" s="26" t="s">
        <v>713</v>
      </c>
      <c r="H566" s="26">
        <v>5</v>
      </c>
      <c r="I566" s="26">
        <v>5</v>
      </c>
      <c r="J566" s="26" t="s">
        <v>714</v>
      </c>
    </row>
    <row r="567" s="1" customFormat="1" spans="1:10">
      <c r="A567" s="64"/>
      <c r="B567" s="65"/>
      <c r="C567" s="26" t="s">
        <v>738</v>
      </c>
      <c r="D567" s="26" t="s">
        <v>646</v>
      </c>
      <c r="E567" s="26" t="s">
        <v>713</v>
      </c>
      <c r="F567" s="26" t="s">
        <v>652</v>
      </c>
      <c r="G567" s="26" t="s">
        <v>713</v>
      </c>
      <c r="H567" s="26">
        <v>5</v>
      </c>
      <c r="I567" s="26">
        <v>5</v>
      </c>
      <c r="J567" s="26" t="s">
        <v>714</v>
      </c>
    </row>
    <row r="568" s="1" customFormat="1" ht="24" spans="1:10">
      <c r="A568" s="64"/>
      <c r="B568" s="26" t="s">
        <v>739</v>
      </c>
      <c r="C568" s="26" t="s">
        <v>740</v>
      </c>
      <c r="D568" s="26" t="s">
        <v>646</v>
      </c>
      <c r="E568" s="26" t="s">
        <v>713</v>
      </c>
      <c r="F568" s="26" t="s">
        <v>652</v>
      </c>
      <c r="G568" s="26" t="s">
        <v>713</v>
      </c>
      <c r="H568" s="26">
        <v>5</v>
      </c>
      <c r="I568" s="26">
        <v>5</v>
      </c>
      <c r="J568" s="26" t="s">
        <v>714</v>
      </c>
    </row>
    <row r="569" s="1" customFormat="1" ht="24" spans="1:10">
      <c r="A569" s="65"/>
      <c r="B569" s="26" t="s">
        <v>741</v>
      </c>
      <c r="C569" s="26" t="s">
        <v>742</v>
      </c>
      <c r="D569" s="26" t="s">
        <v>646</v>
      </c>
      <c r="E569" s="26">
        <v>30</v>
      </c>
      <c r="F569" s="26" t="s">
        <v>664</v>
      </c>
      <c r="G569" s="26" t="s">
        <v>713</v>
      </c>
      <c r="H569" s="26">
        <v>10</v>
      </c>
      <c r="I569" s="26">
        <v>10</v>
      </c>
      <c r="J569" s="26" t="s">
        <v>714</v>
      </c>
    </row>
    <row r="570" s="1" customFormat="1" ht="24" spans="1:10">
      <c r="A570" s="26" t="s">
        <v>683</v>
      </c>
      <c r="B570" s="26" t="s">
        <v>743</v>
      </c>
      <c r="C570" s="26" t="s">
        <v>744</v>
      </c>
      <c r="D570" s="26" t="s">
        <v>716</v>
      </c>
      <c r="E570" s="26">
        <v>95</v>
      </c>
      <c r="F570" s="26" t="s">
        <v>652</v>
      </c>
      <c r="G570" s="26" t="s">
        <v>713</v>
      </c>
      <c r="H570" s="26">
        <v>10</v>
      </c>
      <c r="I570" s="26">
        <v>10</v>
      </c>
      <c r="J570" s="26" t="s">
        <v>714</v>
      </c>
    </row>
    <row r="571" s="1" customFormat="1" spans="1:10">
      <c r="A571" s="21" t="s">
        <v>745</v>
      </c>
      <c r="B571" s="66"/>
      <c r="C571" s="67"/>
      <c r="D571" s="21" t="s">
        <v>592</v>
      </c>
      <c r="E571" s="66"/>
      <c r="F571" s="66"/>
      <c r="G571" s="66"/>
      <c r="H571" s="66"/>
      <c r="I571" s="67"/>
      <c r="J571" s="26"/>
    </row>
    <row r="572" s="1" customFormat="1" spans="1:10">
      <c r="A572" s="26" t="s">
        <v>746</v>
      </c>
      <c r="B572" s="26"/>
      <c r="C572" s="26"/>
      <c r="D572" s="26"/>
      <c r="E572" s="26"/>
      <c r="F572" s="26"/>
      <c r="G572" s="26"/>
      <c r="H572" s="26">
        <f>SUM(H554:H570)</f>
        <v>100</v>
      </c>
      <c r="I572" s="26">
        <f>SUM(I554:I570)</f>
        <v>100</v>
      </c>
      <c r="J572" s="26" t="s">
        <v>747</v>
      </c>
    </row>
    <row r="573" s="1" customFormat="1" spans="1:10">
      <c r="A573" s="34"/>
      <c r="B573" s="34"/>
      <c r="C573" s="34"/>
      <c r="D573" s="34"/>
      <c r="E573" s="34"/>
      <c r="F573" s="34"/>
      <c r="G573" s="34"/>
      <c r="H573" s="34"/>
      <c r="I573" s="34"/>
      <c r="J573" s="35"/>
    </row>
    <row r="574" s="1" customFormat="1" spans="1:10">
      <c r="A574" s="36" t="s">
        <v>748</v>
      </c>
      <c r="B574" s="34"/>
      <c r="C574" s="34"/>
      <c r="D574" s="34"/>
      <c r="E574" s="34"/>
      <c r="F574" s="34"/>
      <c r="G574" s="34"/>
      <c r="H574" s="34"/>
      <c r="I574" s="34"/>
      <c r="J574" s="35"/>
    </row>
    <row r="575" s="1" customFormat="1" spans="1:10">
      <c r="A575" s="36" t="s">
        <v>749</v>
      </c>
      <c r="B575" s="36"/>
      <c r="C575" s="36"/>
      <c r="D575" s="36"/>
      <c r="E575" s="36"/>
      <c r="F575" s="36"/>
      <c r="G575" s="36"/>
      <c r="H575" s="36"/>
      <c r="I575" s="36"/>
      <c r="J575" s="36"/>
    </row>
    <row r="576" s="1" customFormat="1" spans="1:10">
      <c r="A576" s="36" t="s">
        <v>750</v>
      </c>
      <c r="B576" s="36"/>
      <c r="C576" s="36"/>
      <c r="D576" s="36"/>
      <c r="E576" s="36"/>
      <c r="F576" s="36"/>
      <c r="G576" s="36"/>
      <c r="H576" s="36"/>
      <c r="I576" s="36"/>
      <c r="J576" s="36"/>
    </row>
    <row r="577" s="1" customFormat="1" spans="1:10">
      <c r="A577" s="36" t="s">
        <v>751</v>
      </c>
      <c r="B577" s="36"/>
      <c r="C577" s="36"/>
      <c r="D577" s="36"/>
      <c r="E577" s="36"/>
      <c r="F577" s="36"/>
      <c r="G577" s="36"/>
      <c r="H577" s="36"/>
      <c r="I577" s="36"/>
      <c r="J577" s="36"/>
    </row>
    <row r="578" s="1" customFormat="1" spans="1:10">
      <c r="A578" s="36" t="s">
        <v>752</v>
      </c>
      <c r="B578" s="36"/>
      <c r="C578" s="36"/>
      <c r="D578" s="36"/>
      <c r="E578" s="36"/>
      <c r="F578" s="36"/>
      <c r="G578" s="36"/>
      <c r="H578" s="36"/>
      <c r="I578" s="36"/>
      <c r="J578" s="36"/>
    </row>
    <row r="579" s="1" customFormat="1" spans="1:10">
      <c r="A579" s="36" t="s">
        <v>753</v>
      </c>
      <c r="B579" s="36"/>
      <c r="C579" s="36"/>
      <c r="D579" s="36"/>
      <c r="E579" s="36"/>
      <c r="F579" s="36"/>
      <c r="G579" s="36"/>
      <c r="H579" s="36"/>
      <c r="I579" s="36"/>
      <c r="J579" s="36"/>
    </row>
    <row r="580" s="1" customFormat="1" spans="1:10">
      <c r="A580" s="36" t="s">
        <v>754</v>
      </c>
      <c r="B580" s="36"/>
      <c r="C580" s="36"/>
      <c r="D580" s="36"/>
      <c r="E580" s="36"/>
      <c r="F580" s="36"/>
      <c r="G580" s="36"/>
      <c r="H580" s="36"/>
      <c r="I580" s="36"/>
      <c r="J580" s="36"/>
    </row>
    <row r="582" s="1" customFormat="1" spans="1:10">
      <c r="A582" s="1" t="s">
        <v>687</v>
      </c>
    </row>
    <row r="583" s="1" customFormat="1" ht="22.5" spans="1:10">
      <c r="A583" s="5" t="s">
        <v>688</v>
      </c>
      <c r="B583" s="5"/>
      <c r="C583" s="5"/>
      <c r="D583" s="5"/>
      <c r="E583" s="5"/>
      <c r="F583" s="5"/>
      <c r="G583" s="5"/>
      <c r="H583" s="5"/>
      <c r="I583" s="5"/>
      <c r="J583" s="5"/>
    </row>
    <row r="584" s="1" customFormat="1" ht="22.5" spans="1:10">
      <c r="A584" s="5"/>
      <c r="B584" s="5"/>
      <c r="C584" s="5"/>
      <c r="D584" s="5"/>
      <c r="E584" s="5"/>
      <c r="F584" s="5"/>
      <c r="G584" s="5"/>
      <c r="H584" s="5"/>
      <c r="I584" s="5"/>
      <c r="J584" s="6"/>
    </row>
    <row r="585" s="1" customFormat="1" spans="1:10">
      <c r="A585" s="7" t="s">
        <v>689</v>
      </c>
      <c r="B585" s="7"/>
      <c r="C585" s="8" t="s">
        <v>853</v>
      </c>
      <c r="D585" s="8"/>
      <c r="E585" s="8"/>
      <c r="F585" s="8"/>
      <c r="G585" s="8"/>
      <c r="H585" s="8"/>
      <c r="I585" s="8"/>
      <c r="J585" s="8"/>
    </row>
    <row r="586" s="1" customFormat="1" spans="1:10">
      <c r="A586" s="7" t="s">
        <v>691</v>
      </c>
      <c r="B586" s="7"/>
      <c r="C586" s="8" t="s">
        <v>692</v>
      </c>
      <c r="D586" s="8"/>
      <c r="E586" s="8"/>
      <c r="F586" s="7" t="s">
        <v>693</v>
      </c>
      <c r="G586" s="9" t="s">
        <v>692</v>
      </c>
      <c r="H586" s="9"/>
      <c r="I586" s="9"/>
      <c r="J586" s="9"/>
    </row>
    <row r="587" s="1" customFormat="1" spans="1:10">
      <c r="A587" s="7" t="s">
        <v>694</v>
      </c>
      <c r="B587" s="7"/>
      <c r="C587" s="7"/>
      <c r="D587" s="7" t="s">
        <v>695</v>
      </c>
      <c r="E587" s="7" t="s">
        <v>508</v>
      </c>
      <c r="F587" s="7" t="s">
        <v>696</v>
      </c>
      <c r="G587" s="7" t="s">
        <v>697</v>
      </c>
      <c r="H587" s="7" t="s">
        <v>698</v>
      </c>
      <c r="I587" s="7" t="s">
        <v>699</v>
      </c>
      <c r="J587" s="7"/>
    </row>
    <row r="588" s="1" customFormat="1" spans="1:10">
      <c r="A588" s="7"/>
      <c r="B588" s="7"/>
      <c r="C588" s="10" t="s">
        <v>700</v>
      </c>
      <c r="D588" s="11"/>
      <c r="E588" s="11">
        <v>51.5</v>
      </c>
      <c r="F588" s="11">
        <v>51.5</v>
      </c>
      <c r="G588" s="7">
        <v>10</v>
      </c>
      <c r="H588" s="12">
        <v>1</v>
      </c>
      <c r="I588" s="13">
        <v>10</v>
      </c>
      <c r="J588" s="13"/>
    </row>
    <row r="589" s="1" customFormat="1" ht="24" spans="1:10">
      <c r="A589" s="7"/>
      <c r="B589" s="7"/>
      <c r="C589" s="10" t="s">
        <v>701</v>
      </c>
      <c r="D589" s="11"/>
      <c r="E589" s="11">
        <v>51.5</v>
      </c>
      <c r="F589" s="11">
        <v>51.5</v>
      </c>
      <c r="G589" s="7">
        <v>10</v>
      </c>
      <c r="H589" s="12">
        <v>1</v>
      </c>
      <c r="I589" s="13">
        <v>10</v>
      </c>
      <c r="J589" s="13"/>
    </row>
    <row r="590" s="1" customFormat="1" ht="24" spans="1:10">
      <c r="A590" s="7"/>
      <c r="B590" s="7"/>
      <c r="C590" s="10" t="s">
        <v>702</v>
      </c>
      <c r="D590" s="13" t="s">
        <v>512</v>
      </c>
      <c r="E590" s="13" t="s">
        <v>512</v>
      </c>
      <c r="F590" s="13" t="s">
        <v>512</v>
      </c>
      <c r="G590" s="7" t="s">
        <v>512</v>
      </c>
      <c r="H590" s="7" t="s">
        <v>512</v>
      </c>
      <c r="I590" s="13" t="s">
        <v>512</v>
      </c>
      <c r="J590" s="13"/>
    </row>
    <row r="591" s="1" customFormat="1" spans="1:10">
      <c r="A591" s="7"/>
      <c r="B591" s="7"/>
      <c r="C591" s="10" t="s">
        <v>703</v>
      </c>
      <c r="D591" s="13" t="s">
        <v>512</v>
      </c>
      <c r="E591" s="13" t="s">
        <v>512</v>
      </c>
      <c r="F591" s="13" t="s">
        <v>512</v>
      </c>
      <c r="G591" s="7" t="s">
        <v>512</v>
      </c>
      <c r="H591" s="7" t="s">
        <v>512</v>
      </c>
      <c r="I591" s="13" t="s">
        <v>512</v>
      </c>
      <c r="J591" s="13"/>
    </row>
    <row r="592" s="1" customFormat="1" spans="1:10">
      <c r="A592" s="7" t="s">
        <v>704</v>
      </c>
      <c r="B592" s="7" t="s">
        <v>705</v>
      </c>
      <c r="C592" s="7"/>
      <c r="D592" s="7"/>
      <c r="E592" s="7"/>
      <c r="F592" s="13" t="s">
        <v>608</v>
      </c>
      <c r="G592" s="13"/>
      <c r="H592" s="13"/>
      <c r="I592" s="13"/>
      <c r="J592" s="13"/>
    </row>
    <row r="593" s="1" customFormat="1" ht="82" customHeight="1" spans="1:10">
      <c r="A593" s="7"/>
      <c r="B593" s="14" t="s">
        <v>854</v>
      </c>
      <c r="C593" s="15"/>
      <c r="D593" s="15"/>
      <c r="E593" s="16"/>
      <c r="F593" s="13" t="s">
        <v>707</v>
      </c>
      <c r="G593" s="13"/>
      <c r="H593" s="13"/>
      <c r="I593" s="13"/>
      <c r="J593" s="13"/>
    </row>
    <row r="594" s="1" customFormat="1" spans="1:10">
      <c r="A594" s="17" t="s">
        <v>708</v>
      </c>
      <c r="B594" s="18"/>
      <c r="C594" s="19"/>
      <c r="D594" s="17" t="s">
        <v>709</v>
      </c>
      <c r="E594" s="18"/>
      <c r="F594" s="19"/>
      <c r="G594" s="20" t="s">
        <v>637</v>
      </c>
      <c r="H594" s="20" t="s">
        <v>697</v>
      </c>
      <c r="I594" s="20" t="s">
        <v>699</v>
      </c>
      <c r="J594" s="20" t="s">
        <v>638</v>
      </c>
    </row>
    <row r="595" s="1" customFormat="1" spans="1:10">
      <c r="A595" s="21" t="s">
        <v>631</v>
      </c>
      <c r="B595" s="7" t="s">
        <v>632</v>
      </c>
      <c r="C595" s="7" t="s">
        <v>633</v>
      </c>
      <c r="D595" s="7" t="s">
        <v>634</v>
      </c>
      <c r="E595" s="7" t="s">
        <v>635</v>
      </c>
      <c r="F595" s="22" t="s">
        <v>636</v>
      </c>
      <c r="G595" s="23"/>
      <c r="H595" s="23"/>
      <c r="I595" s="23"/>
      <c r="J595" s="23"/>
    </row>
    <row r="596" s="1" customFormat="1" ht="14.25" spans="1:10">
      <c r="A596" s="24" t="s">
        <v>639</v>
      </c>
      <c r="B596" s="25" t="s">
        <v>640</v>
      </c>
      <c r="C596" s="26" t="s">
        <v>855</v>
      </c>
      <c r="D596" s="40" t="s">
        <v>646</v>
      </c>
      <c r="E596" s="26">
        <v>16</v>
      </c>
      <c r="F596" s="53" t="s">
        <v>856</v>
      </c>
      <c r="G596" s="26" t="s">
        <v>713</v>
      </c>
      <c r="H596" s="26">
        <v>20</v>
      </c>
      <c r="I596" s="26">
        <v>20</v>
      </c>
      <c r="J596" s="42" t="s">
        <v>714</v>
      </c>
    </row>
    <row r="597" s="1" customFormat="1" ht="14.25" spans="1:10">
      <c r="A597" s="24"/>
      <c r="B597" s="24" t="s">
        <v>660</v>
      </c>
      <c r="C597" s="26" t="s">
        <v>721</v>
      </c>
      <c r="D597" s="26" t="s">
        <v>646</v>
      </c>
      <c r="E597" s="26" t="s">
        <v>722</v>
      </c>
      <c r="F597" s="26" t="s">
        <v>652</v>
      </c>
      <c r="G597" s="26" t="s">
        <v>713</v>
      </c>
      <c r="H597" s="26">
        <v>20</v>
      </c>
      <c r="I597" s="26">
        <v>20</v>
      </c>
      <c r="J597" s="42" t="s">
        <v>714</v>
      </c>
    </row>
    <row r="598" s="1" customFormat="1" ht="14.25" spans="1:10">
      <c r="A598" s="24"/>
      <c r="B598" s="27" t="s">
        <v>725</v>
      </c>
      <c r="C598" s="26" t="s">
        <v>728</v>
      </c>
      <c r="D598" s="26" t="s">
        <v>646</v>
      </c>
      <c r="E598" s="26" t="s">
        <v>722</v>
      </c>
      <c r="F598" s="26" t="s">
        <v>652</v>
      </c>
      <c r="G598" s="26" t="s">
        <v>713</v>
      </c>
      <c r="H598" s="26">
        <v>20</v>
      </c>
      <c r="I598" s="26">
        <v>20</v>
      </c>
      <c r="J598" s="42" t="s">
        <v>714</v>
      </c>
    </row>
    <row r="599" s="1" customFormat="1" ht="14.25" spans="1:10">
      <c r="A599" s="24"/>
      <c r="B599" s="25" t="s">
        <v>731</v>
      </c>
      <c r="C599" s="26" t="s">
        <v>732</v>
      </c>
      <c r="D599" s="26" t="s">
        <v>646</v>
      </c>
      <c r="E599" s="26" t="s">
        <v>857</v>
      </c>
      <c r="F599" s="26" t="s">
        <v>771</v>
      </c>
      <c r="G599" s="26" t="s">
        <v>713</v>
      </c>
      <c r="H599" s="26">
        <v>20</v>
      </c>
      <c r="I599" s="26">
        <v>20</v>
      </c>
      <c r="J599" s="42" t="s">
        <v>714</v>
      </c>
    </row>
    <row r="600" s="1" customFormat="1" ht="24" spans="1:10">
      <c r="A600" s="24" t="s">
        <v>665</v>
      </c>
      <c r="B600" s="24" t="s">
        <v>736</v>
      </c>
      <c r="C600" s="26" t="s">
        <v>858</v>
      </c>
      <c r="D600" s="26" t="s">
        <v>646</v>
      </c>
      <c r="E600" s="26" t="s">
        <v>20</v>
      </c>
      <c r="F600" s="26" t="s">
        <v>652</v>
      </c>
      <c r="G600" s="26" t="s">
        <v>713</v>
      </c>
      <c r="H600" s="26">
        <v>10</v>
      </c>
      <c r="I600" s="26">
        <v>10</v>
      </c>
      <c r="J600" s="42" t="s">
        <v>714</v>
      </c>
    </row>
    <row r="601" s="1" customFormat="1" ht="24" spans="1:10">
      <c r="A601" s="30" t="s">
        <v>683</v>
      </c>
      <c r="B601" s="31" t="s">
        <v>743</v>
      </c>
      <c r="C601" s="26" t="s">
        <v>744</v>
      </c>
      <c r="D601" s="26" t="s">
        <v>716</v>
      </c>
      <c r="E601" s="26">
        <v>90</v>
      </c>
      <c r="F601" s="26" t="s">
        <v>652</v>
      </c>
      <c r="G601" s="26" t="s">
        <v>713</v>
      </c>
      <c r="H601" s="26">
        <v>10</v>
      </c>
      <c r="I601" s="26">
        <v>10</v>
      </c>
      <c r="J601" s="42" t="s">
        <v>714</v>
      </c>
    </row>
    <row r="602" s="1" customFormat="1" spans="1:10">
      <c r="A602" s="32" t="s">
        <v>745</v>
      </c>
      <c r="B602" s="32"/>
      <c r="C602" s="32"/>
      <c r="D602" s="32" t="s">
        <v>592</v>
      </c>
      <c r="E602" s="32"/>
      <c r="F602" s="32"/>
      <c r="G602" s="32"/>
      <c r="H602" s="32"/>
      <c r="I602" s="32"/>
      <c r="J602" s="32"/>
    </row>
    <row r="603" s="1" customFormat="1" spans="1:10">
      <c r="A603" s="32" t="s">
        <v>746</v>
      </c>
      <c r="B603" s="32"/>
      <c r="C603" s="32"/>
      <c r="D603" s="32"/>
      <c r="E603" s="32"/>
      <c r="F603" s="32"/>
      <c r="G603" s="32"/>
      <c r="H603" s="32">
        <f>SUM(H596:H601)</f>
        <v>100</v>
      </c>
      <c r="I603" s="32">
        <f>SUM(I596:I601)</f>
        <v>100</v>
      </c>
      <c r="J603" s="33" t="s">
        <v>747</v>
      </c>
    </row>
    <row r="604" s="1" customFormat="1" spans="1:10">
      <c r="A604" s="34"/>
      <c r="B604" s="34"/>
      <c r="C604" s="34"/>
      <c r="D604" s="34"/>
      <c r="E604" s="34"/>
      <c r="F604" s="34"/>
      <c r="G604" s="34"/>
      <c r="H604" s="34"/>
      <c r="I604" s="34"/>
      <c r="J604" s="35"/>
    </row>
    <row r="605" s="1" customFormat="1" spans="1:10">
      <c r="A605" s="36" t="s">
        <v>748</v>
      </c>
      <c r="B605" s="34"/>
      <c r="C605" s="34"/>
      <c r="D605" s="34"/>
      <c r="E605" s="34"/>
      <c r="F605" s="34"/>
      <c r="G605" s="34"/>
      <c r="H605" s="34"/>
      <c r="I605" s="34"/>
      <c r="J605" s="35"/>
    </row>
    <row r="606" s="1" customFormat="1" spans="1:10">
      <c r="A606" s="36" t="s">
        <v>749</v>
      </c>
      <c r="B606" s="36"/>
      <c r="C606" s="36"/>
      <c r="D606" s="36"/>
      <c r="E606" s="36"/>
      <c r="F606" s="36"/>
      <c r="G606" s="36"/>
      <c r="H606" s="36"/>
      <c r="I606" s="36"/>
      <c r="J606" s="36"/>
    </row>
    <row r="607" s="1" customFormat="1" spans="1:10">
      <c r="A607" s="36" t="s">
        <v>750</v>
      </c>
      <c r="B607" s="36"/>
      <c r="C607" s="36"/>
      <c r="D607" s="36"/>
      <c r="E607" s="36"/>
      <c r="F607" s="36"/>
      <c r="G607" s="36"/>
      <c r="H607" s="36"/>
      <c r="I607" s="36"/>
      <c r="J607" s="36"/>
    </row>
    <row r="608" s="1" customFormat="1" spans="1:10">
      <c r="A608" s="36" t="s">
        <v>751</v>
      </c>
      <c r="B608" s="36"/>
      <c r="C608" s="36"/>
      <c r="D608" s="36"/>
      <c r="E608" s="36"/>
      <c r="F608" s="36"/>
      <c r="G608" s="36"/>
      <c r="H608" s="36"/>
      <c r="I608" s="36"/>
      <c r="J608" s="36"/>
    </row>
    <row r="609" s="1" customFormat="1" spans="1:10">
      <c r="A609" s="36" t="s">
        <v>752</v>
      </c>
      <c r="B609" s="36"/>
      <c r="C609" s="36"/>
      <c r="D609" s="36"/>
      <c r="E609" s="36"/>
      <c r="F609" s="36"/>
      <c r="G609" s="36"/>
      <c r="H609" s="36"/>
      <c r="I609" s="36"/>
      <c r="J609" s="36"/>
    </row>
    <row r="610" s="1" customFormat="1" spans="1:10">
      <c r="A610" s="36" t="s">
        <v>753</v>
      </c>
      <c r="B610" s="36"/>
      <c r="C610" s="36"/>
      <c r="D610" s="36"/>
      <c r="E610" s="36"/>
      <c r="F610" s="36"/>
      <c r="G610" s="36"/>
      <c r="H610" s="36"/>
      <c r="I610" s="36"/>
      <c r="J610" s="36"/>
    </row>
    <row r="611" s="1" customFormat="1" spans="1:10">
      <c r="A611" s="36" t="s">
        <v>754</v>
      </c>
      <c r="B611" s="36"/>
      <c r="C611" s="36"/>
      <c r="D611" s="36"/>
      <c r="E611" s="36"/>
      <c r="F611" s="36"/>
      <c r="G611" s="36"/>
      <c r="H611" s="36"/>
      <c r="I611" s="36"/>
      <c r="J611" s="36"/>
    </row>
    <row r="613" s="1" customFormat="1" spans="1:10">
      <c r="A613" s="1" t="s">
        <v>687</v>
      </c>
    </row>
    <row r="614" s="1" customFormat="1" ht="22.5" spans="1:10">
      <c r="A614" s="5" t="s">
        <v>688</v>
      </c>
      <c r="B614" s="5"/>
      <c r="C614" s="5"/>
      <c r="D614" s="5"/>
      <c r="E614" s="5"/>
      <c r="F614" s="5"/>
      <c r="G614" s="5"/>
      <c r="H614" s="5"/>
      <c r="I614" s="5"/>
      <c r="J614" s="5"/>
    </row>
    <row r="615" s="1" customFormat="1" ht="22.5" spans="1:10">
      <c r="A615" s="5"/>
      <c r="B615" s="5"/>
      <c r="C615" s="5"/>
      <c r="D615" s="5"/>
      <c r="E615" s="5"/>
      <c r="F615" s="5"/>
      <c r="G615" s="5"/>
      <c r="H615" s="5"/>
      <c r="I615" s="5"/>
      <c r="J615" s="6"/>
    </row>
    <row r="616" s="1" customFormat="1" spans="1:10">
      <c r="A616" s="7" t="s">
        <v>689</v>
      </c>
      <c r="B616" s="7"/>
      <c r="C616" s="8" t="s">
        <v>859</v>
      </c>
      <c r="D616" s="8"/>
      <c r="E616" s="8"/>
      <c r="F616" s="8"/>
      <c r="G616" s="8"/>
      <c r="H616" s="8"/>
      <c r="I616" s="8"/>
      <c r="J616" s="8"/>
    </row>
    <row r="617" s="1" customFormat="1" spans="1:10">
      <c r="A617" s="7" t="s">
        <v>691</v>
      </c>
      <c r="B617" s="7"/>
      <c r="C617" s="8" t="s">
        <v>692</v>
      </c>
      <c r="D617" s="8"/>
      <c r="E617" s="8"/>
      <c r="F617" s="7" t="s">
        <v>693</v>
      </c>
      <c r="G617" s="9" t="s">
        <v>692</v>
      </c>
      <c r="H617" s="9"/>
      <c r="I617" s="9"/>
      <c r="J617" s="9"/>
    </row>
    <row r="618" s="1" customFormat="1" spans="1:10">
      <c r="A618" s="7" t="s">
        <v>694</v>
      </c>
      <c r="B618" s="7"/>
      <c r="C618" s="7"/>
      <c r="D618" s="7" t="s">
        <v>695</v>
      </c>
      <c r="E618" s="7" t="s">
        <v>508</v>
      </c>
      <c r="F618" s="7" t="s">
        <v>696</v>
      </c>
      <c r="G618" s="7" t="s">
        <v>697</v>
      </c>
      <c r="H618" s="7" t="s">
        <v>698</v>
      </c>
      <c r="I618" s="7" t="s">
        <v>699</v>
      </c>
      <c r="J618" s="7"/>
    </row>
    <row r="619" s="1" customFormat="1" spans="1:10">
      <c r="A619" s="7"/>
      <c r="B619" s="7"/>
      <c r="C619" s="10" t="s">
        <v>700</v>
      </c>
      <c r="D619" s="11"/>
      <c r="E619" s="11">
        <v>73.51</v>
      </c>
      <c r="F619" s="11">
        <v>73.51</v>
      </c>
      <c r="G619" s="7">
        <v>10</v>
      </c>
      <c r="H619" s="12">
        <v>1</v>
      </c>
      <c r="I619" s="13">
        <v>10</v>
      </c>
      <c r="J619" s="13"/>
    </row>
    <row r="620" s="1" customFormat="1" ht="24" spans="1:10">
      <c r="A620" s="7"/>
      <c r="B620" s="7"/>
      <c r="C620" s="10" t="s">
        <v>701</v>
      </c>
      <c r="D620" s="11"/>
      <c r="E620" s="11">
        <v>73.51</v>
      </c>
      <c r="F620" s="11">
        <v>73.51</v>
      </c>
      <c r="G620" s="7">
        <v>10</v>
      </c>
      <c r="H620" s="12">
        <v>1</v>
      </c>
      <c r="I620" s="13">
        <v>10</v>
      </c>
      <c r="J620" s="13"/>
    </row>
    <row r="621" s="1" customFormat="1" ht="24" spans="1:10">
      <c r="A621" s="7"/>
      <c r="B621" s="7"/>
      <c r="C621" s="10" t="s">
        <v>702</v>
      </c>
      <c r="D621" s="13" t="s">
        <v>512</v>
      </c>
      <c r="E621" s="13" t="s">
        <v>512</v>
      </c>
      <c r="F621" s="13" t="s">
        <v>512</v>
      </c>
      <c r="G621" s="7" t="s">
        <v>512</v>
      </c>
      <c r="H621" s="7" t="s">
        <v>512</v>
      </c>
      <c r="I621" s="13" t="s">
        <v>512</v>
      </c>
      <c r="J621" s="13"/>
    </row>
    <row r="622" s="1" customFormat="1" spans="1:10">
      <c r="A622" s="7"/>
      <c r="B622" s="7"/>
      <c r="C622" s="10" t="s">
        <v>703</v>
      </c>
      <c r="D622" s="13" t="s">
        <v>512</v>
      </c>
      <c r="E622" s="13" t="s">
        <v>512</v>
      </c>
      <c r="F622" s="13" t="s">
        <v>512</v>
      </c>
      <c r="G622" s="7" t="s">
        <v>512</v>
      </c>
      <c r="H622" s="7" t="s">
        <v>512</v>
      </c>
      <c r="I622" s="13" t="s">
        <v>512</v>
      </c>
      <c r="J622" s="13"/>
    </row>
    <row r="623" s="1" customFormat="1" spans="1:10">
      <c r="A623" s="7" t="s">
        <v>704</v>
      </c>
      <c r="B623" s="7" t="s">
        <v>705</v>
      </c>
      <c r="C623" s="7"/>
      <c r="D623" s="7"/>
      <c r="E623" s="7"/>
      <c r="F623" s="13" t="s">
        <v>608</v>
      </c>
      <c r="G623" s="13"/>
      <c r="H623" s="13"/>
      <c r="I623" s="13"/>
      <c r="J623" s="13"/>
    </row>
    <row r="624" s="1" customFormat="1" ht="61" customHeight="1" spans="1:10">
      <c r="A624" s="7"/>
      <c r="B624" s="14" t="s">
        <v>860</v>
      </c>
      <c r="C624" s="15"/>
      <c r="D624" s="15"/>
      <c r="E624" s="16"/>
      <c r="F624" s="13" t="s">
        <v>707</v>
      </c>
      <c r="G624" s="13"/>
      <c r="H624" s="13"/>
      <c r="I624" s="13"/>
      <c r="J624" s="13"/>
    </row>
    <row r="625" s="1" customFormat="1" spans="1:10">
      <c r="A625" s="17" t="s">
        <v>708</v>
      </c>
      <c r="B625" s="18"/>
      <c r="C625" s="19"/>
      <c r="D625" s="17" t="s">
        <v>709</v>
      </c>
      <c r="E625" s="18"/>
      <c r="F625" s="19"/>
      <c r="G625" s="20" t="s">
        <v>637</v>
      </c>
      <c r="H625" s="20" t="s">
        <v>697</v>
      </c>
      <c r="I625" s="20" t="s">
        <v>699</v>
      </c>
      <c r="J625" s="20" t="s">
        <v>638</v>
      </c>
    </row>
    <row r="626" s="1" customFormat="1" spans="1:10">
      <c r="A626" s="21" t="s">
        <v>631</v>
      </c>
      <c r="B626" s="7" t="s">
        <v>632</v>
      </c>
      <c r="C626" s="7" t="s">
        <v>633</v>
      </c>
      <c r="D626" s="7" t="s">
        <v>634</v>
      </c>
      <c r="E626" s="7" t="s">
        <v>635</v>
      </c>
      <c r="F626" s="22" t="s">
        <v>636</v>
      </c>
      <c r="G626" s="23"/>
      <c r="H626" s="23"/>
      <c r="I626" s="23"/>
      <c r="J626" s="23"/>
    </row>
    <row r="627" s="1" customFormat="1" ht="24" spans="1:10">
      <c r="A627" s="24" t="s">
        <v>639</v>
      </c>
      <c r="B627" s="24" t="s">
        <v>640</v>
      </c>
      <c r="C627" s="26" t="s">
        <v>861</v>
      </c>
      <c r="D627" s="40" t="s">
        <v>646</v>
      </c>
      <c r="E627" s="26">
        <v>1</v>
      </c>
      <c r="F627" s="53" t="s">
        <v>764</v>
      </c>
      <c r="G627" s="40" t="s">
        <v>713</v>
      </c>
      <c r="H627" s="41">
        <v>20</v>
      </c>
      <c r="I627" s="41">
        <v>20</v>
      </c>
      <c r="J627" s="42" t="s">
        <v>714</v>
      </c>
    </row>
    <row r="628" s="1" customFormat="1" ht="14.25" spans="1:10">
      <c r="A628" s="24"/>
      <c r="B628" s="24" t="s">
        <v>660</v>
      </c>
      <c r="C628" s="40" t="s">
        <v>721</v>
      </c>
      <c r="D628" s="40" t="s">
        <v>646</v>
      </c>
      <c r="E628" s="40" t="s">
        <v>722</v>
      </c>
      <c r="F628" s="43" t="s">
        <v>652</v>
      </c>
      <c r="G628" s="40" t="s">
        <v>713</v>
      </c>
      <c r="H628" s="41">
        <v>20</v>
      </c>
      <c r="I628" s="41">
        <v>20</v>
      </c>
      <c r="J628" s="42" t="s">
        <v>714</v>
      </c>
    </row>
    <row r="629" s="1" customFormat="1" ht="14.25" spans="1:10">
      <c r="A629" s="24"/>
      <c r="B629" s="24" t="s">
        <v>725</v>
      </c>
      <c r="C629" s="40" t="s">
        <v>862</v>
      </c>
      <c r="D629" s="40" t="s">
        <v>646</v>
      </c>
      <c r="E629" s="40" t="s">
        <v>722</v>
      </c>
      <c r="F629" s="43" t="s">
        <v>652</v>
      </c>
      <c r="G629" s="40" t="s">
        <v>713</v>
      </c>
      <c r="H629" s="41">
        <v>20</v>
      </c>
      <c r="I629" s="41">
        <v>20</v>
      </c>
      <c r="J629" s="42" t="s">
        <v>714</v>
      </c>
    </row>
    <row r="630" s="1" customFormat="1" ht="14.25" spans="1:10">
      <c r="A630" s="24" t="s">
        <v>665</v>
      </c>
      <c r="B630" s="24" t="s">
        <v>736</v>
      </c>
      <c r="C630" s="68" t="s">
        <v>737</v>
      </c>
      <c r="D630" s="40" t="s">
        <v>646</v>
      </c>
      <c r="E630" s="40" t="s">
        <v>713</v>
      </c>
      <c r="F630" s="43" t="s">
        <v>652</v>
      </c>
      <c r="G630" s="40" t="s">
        <v>713</v>
      </c>
      <c r="H630" s="41">
        <v>10</v>
      </c>
      <c r="I630" s="41">
        <v>10</v>
      </c>
      <c r="J630" s="42" t="s">
        <v>714</v>
      </c>
    </row>
    <row r="631" s="1" customFormat="1" ht="14.25" spans="1:10">
      <c r="A631" s="24"/>
      <c r="B631" s="24"/>
      <c r="C631" s="68" t="s">
        <v>738</v>
      </c>
      <c r="D631" s="40" t="s">
        <v>646</v>
      </c>
      <c r="E631" s="40" t="s">
        <v>713</v>
      </c>
      <c r="F631" s="43" t="s">
        <v>652</v>
      </c>
      <c r="G631" s="40" t="s">
        <v>713</v>
      </c>
      <c r="H631" s="41">
        <v>10</v>
      </c>
      <c r="I631" s="41">
        <v>10</v>
      </c>
      <c r="J631" s="42" t="s">
        <v>714</v>
      </c>
    </row>
    <row r="632" s="1" customFormat="1" ht="24" spans="1:10">
      <c r="A632" s="24"/>
      <c r="B632" s="24" t="s">
        <v>739</v>
      </c>
      <c r="C632" s="68" t="s">
        <v>863</v>
      </c>
      <c r="D632" s="40" t="s">
        <v>646</v>
      </c>
      <c r="E632" s="40" t="s">
        <v>864</v>
      </c>
      <c r="F632" s="43" t="s">
        <v>865</v>
      </c>
      <c r="G632" s="40" t="s">
        <v>713</v>
      </c>
      <c r="H632" s="41">
        <v>10</v>
      </c>
      <c r="I632" s="41">
        <v>10</v>
      </c>
      <c r="J632" s="42" t="s">
        <v>714</v>
      </c>
    </row>
    <row r="633" s="1" customFormat="1" ht="24" spans="1:10">
      <c r="A633" s="30" t="s">
        <v>683</v>
      </c>
      <c r="B633" s="31" t="s">
        <v>743</v>
      </c>
      <c r="C633" s="40" t="s">
        <v>744</v>
      </c>
      <c r="D633" s="40" t="s">
        <v>646</v>
      </c>
      <c r="E633" s="48">
        <v>90</v>
      </c>
      <c r="F633" s="40" t="s">
        <v>652</v>
      </c>
      <c r="G633" s="40" t="s">
        <v>713</v>
      </c>
      <c r="H633" s="41">
        <v>10</v>
      </c>
      <c r="I633" s="41">
        <v>10</v>
      </c>
      <c r="J633" s="42" t="s">
        <v>714</v>
      </c>
    </row>
    <row r="634" s="1" customFormat="1" spans="1:10">
      <c r="A634" s="32" t="s">
        <v>745</v>
      </c>
      <c r="B634" s="32"/>
      <c r="C634" s="32"/>
      <c r="D634" s="32" t="s">
        <v>592</v>
      </c>
      <c r="E634" s="32"/>
      <c r="F634" s="32"/>
      <c r="G634" s="32"/>
      <c r="H634" s="32"/>
      <c r="I634" s="32"/>
      <c r="J634" s="32"/>
    </row>
    <row r="635" s="1" customFormat="1" spans="1:10">
      <c r="A635" s="32" t="s">
        <v>746</v>
      </c>
      <c r="B635" s="32"/>
      <c r="C635" s="32"/>
      <c r="D635" s="32"/>
      <c r="E635" s="32"/>
      <c r="F635" s="32"/>
      <c r="G635" s="32"/>
      <c r="H635" s="32">
        <f>SUM(H627:H633)</f>
        <v>100</v>
      </c>
      <c r="I635" s="32">
        <f>SUM(I627:I633)</f>
        <v>100</v>
      </c>
      <c r="J635" s="33" t="s">
        <v>747</v>
      </c>
    </row>
    <row r="636" s="1" customFormat="1" spans="1:10">
      <c r="A636" s="34"/>
      <c r="B636" s="34"/>
      <c r="C636" s="34"/>
      <c r="D636" s="34"/>
      <c r="E636" s="34"/>
      <c r="F636" s="34"/>
      <c r="G636" s="34"/>
      <c r="H636" s="34"/>
      <c r="I636" s="34"/>
      <c r="J636" s="35"/>
    </row>
    <row r="637" s="1" customFormat="1" spans="1:10">
      <c r="A637" s="36" t="s">
        <v>748</v>
      </c>
      <c r="B637" s="34"/>
      <c r="C637" s="34"/>
      <c r="D637" s="34"/>
      <c r="E637" s="34"/>
      <c r="F637" s="34"/>
      <c r="G637" s="34"/>
      <c r="H637" s="34"/>
      <c r="I637" s="34"/>
      <c r="J637" s="35"/>
    </row>
    <row r="638" s="1" customFormat="1" spans="1:10">
      <c r="A638" s="36" t="s">
        <v>749</v>
      </c>
      <c r="B638" s="36"/>
      <c r="C638" s="36"/>
      <c r="D638" s="36"/>
      <c r="E638" s="36"/>
      <c r="F638" s="36"/>
      <c r="G638" s="36"/>
      <c r="H638" s="36"/>
      <c r="I638" s="36"/>
      <c r="J638" s="36"/>
    </row>
    <row r="639" s="1" customFormat="1" spans="1:10">
      <c r="A639" s="36" t="s">
        <v>750</v>
      </c>
      <c r="B639" s="36"/>
      <c r="C639" s="36"/>
      <c r="D639" s="36"/>
      <c r="E639" s="36"/>
      <c r="F639" s="36"/>
      <c r="G639" s="36"/>
      <c r="H639" s="36"/>
      <c r="I639" s="36"/>
      <c r="J639" s="36"/>
    </row>
    <row r="640" s="1" customFormat="1" spans="1:10">
      <c r="A640" s="36" t="s">
        <v>751</v>
      </c>
      <c r="B640" s="36"/>
      <c r="C640" s="36"/>
      <c r="D640" s="36"/>
      <c r="E640" s="36"/>
      <c r="F640" s="36"/>
      <c r="G640" s="36"/>
      <c r="H640" s="36"/>
      <c r="I640" s="36"/>
      <c r="J640" s="36"/>
    </row>
    <row r="641" s="1" customFormat="1" spans="1:10">
      <c r="A641" s="36" t="s">
        <v>752</v>
      </c>
      <c r="B641" s="36"/>
      <c r="C641" s="36"/>
      <c r="D641" s="36"/>
      <c r="E641" s="36"/>
      <c r="F641" s="36"/>
      <c r="G641" s="36"/>
      <c r="H641" s="36"/>
      <c r="I641" s="36"/>
      <c r="J641" s="36"/>
    </row>
    <row r="642" s="1" customFormat="1" spans="1:10">
      <c r="A642" s="36" t="s">
        <v>753</v>
      </c>
      <c r="B642" s="36"/>
      <c r="C642" s="36"/>
      <c r="D642" s="36"/>
      <c r="E642" s="36"/>
      <c r="F642" s="36"/>
      <c r="G642" s="36"/>
      <c r="H642" s="36"/>
      <c r="I642" s="36"/>
      <c r="J642" s="36"/>
    </row>
    <row r="643" s="1" customFormat="1" spans="1:10">
      <c r="A643" s="36" t="s">
        <v>754</v>
      </c>
      <c r="B643" s="36"/>
      <c r="C643" s="36"/>
      <c r="D643" s="36"/>
      <c r="E643" s="36"/>
      <c r="F643" s="36"/>
      <c r="G643" s="36"/>
      <c r="H643" s="36"/>
      <c r="I643" s="36"/>
      <c r="J643" s="36"/>
    </row>
    <row r="645" s="1" customFormat="1" spans="1:10">
      <c r="A645" s="1" t="s">
        <v>687</v>
      </c>
    </row>
    <row r="646" s="1" customFormat="1" ht="22.5" spans="1:10">
      <c r="A646" s="5" t="s">
        <v>688</v>
      </c>
      <c r="B646" s="5"/>
      <c r="C646" s="5"/>
      <c r="D646" s="5"/>
      <c r="E646" s="5"/>
      <c r="F646" s="5"/>
      <c r="G646" s="5"/>
      <c r="H646" s="5"/>
      <c r="I646" s="5"/>
      <c r="J646" s="5"/>
    </row>
    <row r="647" s="1" customFormat="1" ht="22.5" spans="1:10">
      <c r="A647" s="5"/>
      <c r="B647" s="5"/>
      <c r="C647" s="5"/>
      <c r="D647" s="5"/>
      <c r="E647" s="5"/>
      <c r="F647" s="5"/>
      <c r="G647" s="5"/>
      <c r="H647" s="5"/>
      <c r="I647" s="5"/>
      <c r="J647" s="6"/>
    </row>
    <row r="648" s="1" customFormat="1" spans="1:10">
      <c r="A648" s="7" t="s">
        <v>689</v>
      </c>
      <c r="B648" s="7"/>
      <c r="C648" s="8" t="s">
        <v>866</v>
      </c>
      <c r="D648" s="8"/>
      <c r="E648" s="8"/>
      <c r="F648" s="8"/>
      <c r="G648" s="8"/>
      <c r="H648" s="8"/>
      <c r="I648" s="8"/>
      <c r="J648" s="8"/>
    </row>
    <row r="649" s="1" customFormat="1" spans="1:10">
      <c r="A649" s="7" t="s">
        <v>691</v>
      </c>
      <c r="B649" s="7"/>
      <c r="C649" s="8" t="s">
        <v>692</v>
      </c>
      <c r="D649" s="8"/>
      <c r="E649" s="8"/>
      <c r="F649" s="7" t="s">
        <v>693</v>
      </c>
      <c r="G649" s="9" t="s">
        <v>692</v>
      </c>
      <c r="H649" s="9"/>
      <c r="I649" s="9"/>
      <c r="J649" s="9"/>
    </row>
    <row r="650" s="1" customFormat="1" spans="1:10">
      <c r="A650" s="7" t="s">
        <v>694</v>
      </c>
      <c r="B650" s="7"/>
      <c r="C650" s="7"/>
      <c r="D650" s="7" t="s">
        <v>695</v>
      </c>
      <c r="E650" s="7" t="s">
        <v>508</v>
      </c>
      <c r="F650" s="7" t="s">
        <v>696</v>
      </c>
      <c r="G650" s="7" t="s">
        <v>697</v>
      </c>
      <c r="H650" s="7" t="s">
        <v>698</v>
      </c>
      <c r="I650" s="7" t="s">
        <v>699</v>
      </c>
      <c r="J650" s="7"/>
    </row>
    <row r="651" s="1" customFormat="1" spans="1:10">
      <c r="A651" s="7"/>
      <c r="B651" s="7"/>
      <c r="C651" s="10" t="s">
        <v>700</v>
      </c>
      <c r="D651" s="11"/>
      <c r="E651" s="11">
        <v>89.9</v>
      </c>
      <c r="F651" s="11">
        <v>89.9</v>
      </c>
      <c r="G651" s="7">
        <v>10</v>
      </c>
      <c r="H651" s="12">
        <v>1</v>
      </c>
      <c r="I651" s="13">
        <v>10</v>
      </c>
      <c r="J651" s="13"/>
    </row>
    <row r="652" s="1" customFormat="1" ht="24" spans="1:10">
      <c r="A652" s="7"/>
      <c r="B652" s="7"/>
      <c r="C652" s="10" t="s">
        <v>701</v>
      </c>
      <c r="D652" s="11"/>
      <c r="E652" s="11">
        <v>89.9</v>
      </c>
      <c r="F652" s="11">
        <v>89.9</v>
      </c>
      <c r="G652" s="7">
        <v>10</v>
      </c>
      <c r="H652" s="12">
        <v>1</v>
      </c>
      <c r="I652" s="13">
        <v>10</v>
      </c>
      <c r="J652" s="13"/>
    </row>
    <row r="653" s="1" customFormat="1" ht="24" spans="1:10">
      <c r="A653" s="7"/>
      <c r="B653" s="7"/>
      <c r="C653" s="10" t="s">
        <v>702</v>
      </c>
      <c r="D653" s="13" t="s">
        <v>512</v>
      </c>
      <c r="E653" s="13" t="s">
        <v>512</v>
      </c>
      <c r="F653" s="13" t="s">
        <v>512</v>
      </c>
      <c r="G653" s="7" t="s">
        <v>512</v>
      </c>
      <c r="H653" s="7" t="s">
        <v>512</v>
      </c>
      <c r="I653" s="13" t="s">
        <v>512</v>
      </c>
      <c r="J653" s="13"/>
    </row>
    <row r="654" s="1" customFormat="1" spans="1:10">
      <c r="A654" s="7"/>
      <c r="B654" s="7"/>
      <c r="C654" s="10" t="s">
        <v>703</v>
      </c>
      <c r="D654" s="13" t="s">
        <v>512</v>
      </c>
      <c r="E654" s="13" t="s">
        <v>512</v>
      </c>
      <c r="F654" s="13" t="s">
        <v>512</v>
      </c>
      <c r="G654" s="7" t="s">
        <v>512</v>
      </c>
      <c r="H654" s="7" t="s">
        <v>512</v>
      </c>
      <c r="I654" s="13" t="s">
        <v>512</v>
      </c>
      <c r="J654" s="13"/>
    </row>
    <row r="655" s="1" customFormat="1" spans="1:10">
      <c r="A655" s="7" t="s">
        <v>704</v>
      </c>
      <c r="B655" s="7" t="s">
        <v>705</v>
      </c>
      <c r="C655" s="7"/>
      <c r="D655" s="7"/>
      <c r="E655" s="7"/>
      <c r="F655" s="13" t="s">
        <v>608</v>
      </c>
      <c r="G655" s="13"/>
      <c r="H655" s="13"/>
      <c r="I655" s="13"/>
      <c r="J655" s="13"/>
    </row>
    <row r="656" s="1" customFormat="1" ht="54" customHeight="1" spans="1:10">
      <c r="A656" s="7"/>
      <c r="B656" s="14" t="s">
        <v>867</v>
      </c>
      <c r="C656" s="15"/>
      <c r="D656" s="15"/>
      <c r="E656" s="16"/>
      <c r="F656" s="13" t="s">
        <v>707</v>
      </c>
      <c r="G656" s="13"/>
      <c r="H656" s="13"/>
      <c r="I656" s="13"/>
      <c r="J656" s="13"/>
    </row>
    <row r="657" s="1" customFormat="1" spans="1:10">
      <c r="A657" s="17" t="s">
        <v>708</v>
      </c>
      <c r="B657" s="18"/>
      <c r="C657" s="19"/>
      <c r="D657" s="17" t="s">
        <v>709</v>
      </c>
      <c r="E657" s="18"/>
      <c r="F657" s="19"/>
      <c r="G657" s="20" t="s">
        <v>637</v>
      </c>
      <c r="H657" s="20" t="s">
        <v>697</v>
      </c>
      <c r="I657" s="20" t="s">
        <v>699</v>
      </c>
      <c r="J657" s="20" t="s">
        <v>638</v>
      </c>
    </row>
    <row r="658" s="1" customFormat="1" spans="1:10">
      <c r="A658" s="21" t="s">
        <v>631</v>
      </c>
      <c r="B658" s="7" t="s">
        <v>632</v>
      </c>
      <c r="C658" s="7" t="s">
        <v>633</v>
      </c>
      <c r="D658" s="7" t="s">
        <v>634</v>
      </c>
      <c r="E658" s="7" t="s">
        <v>635</v>
      </c>
      <c r="F658" s="22" t="s">
        <v>636</v>
      </c>
      <c r="G658" s="23"/>
      <c r="H658" s="23"/>
      <c r="I658" s="23"/>
      <c r="J658" s="23"/>
    </row>
    <row r="659" s="1" customFormat="1" spans="1:10">
      <c r="A659" s="63" t="s">
        <v>639</v>
      </c>
      <c r="B659" s="63" t="s">
        <v>640</v>
      </c>
      <c r="C659" s="26" t="s">
        <v>868</v>
      </c>
      <c r="D659" s="26" t="s">
        <v>646</v>
      </c>
      <c r="E659" s="26">
        <v>1</v>
      </c>
      <c r="F659" s="26" t="s">
        <v>761</v>
      </c>
      <c r="G659" s="26" t="s">
        <v>713</v>
      </c>
      <c r="H659" s="26">
        <v>5</v>
      </c>
      <c r="I659" s="26">
        <v>5</v>
      </c>
      <c r="J659" s="26" t="s">
        <v>714</v>
      </c>
    </row>
    <row r="660" s="1" customFormat="1" spans="1:10">
      <c r="A660" s="64"/>
      <c r="B660" s="64"/>
      <c r="C660" s="26" t="s">
        <v>869</v>
      </c>
      <c r="D660" s="26" t="s">
        <v>646</v>
      </c>
      <c r="E660" s="26">
        <v>600</v>
      </c>
      <c r="F660" s="26" t="s">
        <v>647</v>
      </c>
      <c r="G660" s="26" t="s">
        <v>713</v>
      </c>
      <c r="H660" s="26">
        <v>5</v>
      </c>
      <c r="I660" s="26">
        <v>5</v>
      </c>
      <c r="J660" s="26" t="s">
        <v>714</v>
      </c>
    </row>
    <row r="661" s="1" customFormat="1" spans="1:10">
      <c r="A661" s="64"/>
      <c r="B661" s="64"/>
      <c r="C661" s="26" t="s">
        <v>870</v>
      </c>
      <c r="D661" s="26" t="s">
        <v>716</v>
      </c>
      <c r="E661" s="26">
        <v>105</v>
      </c>
      <c r="F661" s="26" t="s">
        <v>871</v>
      </c>
      <c r="G661" s="26" t="s">
        <v>713</v>
      </c>
      <c r="H661" s="26">
        <v>5</v>
      </c>
      <c r="I661" s="26">
        <v>5</v>
      </c>
      <c r="J661" s="26" t="s">
        <v>714</v>
      </c>
    </row>
    <row r="662" s="1" customFormat="1" spans="1:10">
      <c r="A662" s="64"/>
      <c r="B662" s="64"/>
      <c r="C662" s="26" t="s">
        <v>872</v>
      </c>
      <c r="D662" s="26" t="s">
        <v>716</v>
      </c>
      <c r="E662" s="26" t="s">
        <v>873</v>
      </c>
      <c r="F662" s="26" t="s">
        <v>874</v>
      </c>
      <c r="G662" s="26" t="s">
        <v>713</v>
      </c>
      <c r="H662" s="26">
        <v>5</v>
      </c>
      <c r="I662" s="26">
        <v>5</v>
      </c>
      <c r="J662" s="26" t="s">
        <v>714</v>
      </c>
    </row>
    <row r="663" s="1" customFormat="1" spans="1:10">
      <c r="A663" s="64"/>
      <c r="B663" s="64"/>
      <c r="C663" s="26" t="s">
        <v>875</v>
      </c>
      <c r="D663" s="26" t="s">
        <v>646</v>
      </c>
      <c r="E663" s="26" t="s">
        <v>20</v>
      </c>
      <c r="F663" s="26" t="s">
        <v>647</v>
      </c>
      <c r="G663" s="26" t="s">
        <v>713</v>
      </c>
      <c r="H663" s="26">
        <v>5</v>
      </c>
      <c r="I663" s="26">
        <v>5</v>
      </c>
      <c r="J663" s="26" t="s">
        <v>714</v>
      </c>
    </row>
    <row r="664" s="1" customFormat="1" spans="1:10">
      <c r="A664" s="64"/>
      <c r="B664" s="64"/>
      <c r="C664" s="26" t="s">
        <v>876</v>
      </c>
      <c r="D664" s="26" t="s">
        <v>646</v>
      </c>
      <c r="E664" s="26" t="s">
        <v>12</v>
      </c>
      <c r="F664" s="26" t="s">
        <v>764</v>
      </c>
      <c r="G664" s="26" t="s">
        <v>713</v>
      </c>
      <c r="H664" s="26">
        <v>5</v>
      </c>
      <c r="I664" s="26">
        <v>5</v>
      </c>
      <c r="J664" s="26" t="s">
        <v>714</v>
      </c>
    </row>
    <row r="665" s="1" customFormat="1" spans="1:10">
      <c r="A665" s="64"/>
      <c r="B665" s="65"/>
      <c r="C665" s="26" t="s">
        <v>877</v>
      </c>
      <c r="D665" s="26" t="s">
        <v>646</v>
      </c>
      <c r="E665" s="26" t="s">
        <v>878</v>
      </c>
      <c r="F665" s="26" t="s">
        <v>831</v>
      </c>
      <c r="G665" s="26" t="s">
        <v>713</v>
      </c>
      <c r="H665" s="26">
        <v>5</v>
      </c>
      <c r="I665" s="26">
        <v>5</v>
      </c>
      <c r="J665" s="26" t="s">
        <v>714</v>
      </c>
    </row>
    <row r="666" s="1" customFormat="1" spans="1:10">
      <c r="A666" s="64"/>
      <c r="B666" s="63" t="s">
        <v>660</v>
      </c>
      <c r="C666" s="26" t="s">
        <v>720</v>
      </c>
      <c r="D666" s="26" t="s">
        <v>646</v>
      </c>
      <c r="E666" s="26" t="s">
        <v>25</v>
      </c>
      <c r="F666" s="26" t="s">
        <v>652</v>
      </c>
      <c r="G666" s="26" t="s">
        <v>713</v>
      </c>
      <c r="H666" s="26">
        <v>5</v>
      </c>
      <c r="I666" s="26">
        <v>5</v>
      </c>
      <c r="J666" s="26" t="s">
        <v>714</v>
      </c>
    </row>
    <row r="667" s="1" customFormat="1" spans="1:10">
      <c r="A667" s="64"/>
      <c r="B667" s="64"/>
      <c r="C667" s="26" t="s">
        <v>721</v>
      </c>
      <c r="D667" s="26" t="s">
        <v>646</v>
      </c>
      <c r="E667" s="26" t="s">
        <v>722</v>
      </c>
      <c r="F667" s="26" t="s">
        <v>652</v>
      </c>
      <c r="G667" s="26" t="s">
        <v>713</v>
      </c>
      <c r="H667" s="26">
        <v>5</v>
      </c>
      <c r="I667" s="26">
        <v>5</v>
      </c>
      <c r="J667" s="26" t="s">
        <v>714</v>
      </c>
    </row>
    <row r="668" s="1" customFormat="1" spans="1:10">
      <c r="A668" s="64"/>
      <c r="B668" s="65"/>
      <c r="C668" s="26" t="s">
        <v>723</v>
      </c>
      <c r="D668" s="26" t="s">
        <v>724</v>
      </c>
      <c r="E668" s="26" t="s">
        <v>50</v>
      </c>
      <c r="F668" s="26" t="s">
        <v>652</v>
      </c>
      <c r="G668" s="26" t="s">
        <v>713</v>
      </c>
      <c r="H668" s="26">
        <v>5</v>
      </c>
      <c r="I668" s="26">
        <v>5</v>
      </c>
      <c r="J668" s="26" t="s">
        <v>714</v>
      </c>
    </row>
    <row r="669" s="1" customFormat="1" spans="1:10">
      <c r="A669" s="64"/>
      <c r="B669" s="63" t="s">
        <v>725</v>
      </c>
      <c r="C669" s="26" t="s">
        <v>726</v>
      </c>
      <c r="D669" s="26" t="s">
        <v>716</v>
      </c>
      <c r="E669" s="26" t="s">
        <v>52</v>
      </c>
      <c r="F669" s="26" t="s">
        <v>652</v>
      </c>
      <c r="G669" s="26" t="s">
        <v>713</v>
      </c>
      <c r="H669" s="26">
        <v>5</v>
      </c>
      <c r="I669" s="26">
        <v>5</v>
      </c>
      <c r="J669" s="26" t="s">
        <v>714</v>
      </c>
    </row>
    <row r="670" s="1" customFormat="1" spans="1:10">
      <c r="A670" s="64"/>
      <c r="B670" s="64"/>
      <c r="C670" s="26" t="s">
        <v>727</v>
      </c>
      <c r="D670" s="26" t="s">
        <v>646</v>
      </c>
      <c r="E670" s="26" t="s">
        <v>722</v>
      </c>
      <c r="F670" s="26" t="s">
        <v>652</v>
      </c>
      <c r="G670" s="26" t="s">
        <v>713</v>
      </c>
      <c r="H670" s="26">
        <v>2</v>
      </c>
      <c r="I670" s="26">
        <v>2</v>
      </c>
      <c r="J670" s="26" t="s">
        <v>714</v>
      </c>
    </row>
    <row r="671" s="1" customFormat="1" spans="1:10">
      <c r="A671" s="64"/>
      <c r="B671" s="65"/>
      <c r="C671" s="26" t="s">
        <v>728</v>
      </c>
      <c r="D671" s="26" t="s">
        <v>729</v>
      </c>
      <c r="E671" s="26" t="s">
        <v>730</v>
      </c>
      <c r="F671" s="26" t="s">
        <v>652</v>
      </c>
      <c r="G671" s="26" t="s">
        <v>713</v>
      </c>
      <c r="H671" s="26">
        <v>4</v>
      </c>
      <c r="I671" s="26">
        <v>4</v>
      </c>
      <c r="J671" s="26" t="s">
        <v>714</v>
      </c>
    </row>
    <row r="672" s="1" customFormat="1" spans="1:10">
      <c r="A672" s="64"/>
      <c r="B672" s="63" t="s">
        <v>731</v>
      </c>
      <c r="C672" s="26" t="s">
        <v>732</v>
      </c>
      <c r="D672" s="26" t="s">
        <v>724</v>
      </c>
      <c r="E672" s="26" t="s">
        <v>879</v>
      </c>
      <c r="F672" s="26" t="s">
        <v>771</v>
      </c>
      <c r="G672" s="26" t="s">
        <v>713</v>
      </c>
      <c r="H672" s="26">
        <v>2</v>
      </c>
      <c r="I672" s="26">
        <v>2</v>
      </c>
      <c r="J672" s="26" t="s">
        <v>714</v>
      </c>
    </row>
    <row r="673" s="1" customFormat="1" spans="1:10">
      <c r="A673" s="65"/>
      <c r="B673" s="65"/>
      <c r="C673" s="26" t="s">
        <v>735</v>
      </c>
      <c r="D673" s="26" t="s">
        <v>724</v>
      </c>
      <c r="E673" s="26">
        <v>10</v>
      </c>
      <c r="F673" s="26" t="s">
        <v>652</v>
      </c>
      <c r="G673" s="26" t="s">
        <v>713</v>
      </c>
      <c r="H673" s="26">
        <v>2</v>
      </c>
      <c r="I673" s="26">
        <v>2</v>
      </c>
      <c r="J673" s="26" t="s">
        <v>714</v>
      </c>
    </row>
    <row r="674" s="1" customFormat="1" spans="1:10">
      <c r="A674" s="63" t="s">
        <v>665</v>
      </c>
      <c r="B674" s="63" t="s">
        <v>736</v>
      </c>
      <c r="C674" s="26" t="s">
        <v>737</v>
      </c>
      <c r="D674" s="26" t="s">
        <v>646</v>
      </c>
      <c r="E674" s="26" t="s">
        <v>713</v>
      </c>
      <c r="F674" s="26" t="s">
        <v>652</v>
      </c>
      <c r="G674" s="26" t="s">
        <v>713</v>
      </c>
      <c r="H674" s="26">
        <v>5</v>
      </c>
      <c r="I674" s="26">
        <v>5</v>
      </c>
      <c r="J674" s="26" t="s">
        <v>714</v>
      </c>
    </row>
    <row r="675" s="1" customFormat="1" spans="1:10">
      <c r="A675" s="64"/>
      <c r="B675" s="65"/>
      <c r="C675" s="26" t="s">
        <v>738</v>
      </c>
      <c r="D675" s="26" t="s">
        <v>646</v>
      </c>
      <c r="E675" s="26" t="s">
        <v>713</v>
      </c>
      <c r="F675" s="26" t="s">
        <v>652</v>
      </c>
      <c r="G675" s="26" t="s">
        <v>713</v>
      </c>
      <c r="H675" s="26">
        <v>5</v>
      </c>
      <c r="I675" s="26">
        <v>5</v>
      </c>
      <c r="J675" s="26" t="s">
        <v>714</v>
      </c>
    </row>
    <row r="676" s="1" customFormat="1" ht="24" spans="1:10">
      <c r="A676" s="64"/>
      <c r="B676" s="26" t="s">
        <v>739</v>
      </c>
      <c r="C676" s="26" t="s">
        <v>740</v>
      </c>
      <c r="D676" s="26" t="s">
        <v>646</v>
      </c>
      <c r="E676" s="26" t="s">
        <v>880</v>
      </c>
      <c r="F676" s="26" t="s">
        <v>865</v>
      </c>
      <c r="G676" s="26" t="s">
        <v>713</v>
      </c>
      <c r="H676" s="26">
        <v>5</v>
      </c>
      <c r="I676" s="26">
        <v>5</v>
      </c>
      <c r="J676" s="26" t="s">
        <v>714</v>
      </c>
    </row>
    <row r="677" s="1" customFormat="1" ht="24" spans="1:10">
      <c r="A677" s="65"/>
      <c r="B677" s="26" t="s">
        <v>791</v>
      </c>
      <c r="C677" s="26" t="s">
        <v>881</v>
      </c>
      <c r="D677" s="26" t="s">
        <v>646</v>
      </c>
      <c r="E677" s="26">
        <v>32400</v>
      </c>
      <c r="F677" s="26" t="s">
        <v>712</v>
      </c>
      <c r="G677" s="26" t="s">
        <v>713</v>
      </c>
      <c r="H677" s="26">
        <v>10</v>
      </c>
      <c r="I677" s="26">
        <v>10</v>
      </c>
      <c r="J677" s="26" t="s">
        <v>714</v>
      </c>
    </row>
    <row r="678" s="1" customFormat="1" ht="24" spans="1:10">
      <c r="A678" s="26" t="s">
        <v>683</v>
      </c>
      <c r="B678" s="26" t="s">
        <v>743</v>
      </c>
      <c r="C678" s="26" t="s">
        <v>744</v>
      </c>
      <c r="D678" s="26" t="s">
        <v>716</v>
      </c>
      <c r="E678" s="26">
        <v>95</v>
      </c>
      <c r="F678" s="26" t="s">
        <v>652</v>
      </c>
      <c r="G678" s="26" t="s">
        <v>713</v>
      </c>
      <c r="H678" s="26">
        <v>10</v>
      </c>
      <c r="I678" s="26">
        <v>10</v>
      </c>
      <c r="J678" s="26" t="s">
        <v>714</v>
      </c>
    </row>
    <row r="679" s="1" customFormat="1" spans="1:10">
      <c r="A679" s="21" t="s">
        <v>745</v>
      </c>
      <c r="B679" s="66"/>
      <c r="C679" s="67"/>
      <c r="D679" s="21" t="s">
        <v>592</v>
      </c>
      <c r="E679" s="66"/>
      <c r="F679" s="66"/>
      <c r="G679" s="66"/>
      <c r="H679" s="66"/>
      <c r="I679" s="67"/>
      <c r="J679" s="26"/>
    </row>
    <row r="680" s="1" customFormat="1" spans="1:10">
      <c r="A680" s="26" t="s">
        <v>746</v>
      </c>
      <c r="B680" s="26"/>
      <c r="C680" s="26"/>
      <c r="D680" s="26"/>
      <c r="E680" s="26"/>
      <c r="F680" s="26"/>
      <c r="G680" s="26"/>
      <c r="H680" s="26">
        <f>SUM(H659:H678)</f>
        <v>100</v>
      </c>
      <c r="I680" s="26">
        <f>SUM(I659:I678)</f>
        <v>100</v>
      </c>
      <c r="J680" s="26" t="s">
        <v>747</v>
      </c>
    </row>
    <row r="681" s="1" customFormat="1" spans="1:10">
      <c r="A681" s="34"/>
      <c r="B681" s="34"/>
      <c r="C681" s="34"/>
      <c r="D681" s="34"/>
      <c r="E681" s="34"/>
      <c r="F681" s="34"/>
      <c r="G681" s="34"/>
      <c r="H681" s="34"/>
      <c r="I681" s="34"/>
      <c r="J681" s="35"/>
    </row>
    <row r="682" s="1" customFormat="1" spans="1:10">
      <c r="A682" s="36" t="s">
        <v>748</v>
      </c>
      <c r="B682" s="34"/>
      <c r="C682" s="34"/>
      <c r="D682" s="34"/>
      <c r="E682" s="34"/>
      <c r="F682" s="34"/>
      <c r="G682" s="34"/>
      <c r="H682" s="34"/>
      <c r="I682" s="34"/>
      <c r="J682" s="35"/>
    </row>
    <row r="683" s="1" customFormat="1" spans="1:10">
      <c r="A683" s="36" t="s">
        <v>749</v>
      </c>
      <c r="B683" s="36"/>
      <c r="C683" s="36"/>
      <c r="D683" s="36"/>
      <c r="E683" s="36"/>
      <c r="F683" s="36"/>
      <c r="G683" s="36"/>
      <c r="H683" s="36"/>
      <c r="I683" s="36"/>
      <c r="J683" s="36"/>
    </row>
    <row r="684" s="1" customFormat="1" spans="1:10">
      <c r="A684" s="36" t="s">
        <v>750</v>
      </c>
      <c r="B684" s="36"/>
      <c r="C684" s="36"/>
      <c r="D684" s="36"/>
      <c r="E684" s="36"/>
      <c r="F684" s="36"/>
      <c r="G684" s="36"/>
      <c r="H684" s="36"/>
      <c r="I684" s="36"/>
      <c r="J684" s="36"/>
    </row>
    <row r="685" s="1" customFormat="1" spans="1:10">
      <c r="A685" s="36" t="s">
        <v>751</v>
      </c>
      <c r="B685" s="36"/>
      <c r="C685" s="36"/>
      <c r="D685" s="36"/>
      <c r="E685" s="36"/>
      <c r="F685" s="36"/>
      <c r="G685" s="36"/>
      <c r="H685" s="36"/>
      <c r="I685" s="36"/>
      <c r="J685" s="36"/>
    </row>
    <row r="686" s="1" customFormat="1" spans="1:10">
      <c r="A686" s="36" t="s">
        <v>752</v>
      </c>
      <c r="B686" s="36"/>
      <c r="C686" s="36"/>
      <c r="D686" s="36"/>
      <c r="E686" s="36"/>
      <c r="F686" s="36"/>
      <c r="G686" s="36"/>
      <c r="H686" s="36"/>
      <c r="I686" s="36"/>
      <c r="J686" s="36"/>
    </row>
    <row r="687" s="1" customFormat="1" spans="1:10">
      <c r="A687" s="36" t="s">
        <v>753</v>
      </c>
      <c r="B687" s="36"/>
      <c r="C687" s="36"/>
      <c r="D687" s="36"/>
      <c r="E687" s="36"/>
      <c r="F687" s="36"/>
      <c r="G687" s="36"/>
      <c r="H687" s="36"/>
      <c r="I687" s="36"/>
      <c r="J687" s="36"/>
    </row>
    <row r="688" s="1" customFormat="1" spans="1:10">
      <c r="A688" s="36" t="s">
        <v>754</v>
      </c>
      <c r="B688" s="36"/>
      <c r="C688" s="36"/>
      <c r="D688" s="36"/>
      <c r="E688" s="36"/>
      <c r="F688" s="36"/>
      <c r="G688" s="36"/>
      <c r="H688" s="36"/>
      <c r="I688" s="36"/>
      <c r="J688" s="36"/>
    </row>
    <row r="690" s="1" customFormat="1" spans="1:10">
      <c r="A690" s="1" t="s">
        <v>687</v>
      </c>
    </row>
    <row r="691" s="1" customFormat="1" ht="22.5" spans="1:10">
      <c r="A691" s="5" t="s">
        <v>688</v>
      </c>
      <c r="B691" s="5"/>
      <c r="C691" s="5"/>
      <c r="D691" s="5"/>
      <c r="E691" s="5"/>
      <c r="F691" s="5"/>
      <c r="G691" s="5"/>
      <c r="H691" s="5"/>
      <c r="I691" s="5"/>
      <c r="J691" s="5"/>
    </row>
    <row r="692" s="1" customFormat="1" ht="22.5" spans="1:10">
      <c r="A692" s="5"/>
      <c r="B692" s="5"/>
      <c r="C692" s="5"/>
      <c r="D692" s="5"/>
      <c r="E692" s="5"/>
      <c r="F692" s="5"/>
      <c r="G692" s="5"/>
      <c r="H692" s="5"/>
      <c r="I692" s="5"/>
      <c r="J692" s="6"/>
    </row>
    <row r="693" s="1" customFormat="1" spans="1:10">
      <c r="A693" s="7" t="s">
        <v>689</v>
      </c>
      <c r="B693" s="7"/>
      <c r="C693" s="8" t="s">
        <v>882</v>
      </c>
      <c r="D693" s="8"/>
      <c r="E693" s="8"/>
      <c r="F693" s="8"/>
      <c r="G693" s="8"/>
      <c r="H693" s="8"/>
      <c r="I693" s="8"/>
      <c r="J693" s="8"/>
    </row>
    <row r="694" s="1" customFormat="1" spans="1:10">
      <c r="A694" s="7" t="s">
        <v>691</v>
      </c>
      <c r="B694" s="7"/>
      <c r="C694" s="8" t="s">
        <v>692</v>
      </c>
      <c r="D694" s="8"/>
      <c r="E694" s="8"/>
      <c r="F694" s="7" t="s">
        <v>693</v>
      </c>
      <c r="G694" s="9" t="s">
        <v>692</v>
      </c>
      <c r="H694" s="9"/>
      <c r="I694" s="9"/>
      <c r="J694" s="9"/>
    </row>
    <row r="695" s="1" customFormat="1" spans="1:10">
      <c r="A695" s="7" t="s">
        <v>694</v>
      </c>
      <c r="B695" s="7"/>
      <c r="C695" s="7"/>
      <c r="D695" s="7" t="s">
        <v>695</v>
      </c>
      <c r="E695" s="7" t="s">
        <v>508</v>
      </c>
      <c r="F695" s="7" t="s">
        <v>696</v>
      </c>
      <c r="G695" s="7" t="s">
        <v>697</v>
      </c>
      <c r="H695" s="7" t="s">
        <v>698</v>
      </c>
      <c r="I695" s="7" t="s">
        <v>699</v>
      </c>
      <c r="J695" s="7"/>
    </row>
    <row r="696" s="1" customFormat="1" spans="1:10">
      <c r="A696" s="7"/>
      <c r="B696" s="7"/>
      <c r="C696" s="10" t="s">
        <v>700</v>
      </c>
      <c r="D696" s="11"/>
      <c r="E696" s="11">
        <v>887.74</v>
      </c>
      <c r="F696" s="11">
        <v>887.74</v>
      </c>
      <c r="G696" s="7">
        <v>10</v>
      </c>
      <c r="H696" s="12">
        <v>1</v>
      </c>
      <c r="I696" s="13">
        <v>10</v>
      </c>
      <c r="J696" s="13"/>
    </row>
    <row r="697" s="1" customFormat="1" ht="24" spans="1:10">
      <c r="A697" s="7"/>
      <c r="B697" s="7"/>
      <c r="C697" s="10" t="s">
        <v>701</v>
      </c>
      <c r="D697" s="11"/>
      <c r="E697" s="11">
        <v>887.74</v>
      </c>
      <c r="F697" s="11">
        <v>887.74</v>
      </c>
      <c r="G697" s="7">
        <v>10</v>
      </c>
      <c r="H697" s="12">
        <v>1</v>
      </c>
      <c r="I697" s="13">
        <v>10</v>
      </c>
      <c r="J697" s="13"/>
    </row>
    <row r="698" s="1" customFormat="1" ht="24" spans="1:10">
      <c r="A698" s="7"/>
      <c r="B698" s="7"/>
      <c r="C698" s="10" t="s">
        <v>702</v>
      </c>
      <c r="D698" s="13" t="s">
        <v>512</v>
      </c>
      <c r="E698" s="13" t="s">
        <v>512</v>
      </c>
      <c r="F698" s="13" t="s">
        <v>512</v>
      </c>
      <c r="G698" s="7" t="s">
        <v>512</v>
      </c>
      <c r="H698" s="7" t="s">
        <v>512</v>
      </c>
      <c r="I698" s="13" t="s">
        <v>512</v>
      </c>
      <c r="J698" s="13"/>
    </row>
    <row r="699" s="1" customFormat="1" spans="1:10">
      <c r="A699" s="7"/>
      <c r="B699" s="7"/>
      <c r="C699" s="10" t="s">
        <v>703</v>
      </c>
      <c r="D699" s="13" t="s">
        <v>512</v>
      </c>
      <c r="E699" s="13" t="s">
        <v>512</v>
      </c>
      <c r="F699" s="13" t="s">
        <v>512</v>
      </c>
      <c r="G699" s="7" t="s">
        <v>512</v>
      </c>
      <c r="H699" s="7" t="s">
        <v>512</v>
      </c>
      <c r="I699" s="13" t="s">
        <v>512</v>
      </c>
      <c r="J699" s="13"/>
    </row>
    <row r="700" s="1" customFormat="1" spans="1:10">
      <c r="A700" s="7" t="s">
        <v>704</v>
      </c>
      <c r="B700" s="7" t="s">
        <v>705</v>
      </c>
      <c r="C700" s="7"/>
      <c r="D700" s="7"/>
      <c r="E700" s="7"/>
      <c r="F700" s="13" t="s">
        <v>608</v>
      </c>
      <c r="G700" s="13"/>
      <c r="H700" s="13"/>
      <c r="I700" s="13"/>
      <c r="J700" s="13"/>
    </row>
    <row r="701" s="1" customFormat="1" ht="60" customHeight="1" spans="1:10">
      <c r="A701" s="7"/>
      <c r="B701" s="14" t="s">
        <v>883</v>
      </c>
      <c r="C701" s="15"/>
      <c r="D701" s="15"/>
      <c r="E701" s="16"/>
      <c r="F701" s="13" t="s">
        <v>884</v>
      </c>
      <c r="G701" s="13"/>
      <c r="H701" s="13"/>
      <c r="I701" s="13"/>
      <c r="J701" s="13"/>
    </row>
    <row r="702" s="1" customFormat="1" spans="1:10">
      <c r="A702" s="17" t="s">
        <v>708</v>
      </c>
      <c r="B702" s="18"/>
      <c r="C702" s="19"/>
      <c r="D702" s="17" t="s">
        <v>709</v>
      </c>
      <c r="E702" s="18"/>
      <c r="F702" s="19"/>
      <c r="G702" s="20" t="s">
        <v>637</v>
      </c>
      <c r="H702" s="20" t="s">
        <v>697</v>
      </c>
      <c r="I702" s="20" t="s">
        <v>699</v>
      </c>
      <c r="J702" s="20" t="s">
        <v>638</v>
      </c>
    </row>
    <row r="703" s="1" customFormat="1" spans="1:10">
      <c r="A703" s="21" t="s">
        <v>631</v>
      </c>
      <c r="B703" s="7" t="s">
        <v>632</v>
      </c>
      <c r="C703" s="7" t="s">
        <v>633</v>
      </c>
      <c r="D703" s="7" t="s">
        <v>634</v>
      </c>
      <c r="E703" s="7" t="s">
        <v>635</v>
      </c>
      <c r="F703" s="22" t="s">
        <v>636</v>
      </c>
      <c r="G703" s="23"/>
      <c r="H703" s="23"/>
      <c r="I703" s="23"/>
      <c r="J703" s="23"/>
    </row>
    <row r="704" s="1" customFormat="1" ht="19" customHeight="1" spans="1:10">
      <c r="A704" s="63" t="s">
        <v>639</v>
      </c>
      <c r="B704" s="63" t="s">
        <v>640</v>
      </c>
      <c r="C704" s="26" t="s">
        <v>885</v>
      </c>
      <c r="D704" s="26" t="s">
        <v>716</v>
      </c>
      <c r="E704" s="26">
        <v>9</v>
      </c>
      <c r="F704" s="26" t="s">
        <v>798</v>
      </c>
      <c r="G704" s="69">
        <v>0.8</v>
      </c>
      <c r="H704" s="26">
        <v>5</v>
      </c>
      <c r="I704" s="26">
        <v>4</v>
      </c>
      <c r="J704" s="26" t="s">
        <v>714</v>
      </c>
    </row>
    <row r="705" s="1" customFormat="1" spans="1:10">
      <c r="A705" s="64"/>
      <c r="B705" s="64"/>
      <c r="C705" s="26" t="s">
        <v>886</v>
      </c>
      <c r="D705" s="26" t="s">
        <v>716</v>
      </c>
      <c r="E705" s="26">
        <v>19</v>
      </c>
      <c r="F705" s="26" t="s">
        <v>764</v>
      </c>
      <c r="G705" s="26" t="s">
        <v>713</v>
      </c>
      <c r="H705" s="26">
        <v>5</v>
      </c>
      <c r="I705" s="26">
        <v>4</v>
      </c>
      <c r="J705" s="26" t="s">
        <v>714</v>
      </c>
    </row>
    <row r="706" s="1" customFormat="1" spans="1:10">
      <c r="A706" s="64"/>
      <c r="B706" s="64"/>
      <c r="C706" s="26" t="s">
        <v>887</v>
      </c>
      <c r="D706" s="26" t="s">
        <v>716</v>
      </c>
      <c r="E706" s="26">
        <v>20</v>
      </c>
      <c r="F706" s="26" t="s">
        <v>798</v>
      </c>
      <c r="G706" s="26" t="s">
        <v>713</v>
      </c>
      <c r="H706" s="26">
        <v>5</v>
      </c>
      <c r="I706" s="26">
        <v>4</v>
      </c>
      <c r="J706" s="26" t="s">
        <v>714</v>
      </c>
    </row>
    <row r="707" s="1" customFormat="1" spans="1:10">
      <c r="A707" s="64"/>
      <c r="B707" s="63" t="s">
        <v>660</v>
      </c>
      <c r="C707" s="26" t="s">
        <v>720</v>
      </c>
      <c r="D707" s="26" t="s">
        <v>646</v>
      </c>
      <c r="E707" s="26" t="s">
        <v>25</v>
      </c>
      <c r="F707" s="26" t="s">
        <v>652</v>
      </c>
      <c r="G707" s="26" t="s">
        <v>713</v>
      </c>
      <c r="H707" s="26">
        <v>5</v>
      </c>
      <c r="I707" s="26">
        <v>4</v>
      </c>
      <c r="J707" s="26" t="s">
        <v>714</v>
      </c>
    </row>
    <row r="708" s="1" customFormat="1" spans="1:10">
      <c r="A708" s="64"/>
      <c r="B708" s="64"/>
      <c r="C708" s="26" t="s">
        <v>721</v>
      </c>
      <c r="D708" s="26" t="s">
        <v>646</v>
      </c>
      <c r="E708" s="26" t="s">
        <v>722</v>
      </c>
      <c r="F708" s="26" t="s">
        <v>652</v>
      </c>
      <c r="G708" s="26" t="s">
        <v>713</v>
      </c>
      <c r="H708" s="26">
        <v>5</v>
      </c>
      <c r="I708" s="26">
        <v>4</v>
      </c>
      <c r="J708" s="26" t="s">
        <v>714</v>
      </c>
    </row>
    <row r="709" s="1" customFormat="1" spans="1:10">
      <c r="A709" s="64"/>
      <c r="B709" s="63" t="s">
        <v>725</v>
      </c>
      <c r="C709" s="26" t="s">
        <v>726</v>
      </c>
      <c r="D709" s="26" t="s">
        <v>716</v>
      </c>
      <c r="E709" s="26" t="s">
        <v>52</v>
      </c>
      <c r="F709" s="26" t="s">
        <v>652</v>
      </c>
      <c r="G709" s="26" t="s">
        <v>713</v>
      </c>
      <c r="H709" s="26">
        <v>5</v>
      </c>
      <c r="I709" s="26">
        <v>4</v>
      </c>
      <c r="J709" s="26" t="s">
        <v>714</v>
      </c>
    </row>
    <row r="710" s="1" customFormat="1" spans="1:10">
      <c r="A710" s="64"/>
      <c r="B710" s="64"/>
      <c r="C710" s="26" t="s">
        <v>727</v>
      </c>
      <c r="D710" s="26" t="s">
        <v>646</v>
      </c>
      <c r="E710" s="26" t="s">
        <v>722</v>
      </c>
      <c r="F710" s="26" t="s">
        <v>652</v>
      </c>
      <c r="G710" s="26" t="s">
        <v>713</v>
      </c>
      <c r="H710" s="26">
        <v>2</v>
      </c>
      <c r="I710" s="26">
        <v>1.6</v>
      </c>
      <c r="J710" s="26" t="s">
        <v>714</v>
      </c>
    </row>
    <row r="711" s="1" customFormat="1" spans="1:10">
      <c r="A711" s="64"/>
      <c r="B711" s="65"/>
      <c r="C711" s="26" t="s">
        <v>728</v>
      </c>
      <c r="D711" s="26" t="s">
        <v>729</v>
      </c>
      <c r="E711" s="26" t="s">
        <v>730</v>
      </c>
      <c r="F711" s="26" t="s">
        <v>652</v>
      </c>
      <c r="G711" s="26" t="s">
        <v>713</v>
      </c>
      <c r="H711" s="26">
        <v>2</v>
      </c>
      <c r="I711" s="26">
        <v>1.6</v>
      </c>
      <c r="J711" s="26" t="s">
        <v>714</v>
      </c>
    </row>
    <row r="712" s="1" customFormat="1" spans="1:10">
      <c r="A712" s="64"/>
      <c r="B712" s="63" t="s">
        <v>731</v>
      </c>
      <c r="C712" s="26" t="s">
        <v>888</v>
      </c>
      <c r="D712" s="26" t="s">
        <v>724</v>
      </c>
      <c r="E712" s="26">
        <v>220</v>
      </c>
      <c r="F712" s="26" t="s">
        <v>889</v>
      </c>
      <c r="G712" s="26" t="s">
        <v>713</v>
      </c>
      <c r="H712" s="26">
        <v>2</v>
      </c>
      <c r="I712" s="26">
        <v>1.6</v>
      </c>
      <c r="J712" s="26" t="s">
        <v>714</v>
      </c>
    </row>
    <row r="713" s="1" customFormat="1" spans="1:10">
      <c r="A713" s="64"/>
      <c r="B713" s="64"/>
      <c r="C713" s="26" t="s">
        <v>890</v>
      </c>
      <c r="D713" s="26" t="s">
        <v>724</v>
      </c>
      <c r="E713" s="26">
        <v>0.5</v>
      </c>
      <c r="F713" s="26" t="s">
        <v>891</v>
      </c>
      <c r="G713" s="26" t="s">
        <v>713</v>
      </c>
      <c r="H713" s="26">
        <v>2</v>
      </c>
      <c r="I713" s="26">
        <v>1.6</v>
      </c>
      <c r="J713" s="26" t="s">
        <v>714</v>
      </c>
    </row>
    <row r="714" s="1" customFormat="1" spans="1:10">
      <c r="A714" s="64"/>
      <c r="B714" s="64"/>
      <c r="C714" s="26" t="s">
        <v>892</v>
      </c>
      <c r="D714" s="26" t="s">
        <v>724</v>
      </c>
      <c r="E714" s="26">
        <v>0.6</v>
      </c>
      <c r="F714" s="26" t="s">
        <v>891</v>
      </c>
      <c r="G714" s="26" t="s">
        <v>713</v>
      </c>
      <c r="H714" s="26">
        <v>2</v>
      </c>
      <c r="I714" s="26">
        <v>1.6</v>
      </c>
      <c r="J714" s="26" t="s">
        <v>714</v>
      </c>
    </row>
    <row r="715" s="1" customFormat="1" spans="1:10">
      <c r="A715" s="63" t="s">
        <v>665</v>
      </c>
      <c r="B715" s="63" t="s">
        <v>736</v>
      </c>
      <c r="C715" s="26" t="s">
        <v>737</v>
      </c>
      <c r="D715" s="26" t="s">
        <v>646</v>
      </c>
      <c r="E715" s="26" t="s">
        <v>713</v>
      </c>
      <c r="F715" s="26" t="s">
        <v>652</v>
      </c>
      <c r="G715" s="26" t="s">
        <v>713</v>
      </c>
      <c r="H715" s="26">
        <v>5</v>
      </c>
      <c r="I715" s="26">
        <v>4</v>
      </c>
      <c r="J715" s="26" t="s">
        <v>714</v>
      </c>
    </row>
    <row r="716" s="1" customFormat="1" spans="1:10">
      <c r="A716" s="64"/>
      <c r="B716" s="65"/>
      <c r="C716" s="26" t="s">
        <v>738</v>
      </c>
      <c r="D716" s="26" t="s">
        <v>646</v>
      </c>
      <c r="E716" s="26" t="s">
        <v>713</v>
      </c>
      <c r="F716" s="26" t="s">
        <v>652</v>
      </c>
      <c r="G716" s="26" t="s">
        <v>713</v>
      </c>
      <c r="H716" s="26">
        <v>5</v>
      </c>
      <c r="I716" s="26">
        <v>4</v>
      </c>
      <c r="J716" s="26" t="s">
        <v>714</v>
      </c>
    </row>
    <row r="717" s="1" customFormat="1" ht="24" spans="1:10">
      <c r="A717" s="64"/>
      <c r="B717" s="26" t="s">
        <v>739</v>
      </c>
      <c r="C717" s="26" t="s">
        <v>740</v>
      </c>
      <c r="D717" s="26" t="s">
        <v>716</v>
      </c>
      <c r="E717" s="26">
        <v>0.25</v>
      </c>
      <c r="F717" s="26" t="s">
        <v>865</v>
      </c>
      <c r="G717" s="26" t="s">
        <v>713</v>
      </c>
      <c r="H717" s="26">
        <v>5</v>
      </c>
      <c r="I717" s="26">
        <v>4</v>
      </c>
      <c r="J717" s="26" t="s">
        <v>714</v>
      </c>
    </row>
    <row r="718" s="1" customFormat="1" ht="24" spans="1:10">
      <c r="A718" s="65"/>
      <c r="B718" s="26" t="s">
        <v>791</v>
      </c>
      <c r="C718" s="26" t="s">
        <v>893</v>
      </c>
      <c r="D718" s="26" t="s">
        <v>716</v>
      </c>
      <c r="E718" s="26">
        <v>0.17</v>
      </c>
      <c r="F718" s="26" t="s">
        <v>824</v>
      </c>
      <c r="G718" s="26" t="s">
        <v>713</v>
      </c>
      <c r="H718" s="26">
        <v>10</v>
      </c>
      <c r="I718" s="26">
        <v>8</v>
      </c>
      <c r="J718" s="26" t="s">
        <v>714</v>
      </c>
    </row>
    <row r="719" s="1" customFormat="1" ht="24" spans="1:10">
      <c r="A719" s="26" t="s">
        <v>683</v>
      </c>
      <c r="B719" s="26" t="s">
        <v>743</v>
      </c>
      <c r="C719" s="26" t="s">
        <v>744</v>
      </c>
      <c r="D719" s="26" t="s">
        <v>716</v>
      </c>
      <c r="E719" s="26">
        <v>95</v>
      </c>
      <c r="F719" s="26" t="s">
        <v>652</v>
      </c>
      <c r="G719" s="26" t="s">
        <v>713</v>
      </c>
      <c r="H719" s="26">
        <v>10</v>
      </c>
      <c r="I719" s="26">
        <v>8</v>
      </c>
      <c r="J719" s="26" t="s">
        <v>714</v>
      </c>
    </row>
    <row r="720" s="1" customFormat="1" spans="1:10">
      <c r="A720" s="21" t="s">
        <v>745</v>
      </c>
      <c r="B720" s="66"/>
      <c r="C720" s="67"/>
      <c r="D720" s="21" t="s">
        <v>592</v>
      </c>
      <c r="E720" s="66"/>
      <c r="F720" s="66"/>
      <c r="G720" s="66"/>
      <c r="H720" s="66"/>
      <c r="I720" s="67"/>
      <c r="J720" s="26"/>
    </row>
    <row r="721" s="1" customFormat="1" spans="1:10">
      <c r="A721" s="26" t="s">
        <v>746</v>
      </c>
      <c r="B721" s="26"/>
      <c r="C721" s="26"/>
      <c r="D721" s="26"/>
      <c r="E721" s="26"/>
      <c r="F721" s="26"/>
      <c r="G721" s="26"/>
      <c r="H721" s="26">
        <f>SUM(H704:H719)</f>
        <v>75</v>
      </c>
      <c r="I721" s="26">
        <f>SUM(I704:I719)</f>
        <v>60</v>
      </c>
      <c r="J721" s="26" t="s">
        <v>747</v>
      </c>
    </row>
    <row r="722" s="1" customFormat="1" spans="1:10">
      <c r="A722" s="34"/>
      <c r="B722" s="34"/>
      <c r="C722" s="34"/>
      <c r="D722" s="34"/>
      <c r="E722" s="34"/>
      <c r="F722" s="34"/>
      <c r="G722" s="34"/>
      <c r="H722" s="34"/>
      <c r="I722" s="34"/>
      <c r="J722" s="35"/>
    </row>
    <row r="723" s="1" customFormat="1" spans="1:10">
      <c r="A723" s="36" t="s">
        <v>748</v>
      </c>
      <c r="B723" s="34"/>
      <c r="C723" s="34"/>
      <c r="D723" s="34"/>
      <c r="E723" s="34"/>
      <c r="F723" s="34"/>
      <c r="G723" s="34"/>
      <c r="H723" s="34"/>
      <c r="I723" s="34"/>
      <c r="J723" s="35"/>
    </row>
    <row r="724" s="1" customFormat="1" spans="1:10">
      <c r="A724" s="36" t="s">
        <v>749</v>
      </c>
      <c r="B724" s="36"/>
      <c r="C724" s="36"/>
      <c r="D724" s="36"/>
      <c r="E724" s="36"/>
      <c r="F724" s="36"/>
      <c r="G724" s="36"/>
      <c r="H724" s="36"/>
      <c r="I724" s="36"/>
      <c r="J724" s="36"/>
    </row>
    <row r="725" s="1" customFormat="1" spans="1:10">
      <c r="A725" s="36" t="s">
        <v>750</v>
      </c>
      <c r="B725" s="36"/>
      <c r="C725" s="36"/>
      <c r="D725" s="36"/>
      <c r="E725" s="36"/>
      <c r="F725" s="36"/>
      <c r="G725" s="36"/>
      <c r="H725" s="36"/>
      <c r="I725" s="36"/>
      <c r="J725" s="36"/>
    </row>
    <row r="726" s="1" customFormat="1" spans="1:10">
      <c r="A726" s="36" t="s">
        <v>751</v>
      </c>
      <c r="B726" s="36"/>
      <c r="C726" s="36"/>
      <c r="D726" s="36"/>
      <c r="E726" s="36"/>
      <c r="F726" s="36"/>
      <c r="G726" s="36"/>
      <c r="H726" s="36"/>
      <c r="I726" s="36"/>
      <c r="J726" s="36"/>
    </row>
    <row r="727" s="1" customFormat="1" spans="1:10">
      <c r="A727" s="36" t="s">
        <v>752</v>
      </c>
      <c r="B727" s="36"/>
      <c r="C727" s="36"/>
      <c r="D727" s="36"/>
      <c r="E727" s="36"/>
      <c r="F727" s="36"/>
      <c r="G727" s="36"/>
      <c r="H727" s="36"/>
      <c r="I727" s="36"/>
      <c r="J727" s="36"/>
    </row>
    <row r="728" s="1" customFormat="1" spans="1:10">
      <c r="A728" s="36" t="s">
        <v>753</v>
      </c>
      <c r="B728" s="36"/>
      <c r="C728" s="36"/>
      <c r="D728" s="36"/>
      <c r="E728" s="36"/>
      <c r="F728" s="36"/>
      <c r="G728" s="36"/>
      <c r="H728" s="36"/>
      <c r="I728" s="36"/>
      <c r="J728" s="36"/>
    </row>
    <row r="729" s="1" customFormat="1" spans="1:10">
      <c r="A729" s="36" t="s">
        <v>754</v>
      </c>
      <c r="B729" s="36"/>
      <c r="C729" s="36"/>
      <c r="D729" s="36"/>
      <c r="E729" s="36"/>
      <c r="F729" s="36"/>
      <c r="G729" s="36"/>
      <c r="H729" s="36"/>
      <c r="I729" s="36"/>
      <c r="J729" s="36"/>
    </row>
    <row r="731" s="1" customFormat="1" spans="1:10">
      <c r="A731" s="1" t="s">
        <v>687</v>
      </c>
    </row>
    <row r="732" s="1" customFormat="1" ht="22.5" spans="1:10">
      <c r="A732" s="5" t="s">
        <v>688</v>
      </c>
      <c r="B732" s="5"/>
      <c r="C732" s="5"/>
      <c r="D732" s="5"/>
      <c r="E732" s="5"/>
      <c r="F732" s="5"/>
      <c r="G732" s="5"/>
      <c r="H732" s="5"/>
      <c r="I732" s="5"/>
      <c r="J732" s="5"/>
    </row>
    <row r="733" s="1" customFormat="1" ht="22.5" spans="1:10">
      <c r="A733" s="5"/>
      <c r="B733" s="5"/>
      <c r="C733" s="5"/>
      <c r="D733" s="5"/>
      <c r="E733" s="5"/>
      <c r="F733" s="5"/>
      <c r="G733" s="5"/>
      <c r="H733" s="5"/>
      <c r="I733" s="5"/>
      <c r="J733" s="6"/>
    </row>
    <row r="734" s="1" customFormat="1" spans="1:10">
      <c r="A734" s="7" t="s">
        <v>689</v>
      </c>
      <c r="B734" s="7"/>
      <c r="C734" s="8" t="s">
        <v>894</v>
      </c>
      <c r="D734" s="8"/>
      <c r="E734" s="8"/>
      <c r="F734" s="8"/>
      <c r="G734" s="8"/>
      <c r="H734" s="8"/>
      <c r="I734" s="8"/>
      <c r="J734" s="8"/>
    </row>
    <row r="735" s="1" customFormat="1" spans="1:10">
      <c r="A735" s="7" t="s">
        <v>691</v>
      </c>
      <c r="B735" s="7"/>
      <c r="C735" s="8" t="s">
        <v>692</v>
      </c>
      <c r="D735" s="8"/>
      <c r="E735" s="8"/>
      <c r="F735" s="7" t="s">
        <v>693</v>
      </c>
      <c r="G735" s="9" t="s">
        <v>692</v>
      </c>
      <c r="H735" s="9"/>
      <c r="I735" s="9"/>
      <c r="J735" s="9"/>
    </row>
    <row r="736" s="1" customFormat="1" spans="1:10">
      <c r="A736" s="7" t="s">
        <v>694</v>
      </c>
      <c r="B736" s="7"/>
      <c r="C736" s="7"/>
      <c r="D736" s="7" t="s">
        <v>695</v>
      </c>
      <c r="E736" s="7" t="s">
        <v>508</v>
      </c>
      <c r="F736" s="7" t="s">
        <v>696</v>
      </c>
      <c r="G736" s="7" t="s">
        <v>697</v>
      </c>
      <c r="H736" s="7" t="s">
        <v>698</v>
      </c>
      <c r="I736" s="7" t="s">
        <v>699</v>
      </c>
      <c r="J736" s="7"/>
    </row>
    <row r="737" s="1" customFormat="1" spans="1:10">
      <c r="A737" s="7"/>
      <c r="B737" s="7"/>
      <c r="C737" s="10" t="s">
        <v>700</v>
      </c>
      <c r="D737" s="11"/>
      <c r="E737" s="11">
        <v>380.4</v>
      </c>
      <c r="F737" s="11">
        <v>380.4</v>
      </c>
      <c r="G737" s="7">
        <v>10</v>
      </c>
      <c r="H737" s="12">
        <v>1</v>
      </c>
      <c r="I737" s="13">
        <v>10</v>
      </c>
      <c r="J737" s="13"/>
    </row>
    <row r="738" s="1" customFormat="1" ht="24" spans="1:10">
      <c r="A738" s="7"/>
      <c r="B738" s="7"/>
      <c r="C738" s="10" t="s">
        <v>701</v>
      </c>
      <c r="D738" s="11"/>
      <c r="E738" s="11">
        <v>380.4</v>
      </c>
      <c r="F738" s="11">
        <v>380.4</v>
      </c>
      <c r="G738" s="7">
        <v>10</v>
      </c>
      <c r="H738" s="12">
        <v>1</v>
      </c>
      <c r="I738" s="13">
        <v>10</v>
      </c>
      <c r="J738" s="13"/>
    </row>
    <row r="739" s="1" customFormat="1" ht="24" spans="1:10">
      <c r="A739" s="7"/>
      <c r="B739" s="7"/>
      <c r="C739" s="10" t="s">
        <v>702</v>
      </c>
      <c r="D739" s="13" t="s">
        <v>512</v>
      </c>
      <c r="E739" s="13" t="s">
        <v>512</v>
      </c>
      <c r="F739" s="13" t="s">
        <v>512</v>
      </c>
      <c r="G739" s="7" t="s">
        <v>512</v>
      </c>
      <c r="H739" s="7" t="s">
        <v>512</v>
      </c>
      <c r="I739" s="13" t="s">
        <v>512</v>
      </c>
      <c r="J739" s="13"/>
    </row>
    <row r="740" s="1" customFormat="1" spans="1:10">
      <c r="A740" s="7"/>
      <c r="B740" s="7"/>
      <c r="C740" s="10" t="s">
        <v>703</v>
      </c>
      <c r="D740" s="13" t="s">
        <v>512</v>
      </c>
      <c r="E740" s="13" t="s">
        <v>512</v>
      </c>
      <c r="F740" s="13" t="s">
        <v>512</v>
      </c>
      <c r="G740" s="7" t="s">
        <v>512</v>
      </c>
      <c r="H740" s="7" t="s">
        <v>512</v>
      </c>
      <c r="I740" s="13" t="s">
        <v>512</v>
      </c>
      <c r="J740" s="13"/>
    </row>
    <row r="741" s="1" customFormat="1" spans="1:10">
      <c r="A741" s="7" t="s">
        <v>704</v>
      </c>
      <c r="B741" s="7" t="s">
        <v>705</v>
      </c>
      <c r="C741" s="7"/>
      <c r="D741" s="7"/>
      <c r="E741" s="7"/>
      <c r="F741" s="13" t="s">
        <v>608</v>
      </c>
      <c r="G741" s="13"/>
      <c r="H741" s="13"/>
      <c r="I741" s="13"/>
      <c r="J741" s="13"/>
    </row>
    <row r="742" s="1" customFormat="1" ht="81" customHeight="1" spans="1:10">
      <c r="A742" s="7"/>
      <c r="B742" s="14" t="s">
        <v>895</v>
      </c>
      <c r="C742" s="15"/>
      <c r="D742" s="15"/>
      <c r="E742" s="16"/>
      <c r="F742" s="13" t="s">
        <v>707</v>
      </c>
      <c r="G742" s="13"/>
      <c r="H742" s="13"/>
      <c r="I742" s="13"/>
      <c r="J742" s="13"/>
    </row>
    <row r="743" s="1" customFormat="1" spans="1:10">
      <c r="A743" s="17" t="s">
        <v>708</v>
      </c>
      <c r="B743" s="18"/>
      <c r="C743" s="19"/>
      <c r="D743" s="17" t="s">
        <v>709</v>
      </c>
      <c r="E743" s="18"/>
      <c r="F743" s="19"/>
      <c r="G743" s="20" t="s">
        <v>637</v>
      </c>
      <c r="H743" s="20" t="s">
        <v>697</v>
      </c>
      <c r="I743" s="20" t="s">
        <v>699</v>
      </c>
      <c r="J743" s="20" t="s">
        <v>638</v>
      </c>
    </row>
    <row r="744" s="1" customFormat="1" spans="1:10">
      <c r="A744" s="21" t="s">
        <v>631</v>
      </c>
      <c r="B744" s="7" t="s">
        <v>632</v>
      </c>
      <c r="C744" s="7" t="s">
        <v>633</v>
      </c>
      <c r="D744" s="7" t="s">
        <v>634</v>
      </c>
      <c r="E744" s="7" t="s">
        <v>635</v>
      </c>
      <c r="F744" s="22" t="s">
        <v>636</v>
      </c>
      <c r="G744" s="23"/>
      <c r="H744" s="23"/>
      <c r="I744" s="23"/>
      <c r="J744" s="23"/>
    </row>
    <row r="745" s="1" customFormat="1" spans="1:10">
      <c r="A745" s="63" t="s">
        <v>639</v>
      </c>
      <c r="B745" s="63" t="s">
        <v>640</v>
      </c>
      <c r="C745" s="26" t="s">
        <v>896</v>
      </c>
      <c r="D745" s="26" t="s">
        <v>716</v>
      </c>
      <c r="E745" s="26">
        <v>68797.06</v>
      </c>
      <c r="F745" s="26" t="s">
        <v>839</v>
      </c>
      <c r="G745" s="26" t="s">
        <v>713</v>
      </c>
      <c r="H745" s="26">
        <v>10</v>
      </c>
      <c r="I745" s="26">
        <v>10</v>
      </c>
      <c r="J745" s="26" t="s">
        <v>714</v>
      </c>
    </row>
    <row r="746" s="1" customFormat="1" spans="1:10">
      <c r="A746" s="64"/>
      <c r="B746" s="64"/>
      <c r="C746" s="26" t="s">
        <v>897</v>
      </c>
      <c r="D746" s="26" t="s">
        <v>716</v>
      </c>
      <c r="E746" s="26">
        <v>108200.34</v>
      </c>
      <c r="F746" s="26" t="s">
        <v>898</v>
      </c>
      <c r="G746" s="26" t="s">
        <v>713</v>
      </c>
      <c r="H746" s="26">
        <v>10</v>
      </c>
      <c r="I746" s="26">
        <v>10</v>
      </c>
      <c r="J746" s="26" t="s">
        <v>714</v>
      </c>
    </row>
    <row r="747" s="1" customFormat="1" spans="1:10">
      <c r="A747" s="64"/>
      <c r="B747" s="63" t="s">
        <v>660</v>
      </c>
      <c r="C747" s="26" t="s">
        <v>720</v>
      </c>
      <c r="D747" s="26" t="s">
        <v>646</v>
      </c>
      <c r="E747" s="26" t="s">
        <v>25</v>
      </c>
      <c r="F747" s="26" t="s">
        <v>652</v>
      </c>
      <c r="G747" s="26" t="s">
        <v>713</v>
      </c>
      <c r="H747" s="26">
        <v>10</v>
      </c>
      <c r="I747" s="26">
        <v>10</v>
      </c>
      <c r="J747" s="26" t="s">
        <v>714</v>
      </c>
    </row>
    <row r="748" s="1" customFormat="1" spans="1:10">
      <c r="A748" s="64"/>
      <c r="B748" s="64"/>
      <c r="C748" s="26" t="s">
        <v>721</v>
      </c>
      <c r="D748" s="26" t="s">
        <v>646</v>
      </c>
      <c r="E748" s="26" t="s">
        <v>722</v>
      </c>
      <c r="F748" s="26" t="s">
        <v>652</v>
      </c>
      <c r="G748" s="26" t="s">
        <v>713</v>
      </c>
      <c r="H748" s="26">
        <v>10</v>
      </c>
      <c r="I748" s="26">
        <v>10</v>
      </c>
      <c r="J748" s="26" t="s">
        <v>714</v>
      </c>
    </row>
    <row r="749" s="1" customFormat="1" spans="1:10">
      <c r="A749" s="64"/>
      <c r="B749" s="63" t="s">
        <v>725</v>
      </c>
      <c r="C749" s="26" t="s">
        <v>726</v>
      </c>
      <c r="D749" s="26" t="s">
        <v>716</v>
      </c>
      <c r="E749" s="26" t="s">
        <v>52</v>
      </c>
      <c r="F749" s="26" t="s">
        <v>652</v>
      </c>
      <c r="G749" s="26" t="s">
        <v>713</v>
      </c>
      <c r="H749" s="26">
        <v>5</v>
      </c>
      <c r="I749" s="26">
        <v>5</v>
      </c>
      <c r="J749" s="26" t="s">
        <v>714</v>
      </c>
    </row>
    <row r="750" s="1" customFormat="1" spans="1:10">
      <c r="A750" s="64"/>
      <c r="B750" s="64"/>
      <c r="C750" s="26" t="s">
        <v>727</v>
      </c>
      <c r="D750" s="26" t="s">
        <v>646</v>
      </c>
      <c r="E750" s="26" t="s">
        <v>722</v>
      </c>
      <c r="F750" s="26" t="s">
        <v>652</v>
      </c>
      <c r="G750" s="26" t="s">
        <v>713</v>
      </c>
      <c r="H750" s="26">
        <v>5</v>
      </c>
      <c r="I750" s="26">
        <v>5</v>
      </c>
      <c r="J750" s="26" t="s">
        <v>714</v>
      </c>
    </row>
    <row r="751" s="1" customFormat="1" spans="1:10">
      <c r="A751" s="64"/>
      <c r="B751" s="65"/>
      <c r="C751" s="26" t="s">
        <v>728</v>
      </c>
      <c r="D751" s="26" t="s">
        <v>729</v>
      </c>
      <c r="E751" s="26" t="s">
        <v>730</v>
      </c>
      <c r="F751" s="26" t="s">
        <v>652</v>
      </c>
      <c r="G751" s="26" t="s">
        <v>713</v>
      </c>
      <c r="H751" s="26">
        <v>5</v>
      </c>
      <c r="I751" s="26">
        <v>5</v>
      </c>
      <c r="J751" s="26" t="s">
        <v>714</v>
      </c>
    </row>
    <row r="752" s="1" customFormat="1" spans="1:10">
      <c r="A752" s="64"/>
      <c r="B752" s="63" t="s">
        <v>731</v>
      </c>
      <c r="C752" s="26" t="s">
        <v>899</v>
      </c>
      <c r="D752" s="26" t="s">
        <v>724</v>
      </c>
      <c r="E752" s="26">
        <v>45.55</v>
      </c>
      <c r="F752" s="26" t="s">
        <v>900</v>
      </c>
      <c r="G752" s="26" t="s">
        <v>713</v>
      </c>
      <c r="H752" s="26">
        <v>5</v>
      </c>
      <c r="I752" s="26">
        <v>5</v>
      </c>
      <c r="J752" s="26" t="s">
        <v>714</v>
      </c>
    </row>
    <row r="753" s="1" customFormat="1" spans="1:10">
      <c r="A753" s="64"/>
      <c r="B753" s="64"/>
      <c r="C753" s="26" t="s">
        <v>901</v>
      </c>
      <c r="D753" s="26" t="s">
        <v>724</v>
      </c>
      <c r="E753" s="26">
        <v>0.5</v>
      </c>
      <c r="F753" s="26" t="s">
        <v>900</v>
      </c>
      <c r="G753" s="26" t="s">
        <v>713</v>
      </c>
      <c r="H753" s="26">
        <v>5</v>
      </c>
      <c r="I753" s="26">
        <v>5</v>
      </c>
      <c r="J753" s="26" t="s">
        <v>714</v>
      </c>
    </row>
    <row r="754" s="1" customFormat="1" spans="1:10">
      <c r="A754" s="64"/>
      <c r="B754" s="64"/>
      <c r="C754" s="26" t="s">
        <v>902</v>
      </c>
      <c r="D754" s="26" t="s">
        <v>724</v>
      </c>
      <c r="E754" s="26">
        <v>5</v>
      </c>
      <c r="F754" s="26" t="s">
        <v>900</v>
      </c>
      <c r="G754" s="26" t="s">
        <v>713</v>
      </c>
      <c r="H754" s="26">
        <v>5</v>
      </c>
      <c r="I754" s="26">
        <v>5</v>
      </c>
      <c r="J754" s="26" t="s">
        <v>714</v>
      </c>
    </row>
    <row r="755" s="1" customFormat="1" ht="24" spans="1:10">
      <c r="A755" s="63" t="s">
        <v>665</v>
      </c>
      <c r="B755" s="63" t="s">
        <v>736</v>
      </c>
      <c r="C755" s="26" t="s">
        <v>903</v>
      </c>
      <c r="D755" s="26" t="s">
        <v>716</v>
      </c>
      <c r="E755" s="26">
        <v>50844</v>
      </c>
      <c r="F755" s="26" t="s">
        <v>712</v>
      </c>
      <c r="G755" s="26" t="s">
        <v>713</v>
      </c>
      <c r="H755" s="26">
        <v>5</v>
      </c>
      <c r="I755" s="26">
        <v>5</v>
      </c>
      <c r="J755" s="26" t="s">
        <v>714</v>
      </c>
    </row>
    <row r="756" s="1" customFormat="1" ht="24" spans="1:10">
      <c r="A756" s="64"/>
      <c r="B756" s="26" t="s">
        <v>739</v>
      </c>
      <c r="C756" s="26" t="s">
        <v>740</v>
      </c>
      <c r="D756" s="26" t="s">
        <v>716</v>
      </c>
      <c r="E756" s="26">
        <v>2.814</v>
      </c>
      <c r="F756" s="26" t="s">
        <v>865</v>
      </c>
      <c r="G756" s="26" t="s">
        <v>713</v>
      </c>
      <c r="H756" s="26">
        <v>5</v>
      </c>
      <c r="I756" s="26">
        <v>5</v>
      </c>
      <c r="J756" s="26" t="s">
        <v>714</v>
      </c>
    </row>
    <row r="757" s="1" customFormat="1" ht="24" spans="1:10">
      <c r="A757" s="65"/>
      <c r="B757" s="26" t="s">
        <v>791</v>
      </c>
      <c r="C757" s="26" t="s">
        <v>904</v>
      </c>
      <c r="D757" s="26" t="s">
        <v>716</v>
      </c>
      <c r="E757" s="26">
        <v>797.31</v>
      </c>
      <c r="F757" s="26" t="s">
        <v>771</v>
      </c>
      <c r="G757" s="26" t="s">
        <v>713</v>
      </c>
      <c r="H757" s="26">
        <v>10</v>
      </c>
      <c r="I757" s="26">
        <v>10</v>
      </c>
      <c r="J757" s="26" t="s">
        <v>714</v>
      </c>
    </row>
    <row r="758" s="1" customFormat="1" ht="24" spans="1:10">
      <c r="A758" s="26" t="s">
        <v>683</v>
      </c>
      <c r="B758" s="26" t="s">
        <v>743</v>
      </c>
      <c r="C758" s="26" t="s">
        <v>905</v>
      </c>
      <c r="D758" s="26" t="s">
        <v>716</v>
      </c>
      <c r="E758" s="26">
        <v>95</v>
      </c>
      <c r="F758" s="26" t="s">
        <v>652</v>
      </c>
      <c r="G758" s="26" t="s">
        <v>713</v>
      </c>
      <c r="H758" s="26">
        <v>10</v>
      </c>
      <c r="I758" s="26">
        <v>10</v>
      </c>
      <c r="J758" s="26" t="s">
        <v>714</v>
      </c>
    </row>
    <row r="759" s="1" customFormat="1" spans="1:10">
      <c r="A759" s="21" t="s">
        <v>745</v>
      </c>
      <c r="B759" s="66"/>
      <c r="C759" s="67"/>
      <c r="D759" s="21" t="s">
        <v>592</v>
      </c>
      <c r="E759" s="66"/>
      <c r="F759" s="66"/>
      <c r="G759" s="66"/>
      <c r="H759" s="66"/>
      <c r="I759" s="67"/>
      <c r="J759" s="26"/>
    </row>
    <row r="760" s="1" customFormat="1" spans="1:10">
      <c r="A760" s="26" t="s">
        <v>746</v>
      </c>
      <c r="B760" s="26"/>
      <c r="C760" s="26"/>
      <c r="D760" s="26"/>
      <c r="E760" s="26"/>
      <c r="F760" s="26"/>
      <c r="G760" s="26"/>
      <c r="H760" s="26">
        <f>SUM(H745:H758)</f>
        <v>100</v>
      </c>
      <c r="I760" s="26">
        <f>SUM(I745:I758)</f>
        <v>100</v>
      </c>
      <c r="J760" s="26" t="s">
        <v>747</v>
      </c>
    </row>
    <row r="761" s="1" customFormat="1" spans="1:10">
      <c r="A761" s="34"/>
      <c r="B761" s="34"/>
      <c r="C761" s="34"/>
      <c r="D761" s="34"/>
      <c r="E761" s="34"/>
      <c r="F761" s="34"/>
      <c r="G761" s="34"/>
      <c r="H761" s="34"/>
      <c r="I761" s="34"/>
      <c r="J761" s="35"/>
    </row>
    <row r="762" s="1" customFormat="1" spans="1:10">
      <c r="A762" s="36" t="s">
        <v>748</v>
      </c>
      <c r="B762" s="34"/>
      <c r="C762" s="34"/>
      <c r="D762" s="34"/>
      <c r="E762" s="34"/>
      <c r="F762" s="34"/>
      <c r="G762" s="34"/>
      <c r="H762" s="34"/>
      <c r="I762" s="34"/>
      <c r="J762" s="35"/>
    </row>
    <row r="763" s="1" customFormat="1" spans="1:10">
      <c r="A763" s="36" t="s">
        <v>749</v>
      </c>
      <c r="B763" s="36"/>
      <c r="C763" s="36"/>
      <c r="D763" s="36"/>
      <c r="E763" s="36"/>
      <c r="F763" s="36"/>
      <c r="G763" s="36"/>
      <c r="H763" s="36"/>
      <c r="I763" s="36"/>
      <c r="J763" s="36"/>
    </row>
    <row r="764" s="1" customFormat="1" spans="1:10">
      <c r="A764" s="36" t="s">
        <v>750</v>
      </c>
      <c r="B764" s="36"/>
      <c r="C764" s="36"/>
      <c r="D764" s="36"/>
      <c r="E764" s="36"/>
      <c r="F764" s="36"/>
      <c r="G764" s="36"/>
      <c r="H764" s="36"/>
      <c r="I764" s="36"/>
      <c r="J764" s="36"/>
    </row>
    <row r="765" s="1" customFormat="1" spans="1:10">
      <c r="A765" s="36" t="s">
        <v>751</v>
      </c>
      <c r="B765" s="36"/>
      <c r="C765" s="36"/>
      <c r="D765" s="36"/>
      <c r="E765" s="36"/>
      <c r="F765" s="36"/>
      <c r="G765" s="36"/>
      <c r="H765" s="36"/>
      <c r="I765" s="36"/>
      <c r="J765" s="36"/>
    </row>
    <row r="766" s="1" customFormat="1" spans="1:10">
      <c r="A766" s="36" t="s">
        <v>752</v>
      </c>
      <c r="B766" s="36"/>
      <c r="C766" s="36"/>
      <c r="D766" s="36"/>
      <c r="E766" s="36"/>
      <c r="F766" s="36"/>
      <c r="G766" s="36"/>
      <c r="H766" s="36"/>
      <c r="I766" s="36"/>
      <c r="J766" s="36"/>
    </row>
    <row r="767" s="1" customFormat="1" spans="1:10">
      <c r="A767" s="36" t="s">
        <v>753</v>
      </c>
      <c r="B767" s="36"/>
      <c r="C767" s="36"/>
      <c r="D767" s="36"/>
      <c r="E767" s="36"/>
      <c r="F767" s="36"/>
      <c r="G767" s="36"/>
      <c r="H767" s="36"/>
      <c r="I767" s="36"/>
      <c r="J767" s="36"/>
    </row>
    <row r="768" s="1" customFormat="1" spans="1:10">
      <c r="A768" s="36" t="s">
        <v>754</v>
      </c>
      <c r="B768" s="36"/>
      <c r="C768" s="36"/>
      <c r="D768" s="36"/>
      <c r="E768" s="36"/>
      <c r="F768" s="36"/>
      <c r="G768" s="36"/>
      <c r="H768" s="36"/>
      <c r="I768" s="36"/>
      <c r="J768" s="36"/>
    </row>
    <row r="770" s="1" customFormat="1" spans="1:10">
      <c r="A770" s="1" t="s">
        <v>687</v>
      </c>
    </row>
    <row r="771" s="1" customFormat="1" ht="22.5" spans="1:10">
      <c r="A771" s="5" t="s">
        <v>688</v>
      </c>
      <c r="B771" s="5"/>
      <c r="C771" s="5"/>
      <c r="D771" s="5"/>
      <c r="E771" s="5"/>
      <c r="F771" s="5"/>
      <c r="G771" s="5"/>
      <c r="H771" s="5"/>
      <c r="I771" s="5"/>
      <c r="J771" s="5"/>
    </row>
    <row r="772" s="1" customFormat="1" ht="22.5" spans="1:10">
      <c r="A772" s="5"/>
      <c r="B772" s="5"/>
      <c r="C772" s="5"/>
      <c r="D772" s="5"/>
      <c r="E772" s="5"/>
      <c r="F772" s="5"/>
      <c r="G772" s="5"/>
      <c r="H772" s="5"/>
      <c r="I772" s="5"/>
      <c r="J772" s="6"/>
    </row>
    <row r="773" s="1" customFormat="1" spans="1:10">
      <c r="A773" s="7" t="s">
        <v>689</v>
      </c>
      <c r="B773" s="7"/>
      <c r="C773" s="8" t="s">
        <v>906</v>
      </c>
      <c r="D773" s="8"/>
      <c r="E773" s="8"/>
      <c r="F773" s="8"/>
      <c r="G773" s="8"/>
      <c r="H773" s="8"/>
      <c r="I773" s="8"/>
      <c r="J773" s="8"/>
    </row>
    <row r="774" s="1" customFormat="1" spans="1:10">
      <c r="A774" s="7" t="s">
        <v>691</v>
      </c>
      <c r="B774" s="7"/>
      <c r="C774" s="8" t="s">
        <v>692</v>
      </c>
      <c r="D774" s="8"/>
      <c r="E774" s="8"/>
      <c r="F774" s="7" t="s">
        <v>693</v>
      </c>
      <c r="G774" s="9" t="s">
        <v>692</v>
      </c>
      <c r="H774" s="9"/>
      <c r="I774" s="9"/>
      <c r="J774" s="9"/>
    </row>
    <row r="775" s="1" customFormat="1" spans="1:10">
      <c r="A775" s="7" t="s">
        <v>694</v>
      </c>
      <c r="B775" s="7"/>
      <c r="C775" s="7"/>
      <c r="D775" s="7" t="s">
        <v>695</v>
      </c>
      <c r="E775" s="7" t="s">
        <v>508</v>
      </c>
      <c r="F775" s="7" t="s">
        <v>696</v>
      </c>
      <c r="G775" s="7" t="s">
        <v>697</v>
      </c>
      <c r="H775" s="7" t="s">
        <v>698</v>
      </c>
      <c r="I775" s="7" t="s">
        <v>699</v>
      </c>
      <c r="J775" s="7"/>
    </row>
    <row r="776" s="1" customFormat="1" spans="1:10">
      <c r="A776" s="7"/>
      <c r="B776" s="7"/>
      <c r="C776" s="10" t="s">
        <v>700</v>
      </c>
      <c r="D776" s="11"/>
      <c r="E776" s="11">
        <v>196.66</v>
      </c>
      <c r="F776" s="11">
        <v>196.66</v>
      </c>
      <c r="G776" s="7">
        <v>10</v>
      </c>
      <c r="H776" s="12">
        <v>1</v>
      </c>
      <c r="I776" s="13">
        <v>10</v>
      </c>
      <c r="J776" s="13"/>
    </row>
    <row r="777" s="1" customFormat="1" ht="24" spans="1:10">
      <c r="A777" s="7"/>
      <c r="B777" s="7"/>
      <c r="C777" s="10" t="s">
        <v>701</v>
      </c>
      <c r="D777" s="11"/>
      <c r="E777" s="11">
        <v>196.66</v>
      </c>
      <c r="F777" s="11">
        <v>196.66</v>
      </c>
      <c r="G777" s="7">
        <v>10</v>
      </c>
      <c r="H777" s="12">
        <v>1</v>
      </c>
      <c r="I777" s="13">
        <v>10</v>
      </c>
      <c r="J777" s="13"/>
    </row>
    <row r="778" s="1" customFormat="1" ht="24" spans="1:10">
      <c r="A778" s="7"/>
      <c r="B778" s="7"/>
      <c r="C778" s="10" t="s">
        <v>702</v>
      </c>
      <c r="D778" s="13" t="s">
        <v>512</v>
      </c>
      <c r="E778" s="13" t="s">
        <v>512</v>
      </c>
      <c r="F778" s="13" t="s">
        <v>512</v>
      </c>
      <c r="G778" s="7" t="s">
        <v>512</v>
      </c>
      <c r="H778" s="7" t="s">
        <v>512</v>
      </c>
      <c r="I778" s="13" t="s">
        <v>512</v>
      </c>
      <c r="J778" s="13"/>
    </row>
    <row r="779" s="1" customFormat="1" spans="1:10">
      <c r="A779" s="7"/>
      <c r="B779" s="7"/>
      <c r="C779" s="10" t="s">
        <v>703</v>
      </c>
      <c r="D779" s="13" t="s">
        <v>512</v>
      </c>
      <c r="E779" s="13" t="s">
        <v>512</v>
      </c>
      <c r="F779" s="13" t="s">
        <v>512</v>
      </c>
      <c r="G779" s="7" t="s">
        <v>512</v>
      </c>
      <c r="H779" s="7" t="s">
        <v>512</v>
      </c>
      <c r="I779" s="13" t="s">
        <v>512</v>
      </c>
      <c r="J779" s="13"/>
    </row>
    <row r="780" s="1" customFormat="1" spans="1:10">
      <c r="A780" s="7" t="s">
        <v>704</v>
      </c>
      <c r="B780" s="7" t="s">
        <v>705</v>
      </c>
      <c r="C780" s="7"/>
      <c r="D780" s="7"/>
      <c r="E780" s="7"/>
      <c r="F780" s="13" t="s">
        <v>608</v>
      </c>
      <c r="G780" s="13"/>
      <c r="H780" s="13"/>
      <c r="I780" s="13"/>
      <c r="J780" s="13"/>
    </row>
    <row r="781" s="1" customFormat="1" ht="80" customHeight="1" spans="1:10">
      <c r="A781" s="7"/>
      <c r="B781" s="14" t="s">
        <v>907</v>
      </c>
      <c r="C781" s="15"/>
      <c r="D781" s="15"/>
      <c r="E781" s="16"/>
      <c r="F781" s="13" t="s">
        <v>707</v>
      </c>
      <c r="G781" s="13"/>
      <c r="H781" s="13"/>
      <c r="I781" s="13"/>
      <c r="J781" s="13"/>
    </row>
    <row r="782" s="1" customFormat="1" spans="1:10">
      <c r="A782" s="17" t="s">
        <v>708</v>
      </c>
      <c r="B782" s="18"/>
      <c r="C782" s="19"/>
      <c r="D782" s="17" t="s">
        <v>709</v>
      </c>
      <c r="E782" s="18"/>
      <c r="F782" s="19"/>
      <c r="G782" s="20" t="s">
        <v>637</v>
      </c>
      <c r="H782" s="20" t="s">
        <v>697</v>
      </c>
      <c r="I782" s="20" t="s">
        <v>699</v>
      </c>
      <c r="J782" s="20" t="s">
        <v>638</v>
      </c>
    </row>
    <row r="783" s="1" customFormat="1" spans="1:10">
      <c r="A783" s="21" t="s">
        <v>631</v>
      </c>
      <c r="B783" s="7" t="s">
        <v>632</v>
      </c>
      <c r="C783" s="7" t="s">
        <v>633</v>
      </c>
      <c r="D783" s="7" t="s">
        <v>634</v>
      </c>
      <c r="E783" s="7" t="s">
        <v>635</v>
      </c>
      <c r="F783" s="22" t="s">
        <v>636</v>
      </c>
      <c r="G783" s="23"/>
      <c r="H783" s="23"/>
      <c r="I783" s="23"/>
      <c r="J783" s="23"/>
    </row>
    <row r="784" s="1" customFormat="1" spans="1:10">
      <c r="A784" s="63" t="s">
        <v>639</v>
      </c>
      <c r="B784" s="63" t="s">
        <v>640</v>
      </c>
      <c r="C784" s="26" t="s">
        <v>908</v>
      </c>
      <c r="D784" s="26" t="s">
        <v>716</v>
      </c>
      <c r="E784" s="26">
        <v>1184.4</v>
      </c>
      <c r="F784" s="26" t="s">
        <v>909</v>
      </c>
      <c r="G784" s="26" t="s">
        <v>713</v>
      </c>
      <c r="H784" s="26">
        <v>20</v>
      </c>
      <c r="I784" s="26">
        <v>20</v>
      </c>
      <c r="J784" s="26" t="s">
        <v>714</v>
      </c>
    </row>
    <row r="785" s="1" customFormat="1" spans="1:10">
      <c r="A785" s="64"/>
      <c r="B785" s="64"/>
      <c r="C785" s="26" t="s">
        <v>910</v>
      </c>
      <c r="D785" s="26" t="s">
        <v>716</v>
      </c>
      <c r="E785" s="26">
        <v>1128</v>
      </c>
      <c r="F785" s="26" t="s">
        <v>764</v>
      </c>
      <c r="G785" s="26" t="s">
        <v>713</v>
      </c>
      <c r="H785" s="26">
        <v>20</v>
      </c>
      <c r="I785" s="26">
        <v>20</v>
      </c>
      <c r="J785" s="26" t="s">
        <v>714</v>
      </c>
    </row>
    <row r="786" s="1" customFormat="1" spans="1:10">
      <c r="A786" s="64"/>
      <c r="B786" s="63" t="s">
        <v>660</v>
      </c>
      <c r="C786" s="26" t="s">
        <v>720</v>
      </c>
      <c r="D786" s="26" t="s">
        <v>646</v>
      </c>
      <c r="E786" s="26" t="s">
        <v>25</v>
      </c>
      <c r="F786" s="26" t="s">
        <v>652</v>
      </c>
      <c r="G786" s="26" t="s">
        <v>713</v>
      </c>
      <c r="H786" s="26">
        <v>10</v>
      </c>
      <c r="I786" s="26">
        <v>10</v>
      </c>
      <c r="J786" s="26" t="s">
        <v>714</v>
      </c>
    </row>
    <row r="787" s="1" customFormat="1" spans="1:10">
      <c r="A787" s="64"/>
      <c r="B787" s="64"/>
      <c r="C787" s="26" t="s">
        <v>721</v>
      </c>
      <c r="D787" s="26" t="s">
        <v>646</v>
      </c>
      <c r="E787" s="26" t="s">
        <v>722</v>
      </c>
      <c r="F787" s="26" t="s">
        <v>652</v>
      </c>
      <c r="G787" s="26" t="s">
        <v>713</v>
      </c>
      <c r="H787" s="26">
        <v>10</v>
      </c>
      <c r="I787" s="26">
        <v>10</v>
      </c>
      <c r="J787" s="26" t="s">
        <v>714</v>
      </c>
    </row>
    <row r="788" s="1" customFormat="1" spans="1:10">
      <c r="A788" s="64"/>
      <c r="B788" s="63" t="s">
        <v>725</v>
      </c>
      <c r="C788" s="26" t="s">
        <v>726</v>
      </c>
      <c r="D788" s="26" t="s">
        <v>716</v>
      </c>
      <c r="E788" s="26">
        <v>100</v>
      </c>
      <c r="F788" s="26" t="s">
        <v>652</v>
      </c>
      <c r="G788" s="26" t="s">
        <v>713</v>
      </c>
      <c r="H788" s="26">
        <v>5</v>
      </c>
      <c r="I788" s="26">
        <v>5</v>
      </c>
      <c r="J788" s="26" t="s">
        <v>714</v>
      </c>
    </row>
    <row r="789" s="1" customFormat="1" spans="1:10">
      <c r="A789" s="64"/>
      <c r="B789" s="64"/>
      <c r="C789" s="26" t="s">
        <v>727</v>
      </c>
      <c r="D789" s="26" t="s">
        <v>646</v>
      </c>
      <c r="E789" s="26" t="s">
        <v>722</v>
      </c>
      <c r="F789" s="26" t="s">
        <v>652</v>
      </c>
      <c r="G789" s="26" t="s">
        <v>713</v>
      </c>
      <c r="H789" s="26">
        <v>5</v>
      </c>
      <c r="I789" s="26">
        <v>5</v>
      </c>
      <c r="J789" s="26" t="s">
        <v>714</v>
      </c>
    </row>
    <row r="790" s="1" customFormat="1" spans="1:10">
      <c r="A790" s="64"/>
      <c r="B790" s="65"/>
      <c r="C790" s="26" t="s">
        <v>728</v>
      </c>
      <c r="D790" s="26" t="s">
        <v>729</v>
      </c>
      <c r="E790" s="26" t="s">
        <v>730</v>
      </c>
      <c r="F790" s="26" t="s">
        <v>652</v>
      </c>
      <c r="G790" s="26" t="s">
        <v>713</v>
      </c>
      <c r="H790" s="26">
        <v>5</v>
      </c>
      <c r="I790" s="26">
        <v>5</v>
      </c>
      <c r="J790" s="26" t="s">
        <v>714</v>
      </c>
    </row>
    <row r="791" s="1" customFormat="1" spans="1:10">
      <c r="A791" s="64"/>
      <c r="B791" s="63" t="s">
        <v>731</v>
      </c>
      <c r="C791" s="26" t="s">
        <v>911</v>
      </c>
      <c r="D791" s="26" t="s">
        <v>724</v>
      </c>
      <c r="E791" s="26">
        <v>1220.78</v>
      </c>
      <c r="F791" s="26" t="s">
        <v>771</v>
      </c>
      <c r="G791" s="26" t="s">
        <v>713</v>
      </c>
      <c r="H791" s="26">
        <v>10</v>
      </c>
      <c r="I791" s="26">
        <v>10</v>
      </c>
      <c r="J791" s="26" t="s">
        <v>714</v>
      </c>
    </row>
    <row r="792" s="1" customFormat="1" ht="24" spans="1:10">
      <c r="A792" s="64"/>
      <c r="B792" s="26" t="s">
        <v>739</v>
      </c>
      <c r="C792" s="26" t="s">
        <v>740</v>
      </c>
      <c r="D792" s="26" t="s">
        <v>716</v>
      </c>
      <c r="E792" s="26">
        <v>95</v>
      </c>
      <c r="F792" s="26" t="s">
        <v>652</v>
      </c>
      <c r="G792" s="26" t="s">
        <v>713</v>
      </c>
      <c r="H792" s="26">
        <v>5</v>
      </c>
      <c r="I792" s="26">
        <v>5</v>
      </c>
      <c r="J792" s="26" t="s">
        <v>714</v>
      </c>
    </row>
    <row r="793" s="1" customFormat="1" ht="24" spans="1:10">
      <c r="A793" s="26" t="s">
        <v>683</v>
      </c>
      <c r="B793" s="26" t="s">
        <v>743</v>
      </c>
      <c r="C793" s="26" t="s">
        <v>744</v>
      </c>
      <c r="D793" s="26" t="s">
        <v>716</v>
      </c>
      <c r="E793" s="26">
        <v>95</v>
      </c>
      <c r="F793" s="26" t="s">
        <v>652</v>
      </c>
      <c r="G793" s="26" t="s">
        <v>713</v>
      </c>
      <c r="H793" s="26">
        <v>10</v>
      </c>
      <c r="I793" s="26">
        <v>10</v>
      </c>
      <c r="J793" s="26" t="s">
        <v>714</v>
      </c>
    </row>
    <row r="794" s="1" customFormat="1" spans="1:10">
      <c r="A794" s="21" t="s">
        <v>745</v>
      </c>
      <c r="B794" s="66"/>
      <c r="C794" s="67"/>
      <c r="D794" s="21" t="s">
        <v>592</v>
      </c>
      <c r="E794" s="66"/>
      <c r="F794" s="66"/>
      <c r="G794" s="66"/>
      <c r="H794" s="66"/>
      <c r="I794" s="67"/>
      <c r="J794" s="26"/>
    </row>
    <row r="795" s="1" customFormat="1" spans="1:10">
      <c r="A795" s="26" t="s">
        <v>746</v>
      </c>
      <c r="B795" s="26"/>
      <c r="C795" s="26"/>
      <c r="D795" s="26"/>
      <c r="E795" s="26"/>
      <c r="F795" s="26"/>
      <c r="G795" s="26"/>
      <c r="H795" s="26">
        <f>SUM(H784:H793)</f>
        <v>100</v>
      </c>
      <c r="I795" s="26">
        <f>SUM(I784:I793)</f>
        <v>100</v>
      </c>
      <c r="J795" s="26" t="s">
        <v>747</v>
      </c>
    </row>
    <row r="796" s="1" customFormat="1" spans="1:10">
      <c r="A796" s="34"/>
      <c r="B796" s="34"/>
      <c r="C796" s="34"/>
      <c r="D796" s="34"/>
      <c r="E796" s="34"/>
      <c r="F796" s="34"/>
      <c r="G796" s="34"/>
      <c r="H796" s="34"/>
      <c r="I796" s="34"/>
      <c r="J796" s="35"/>
    </row>
    <row r="797" s="1" customFormat="1" spans="1:10">
      <c r="A797" s="36" t="s">
        <v>748</v>
      </c>
      <c r="B797" s="34"/>
      <c r="C797" s="34"/>
      <c r="D797" s="34"/>
      <c r="E797" s="34"/>
      <c r="F797" s="34"/>
      <c r="G797" s="34"/>
      <c r="H797" s="34"/>
      <c r="I797" s="34"/>
      <c r="J797" s="35"/>
    </row>
    <row r="798" s="1" customFormat="1" spans="1:10">
      <c r="A798" s="36" t="s">
        <v>749</v>
      </c>
      <c r="B798" s="36"/>
      <c r="C798" s="36"/>
      <c r="D798" s="36"/>
      <c r="E798" s="36"/>
      <c r="F798" s="36"/>
      <c r="G798" s="36"/>
      <c r="H798" s="36"/>
      <c r="I798" s="36"/>
      <c r="J798" s="36"/>
    </row>
    <row r="799" s="1" customFormat="1" spans="1:10">
      <c r="A799" s="36" t="s">
        <v>750</v>
      </c>
      <c r="B799" s="36"/>
      <c r="C799" s="36"/>
      <c r="D799" s="36"/>
      <c r="E799" s="36"/>
      <c r="F799" s="36"/>
      <c r="G799" s="36"/>
      <c r="H799" s="36"/>
      <c r="I799" s="36"/>
      <c r="J799" s="36"/>
    </row>
    <row r="800" s="1" customFormat="1" spans="1:10">
      <c r="A800" s="36" t="s">
        <v>751</v>
      </c>
      <c r="B800" s="36"/>
      <c r="C800" s="36"/>
      <c r="D800" s="36"/>
      <c r="E800" s="36"/>
      <c r="F800" s="36"/>
      <c r="G800" s="36"/>
      <c r="H800" s="36"/>
      <c r="I800" s="36"/>
      <c r="J800" s="36"/>
    </row>
    <row r="801" s="1" customFormat="1" spans="1:10">
      <c r="A801" s="36" t="s">
        <v>752</v>
      </c>
      <c r="B801" s="36"/>
      <c r="C801" s="36"/>
      <c r="D801" s="36"/>
      <c r="E801" s="36"/>
      <c r="F801" s="36"/>
      <c r="G801" s="36"/>
      <c r="H801" s="36"/>
      <c r="I801" s="36"/>
      <c r="J801" s="36"/>
    </row>
    <row r="802" s="1" customFormat="1" spans="1:10">
      <c r="A802" s="36" t="s">
        <v>753</v>
      </c>
      <c r="B802" s="36"/>
      <c r="C802" s="36"/>
      <c r="D802" s="36"/>
      <c r="E802" s="36"/>
      <c r="F802" s="36"/>
      <c r="G802" s="36"/>
      <c r="H802" s="36"/>
      <c r="I802" s="36"/>
      <c r="J802" s="36"/>
    </row>
    <row r="803" s="1" customFormat="1" spans="1:10">
      <c r="A803" s="36" t="s">
        <v>754</v>
      </c>
      <c r="B803" s="36"/>
      <c r="C803" s="36"/>
      <c r="D803" s="36"/>
      <c r="E803" s="36"/>
      <c r="F803" s="36"/>
      <c r="G803" s="36"/>
      <c r="H803" s="36"/>
      <c r="I803" s="36"/>
      <c r="J803" s="36"/>
    </row>
    <row r="805" s="1" customFormat="1" spans="1:10">
      <c r="A805" s="1" t="s">
        <v>687</v>
      </c>
    </row>
    <row r="806" s="1" customFormat="1" ht="22.5" spans="1:10">
      <c r="A806" s="5" t="s">
        <v>688</v>
      </c>
      <c r="B806" s="5"/>
      <c r="C806" s="5"/>
      <c r="D806" s="5"/>
      <c r="E806" s="5"/>
      <c r="F806" s="5"/>
      <c r="G806" s="5"/>
      <c r="H806" s="5"/>
      <c r="I806" s="5"/>
      <c r="J806" s="5"/>
    </row>
    <row r="807" s="1" customFormat="1" ht="22.5" spans="1:10">
      <c r="A807" s="5"/>
      <c r="B807" s="5"/>
      <c r="C807" s="5"/>
      <c r="D807" s="5"/>
      <c r="E807" s="5"/>
      <c r="F807" s="5"/>
      <c r="G807" s="5"/>
      <c r="H807" s="5"/>
      <c r="I807" s="5"/>
      <c r="J807" s="6"/>
    </row>
    <row r="808" s="1" customFormat="1" spans="1:10">
      <c r="A808" s="7" t="s">
        <v>689</v>
      </c>
      <c r="B808" s="7"/>
      <c r="C808" s="8" t="s">
        <v>912</v>
      </c>
      <c r="D808" s="8"/>
      <c r="E808" s="8"/>
      <c r="F808" s="8"/>
      <c r="G808" s="8"/>
      <c r="H808" s="8"/>
      <c r="I808" s="8"/>
      <c r="J808" s="8"/>
    </row>
    <row r="809" s="1" customFormat="1" spans="1:10">
      <c r="A809" s="7" t="s">
        <v>691</v>
      </c>
      <c r="B809" s="7"/>
      <c r="C809" s="8" t="s">
        <v>692</v>
      </c>
      <c r="D809" s="8"/>
      <c r="E809" s="8"/>
      <c r="F809" s="7" t="s">
        <v>693</v>
      </c>
      <c r="G809" s="9" t="s">
        <v>692</v>
      </c>
      <c r="H809" s="9"/>
      <c r="I809" s="9"/>
      <c r="J809" s="9"/>
    </row>
    <row r="810" s="1" customFormat="1" spans="1:10">
      <c r="A810" s="7" t="s">
        <v>694</v>
      </c>
      <c r="B810" s="7"/>
      <c r="C810" s="7"/>
      <c r="D810" s="7" t="s">
        <v>695</v>
      </c>
      <c r="E810" s="7" t="s">
        <v>508</v>
      </c>
      <c r="F810" s="7" t="s">
        <v>696</v>
      </c>
      <c r="G810" s="7" t="s">
        <v>697</v>
      </c>
      <c r="H810" s="7" t="s">
        <v>698</v>
      </c>
      <c r="I810" s="7" t="s">
        <v>699</v>
      </c>
      <c r="J810" s="7"/>
    </row>
    <row r="811" s="1" customFormat="1" spans="1:10">
      <c r="A811" s="7"/>
      <c r="B811" s="7"/>
      <c r="C811" s="10" t="s">
        <v>700</v>
      </c>
      <c r="D811" s="11"/>
      <c r="E811" s="11">
        <v>23.17</v>
      </c>
      <c r="F811" s="11">
        <v>23.17</v>
      </c>
      <c r="G811" s="7">
        <v>10</v>
      </c>
      <c r="H811" s="12">
        <v>1</v>
      </c>
      <c r="I811" s="13">
        <v>10</v>
      </c>
      <c r="J811" s="13"/>
    </row>
    <row r="812" s="1" customFormat="1" ht="24" spans="1:10">
      <c r="A812" s="7"/>
      <c r="B812" s="7"/>
      <c r="C812" s="10" t="s">
        <v>701</v>
      </c>
      <c r="D812" s="11"/>
      <c r="E812" s="11">
        <v>23.17</v>
      </c>
      <c r="F812" s="11">
        <v>23.17</v>
      </c>
      <c r="G812" s="7">
        <v>10</v>
      </c>
      <c r="H812" s="12">
        <v>1</v>
      </c>
      <c r="I812" s="13">
        <v>10</v>
      </c>
      <c r="J812" s="13"/>
    </row>
    <row r="813" s="1" customFormat="1" ht="24" spans="1:10">
      <c r="A813" s="7"/>
      <c r="B813" s="7"/>
      <c r="C813" s="10" t="s">
        <v>702</v>
      </c>
      <c r="D813" s="13" t="s">
        <v>512</v>
      </c>
      <c r="E813" s="13" t="s">
        <v>512</v>
      </c>
      <c r="F813" s="13" t="s">
        <v>512</v>
      </c>
      <c r="G813" s="7" t="s">
        <v>512</v>
      </c>
      <c r="H813" s="7" t="s">
        <v>512</v>
      </c>
      <c r="I813" s="13" t="s">
        <v>512</v>
      </c>
      <c r="J813" s="13"/>
    </row>
    <row r="814" s="1" customFormat="1" spans="1:10">
      <c r="A814" s="7"/>
      <c r="B814" s="7"/>
      <c r="C814" s="10" t="s">
        <v>703</v>
      </c>
      <c r="D814" s="13" t="s">
        <v>512</v>
      </c>
      <c r="E814" s="13" t="s">
        <v>512</v>
      </c>
      <c r="F814" s="13" t="s">
        <v>512</v>
      </c>
      <c r="G814" s="7" t="s">
        <v>512</v>
      </c>
      <c r="H814" s="7" t="s">
        <v>512</v>
      </c>
      <c r="I814" s="13" t="s">
        <v>512</v>
      </c>
      <c r="J814" s="13"/>
    </row>
    <row r="815" s="1" customFormat="1" spans="1:10">
      <c r="A815" s="7" t="s">
        <v>704</v>
      </c>
      <c r="B815" s="7" t="s">
        <v>705</v>
      </c>
      <c r="C815" s="7"/>
      <c r="D815" s="7"/>
      <c r="E815" s="7"/>
      <c r="F815" s="13" t="s">
        <v>608</v>
      </c>
      <c r="G815" s="13"/>
      <c r="H815" s="13"/>
      <c r="I815" s="13"/>
      <c r="J815" s="13"/>
    </row>
    <row r="816" s="1" customFormat="1" ht="84" customHeight="1" spans="1:10">
      <c r="A816" s="7"/>
      <c r="B816" s="14" t="s">
        <v>913</v>
      </c>
      <c r="C816" s="15"/>
      <c r="D816" s="15"/>
      <c r="E816" s="16"/>
      <c r="F816" s="13" t="s">
        <v>707</v>
      </c>
      <c r="G816" s="13"/>
      <c r="H816" s="13"/>
      <c r="I816" s="13"/>
      <c r="J816" s="13"/>
    </row>
    <row r="817" s="1" customFormat="1" spans="1:10">
      <c r="A817" s="17" t="s">
        <v>708</v>
      </c>
      <c r="B817" s="18"/>
      <c r="C817" s="19"/>
      <c r="D817" s="17" t="s">
        <v>709</v>
      </c>
      <c r="E817" s="18"/>
      <c r="F817" s="19"/>
      <c r="G817" s="20" t="s">
        <v>637</v>
      </c>
      <c r="H817" s="20" t="s">
        <v>697</v>
      </c>
      <c r="I817" s="20" t="s">
        <v>699</v>
      </c>
      <c r="J817" s="20" t="s">
        <v>638</v>
      </c>
    </row>
    <row r="818" s="1" customFormat="1" spans="1:10">
      <c r="A818" s="21" t="s">
        <v>631</v>
      </c>
      <c r="B818" s="7" t="s">
        <v>632</v>
      </c>
      <c r="C818" s="7" t="s">
        <v>633</v>
      </c>
      <c r="D818" s="7" t="s">
        <v>634</v>
      </c>
      <c r="E818" s="7" t="s">
        <v>635</v>
      </c>
      <c r="F818" s="22" t="s">
        <v>636</v>
      </c>
      <c r="G818" s="23"/>
      <c r="H818" s="23"/>
      <c r="I818" s="23"/>
      <c r="J818" s="23"/>
    </row>
    <row r="819" s="1" customFormat="1" spans="1:10">
      <c r="A819" s="63" t="s">
        <v>639</v>
      </c>
      <c r="B819" s="63" t="s">
        <v>640</v>
      </c>
      <c r="C819" s="26" t="s">
        <v>914</v>
      </c>
      <c r="D819" s="26" t="s">
        <v>646</v>
      </c>
      <c r="E819" s="26">
        <v>36.914</v>
      </c>
      <c r="F819" s="26" t="s">
        <v>831</v>
      </c>
      <c r="G819" s="26" t="s">
        <v>713</v>
      </c>
      <c r="H819" s="26">
        <v>20</v>
      </c>
      <c r="I819" s="26">
        <v>20</v>
      </c>
      <c r="J819" s="26" t="s">
        <v>714</v>
      </c>
    </row>
    <row r="820" s="1" customFormat="1" spans="1:10">
      <c r="A820" s="64"/>
      <c r="B820" s="64"/>
      <c r="C820" s="26" t="s">
        <v>915</v>
      </c>
      <c r="D820" s="26" t="s">
        <v>646</v>
      </c>
      <c r="E820" s="26">
        <v>1</v>
      </c>
      <c r="F820" s="26" t="s">
        <v>798</v>
      </c>
      <c r="G820" s="26" t="s">
        <v>713</v>
      </c>
      <c r="H820" s="26">
        <v>10</v>
      </c>
      <c r="I820" s="26">
        <v>10</v>
      </c>
      <c r="J820" s="26" t="s">
        <v>714</v>
      </c>
    </row>
    <row r="821" s="1" customFormat="1" spans="1:10">
      <c r="A821" s="64"/>
      <c r="B821" s="64"/>
      <c r="C821" s="26" t="s">
        <v>916</v>
      </c>
      <c r="D821" s="26" t="s">
        <v>646</v>
      </c>
      <c r="E821" s="26">
        <v>1</v>
      </c>
      <c r="F821" s="26" t="s">
        <v>798</v>
      </c>
      <c r="G821" s="26" t="s">
        <v>917</v>
      </c>
      <c r="H821" s="26">
        <v>10</v>
      </c>
      <c r="I821" s="26">
        <v>10</v>
      </c>
      <c r="J821" s="26" t="s">
        <v>714</v>
      </c>
    </row>
    <row r="822" s="1" customFormat="1" spans="1:10">
      <c r="A822" s="64"/>
      <c r="B822" s="63" t="s">
        <v>660</v>
      </c>
      <c r="C822" s="26" t="s">
        <v>720</v>
      </c>
      <c r="D822" s="26" t="s">
        <v>646</v>
      </c>
      <c r="E822" s="26" t="s">
        <v>25</v>
      </c>
      <c r="F822" s="26" t="s">
        <v>652</v>
      </c>
      <c r="G822" s="26" t="s">
        <v>713</v>
      </c>
      <c r="H822" s="26">
        <v>10</v>
      </c>
      <c r="I822" s="26">
        <v>10</v>
      </c>
      <c r="J822" s="26" t="s">
        <v>714</v>
      </c>
    </row>
    <row r="823" s="1" customFormat="1" spans="1:10">
      <c r="A823" s="64"/>
      <c r="B823" s="64"/>
      <c r="C823" s="26" t="s">
        <v>721</v>
      </c>
      <c r="D823" s="26" t="s">
        <v>646</v>
      </c>
      <c r="E823" s="26" t="s">
        <v>722</v>
      </c>
      <c r="F823" s="26" t="s">
        <v>652</v>
      </c>
      <c r="G823" s="26" t="s">
        <v>713</v>
      </c>
      <c r="H823" s="26">
        <v>10</v>
      </c>
      <c r="I823" s="26">
        <v>10</v>
      </c>
      <c r="J823" s="26" t="s">
        <v>714</v>
      </c>
    </row>
    <row r="824" s="1" customFormat="1" spans="1:10">
      <c r="A824" s="64"/>
      <c r="B824" s="63" t="s">
        <v>725</v>
      </c>
      <c r="C824" s="26" t="s">
        <v>726</v>
      </c>
      <c r="D824" s="26" t="s">
        <v>716</v>
      </c>
      <c r="E824" s="26">
        <v>100</v>
      </c>
      <c r="F824" s="26" t="s">
        <v>652</v>
      </c>
      <c r="G824" s="26" t="s">
        <v>713</v>
      </c>
      <c r="H824" s="26">
        <v>5</v>
      </c>
      <c r="I824" s="26">
        <v>5</v>
      </c>
      <c r="J824" s="26" t="s">
        <v>714</v>
      </c>
    </row>
    <row r="825" s="1" customFormat="1" spans="1:10">
      <c r="A825" s="64"/>
      <c r="B825" s="64"/>
      <c r="C825" s="26" t="s">
        <v>727</v>
      </c>
      <c r="D825" s="26" t="s">
        <v>646</v>
      </c>
      <c r="E825" s="26" t="s">
        <v>722</v>
      </c>
      <c r="F825" s="26" t="s">
        <v>652</v>
      </c>
      <c r="G825" s="26" t="s">
        <v>713</v>
      </c>
      <c r="H825" s="26">
        <v>5</v>
      </c>
      <c r="I825" s="26">
        <v>5</v>
      </c>
      <c r="J825" s="26" t="s">
        <v>714</v>
      </c>
    </row>
    <row r="826" s="1" customFormat="1" spans="1:10">
      <c r="A826" s="64"/>
      <c r="B826" s="65"/>
      <c r="C826" s="26" t="s">
        <v>728</v>
      </c>
      <c r="D826" s="26" t="s">
        <v>716</v>
      </c>
      <c r="E826" s="26">
        <v>80</v>
      </c>
      <c r="F826" s="26" t="s">
        <v>652</v>
      </c>
      <c r="G826" s="26" t="s">
        <v>713</v>
      </c>
      <c r="H826" s="26">
        <v>5</v>
      </c>
      <c r="I826" s="26">
        <v>5</v>
      </c>
      <c r="J826" s="26" t="s">
        <v>714</v>
      </c>
    </row>
    <row r="827" s="1" customFormat="1" spans="1:10">
      <c r="A827" s="64"/>
      <c r="B827" s="63" t="s">
        <v>731</v>
      </c>
      <c r="C827" s="26" t="s">
        <v>911</v>
      </c>
      <c r="D827" s="26" t="s">
        <v>724</v>
      </c>
      <c r="E827" s="26">
        <v>641.95</v>
      </c>
      <c r="F827" s="26" t="s">
        <v>771</v>
      </c>
      <c r="G827" s="26" t="s">
        <v>713</v>
      </c>
      <c r="H827" s="26">
        <v>10</v>
      </c>
      <c r="I827" s="26">
        <v>10</v>
      </c>
      <c r="J827" s="26" t="s">
        <v>714</v>
      </c>
    </row>
    <row r="828" s="1" customFormat="1" ht="24" spans="1:10">
      <c r="A828" s="64"/>
      <c r="B828" s="26" t="s">
        <v>739</v>
      </c>
      <c r="C828" s="26" t="s">
        <v>740</v>
      </c>
      <c r="D828" s="26" t="s">
        <v>716</v>
      </c>
      <c r="E828" s="26">
        <v>95</v>
      </c>
      <c r="F828" s="26" t="s">
        <v>652</v>
      </c>
      <c r="G828" s="26" t="s">
        <v>713</v>
      </c>
      <c r="H828" s="26">
        <v>5</v>
      </c>
      <c r="I828" s="26">
        <v>5</v>
      </c>
      <c r="J828" s="26" t="s">
        <v>714</v>
      </c>
    </row>
    <row r="829" s="1" customFormat="1" ht="24" spans="1:10">
      <c r="A829" s="26" t="s">
        <v>683</v>
      </c>
      <c r="B829" s="26" t="s">
        <v>743</v>
      </c>
      <c r="C829" s="26" t="s">
        <v>744</v>
      </c>
      <c r="D829" s="26" t="s">
        <v>716</v>
      </c>
      <c r="E829" s="26">
        <v>95</v>
      </c>
      <c r="F829" s="26" t="s">
        <v>652</v>
      </c>
      <c r="G829" s="26" t="s">
        <v>713</v>
      </c>
      <c r="H829" s="26">
        <v>10</v>
      </c>
      <c r="I829" s="26">
        <v>10</v>
      </c>
      <c r="J829" s="26" t="s">
        <v>714</v>
      </c>
    </row>
    <row r="830" s="1" customFormat="1" spans="1:10">
      <c r="A830" s="21" t="s">
        <v>745</v>
      </c>
      <c r="B830" s="66"/>
      <c r="C830" s="67"/>
      <c r="D830" s="21" t="s">
        <v>592</v>
      </c>
      <c r="E830" s="66"/>
      <c r="F830" s="66"/>
      <c r="G830" s="66"/>
      <c r="H830" s="66"/>
      <c r="I830" s="67"/>
      <c r="J830" s="26"/>
    </row>
    <row r="831" s="1" customFormat="1" spans="1:10">
      <c r="A831" s="26" t="s">
        <v>746</v>
      </c>
      <c r="B831" s="26"/>
      <c r="C831" s="26"/>
      <c r="D831" s="26"/>
      <c r="E831" s="26"/>
      <c r="F831" s="26"/>
      <c r="G831" s="26"/>
      <c r="H831" s="26">
        <f>SUM(H819:H829)</f>
        <v>100</v>
      </c>
      <c r="I831" s="26">
        <f>SUM(I819:I829)</f>
        <v>100</v>
      </c>
      <c r="J831" s="26" t="s">
        <v>747</v>
      </c>
    </row>
    <row r="832" s="1" customFormat="1" spans="1:10">
      <c r="A832" s="34"/>
      <c r="B832" s="34"/>
      <c r="C832" s="34"/>
      <c r="D832" s="34"/>
      <c r="E832" s="34"/>
      <c r="F832" s="34"/>
      <c r="G832" s="34"/>
      <c r="H832" s="34"/>
      <c r="I832" s="34"/>
      <c r="J832" s="35"/>
    </row>
    <row r="833" s="1" customFormat="1" spans="1:10">
      <c r="A833" s="36" t="s">
        <v>748</v>
      </c>
      <c r="B833" s="34"/>
      <c r="C833" s="34"/>
      <c r="D833" s="34"/>
      <c r="E833" s="34"/>
      <c r="F833" s="34"/>
      <c r="G833" s="34"/>
      <c r="H833" s="34"/>
      <c r="I833" s="34"/>
      <c r="J833" s="35"/>
    </row>
    <row r="834" s="1" customFormat="1" spans="1:10">
      <c r="A834" s="36" t="s">
        <v>749</v>
      </c>
      <c r="B834" s="36"/>
      <c r="C834" s="36"/>
      <c r="D834" s="36"/>
      <c r="E834" s="36"/>
      <c r="F834" s="36"/>
      <c r="G834" s="36"/>
      <c r="H834" s="36"/>
      <c r="I834" s="36"/>
      <c r="J834" s="36"/>
    </row>
    <row r="835" s="1" customFormat="1" spans="1:10">
      <c r="A835" s="36" t="s">
        <v>750</v>
      </c>
      <c r="B835" s="36"/>
      <c r="C835" s="36"/>
      <c r="D835" s="36"/>
      <c r="E835" s="36"/>
      <c r="F835" s="36"/>
      <c r="G835" s="36"/>
      <c r="H835" s="36"/>
      <c r="I835" s="36"/>
      <c r="J835" s="36"/>
    </row>
    <row r="836" s="1" customFormat="1" spans="1:10">
      <c r="A836" s="36" t="s">
        <v>751</v>
      </c>
      <c r="B836" s="36"/>
      <c r="C836" s="36"/>
      <c r="D836" s="36"/>
      <c r="E836" s="36"/>
      <c r="F836" s="36"/>
      <c r="G836" s="36"/>
      <c r="H836" s="36"/>
      <c r="I836" s="36"/>
      <c r="J836" s="36"/>
    </row>
    <row r="837" s="1" customFormat="1" spans="1:10">
      <c r="A837" s="36" t="s">
        <v>752</v>
      </c>
      <c r="B837" s="36"/>
      <c r="C837" s="36"/>
      <c r="D837" s="36"/>
      <c r="E837" s="36"/>
      <c r="F837" s="36"/>
      <c r="G837" s="36"/>
      <c r="H837" s="36"/>
      <c r="I837" s="36"/>
      <c r="J837" s="36"/>
    </row>
    <row r="838" s="1" customFormat="1" spans="1:10">
      <c r="A838" s="36" t="s">
        <v>753</v>
      </c>
      <c r="B838" s="36"/>
      <c r="C838" s="36"/>
      <c r="D838" s="36"/>
      <c r="E838" s="36"/>
      <c r="F838" s="36"/>
      <c r="G838" s="36"/>
      <c r="H838" s="36"/>
      <c r="I838" s="36"/>
      <c r="J838" s="36"/>
    </row>
    <row r="839" s="1" customFormat="1" spans="1:10">
      <c r="A839" s="36" t="s">
        <v>754</v>
      </c>
      <c r="B839" s="36"/>
      <c r="C839" s="36"/>
      <c r="D839" s="36"/>
      <c r="E839" s="36"/>
      <c r="F839" s="36"/>
      <c r="G839" s="36"/>
      <c r="H839" s="36"/>
      <c r="I839" s="36"/>
      <c r="J839" s="36"/>
    </row>
    <row r="841" s="1" customFormat="1" spans="1:10">
      <c r="A841" s="1" t="s">
        <v>687</v>
      </c>
    </row>
    <row r="842" s="1" customFormat="1" ht="22.5" spans="1:10">
      <c r="A842" s="5" t="s">
        <v>688</v>
      </c>
      <c r="B842" s="5"/>
      <c r="C842" s="5"/>
      <c r="D842" s="5"/>
      <c r="E842" s="5"/>
      <c r="F842" s="5"/>
      <c r="G842" s="5"/>
      <c r="H842" s="5"/>
      <c r="I842" s="5"/>
      <c r="J842" s="5"/>
    </row>
    <row r="843" s="1" customFormat="1" ht="22.5" spans="1:10">
      <c r="A843" s="5"/>
      <c r="B843" s="5"/>
      <c r="C843" s="5"/>
      <c r="D843" s="5"/>
      <c r="E843" s="5"/>
      <c r="F843" s="5"/>
      <c r="G843" s="5"/>
      <c r="H843" s="5"/>
      <c r="I843" s="5"/>
      <c r="J843" s="6"/>
    </row>
    <row r="844" s="1" customFormat="1" spans="1:10">
      <c r="A844" s="7" t="s">
        <v>689</v>
      </c>
      <c r="B844" s="7"/>
      <c r="C844" s="8" t="s">
        <v>918</v>
      </c>
      <c r="D844" s="8"/>
      <c r="E844" s="8"/>
      <c r="F844" s="8"/>
      <c r="G844" s="8"/>
      <c r="H844" s="8"/>
      <c r="I844" s="8"/>
      <c r="J844" s="8"/>
    </row>
    <row r="845" s="1" customFormat="1" spans="1:10">
      <c r="A845" s="7" t="s">
        <v>691</v>
      </c>
      <c r="B845" s="7"/>
      <c r="C845" s="8" t="s">
        <v>692</v>
      </c>
      <c r="D845" s="8"/>
      <c r="E845" s="8"/>
      <c r="F845" s="7" t="s">
        <v>693</v>
      </c>
      <c r="G845" s="9" t="s">
        <v>692</v>
      </c>
      <c r="H845" s="9"/>
      <c r="I845" s="9"/>
      <c r="J845" s="9"/>
    </row>
    <row r="846" s="1" customFormat="1" spans="1:10">
      <c r="A846" s="7" t="s">
        <v>694</v>
      </c>
      <c r="B846" s="7"/>
      <c r="C846" s="7"/>
      <c r="D846" s="7" t="s">
        <v>695</v>
      </c>
      <c r="E846" s="7" t="s">
        <v>508</v>
      </c>
      <c r="F846" s="7" t="s">
        <v>696</v>
      </c>
      <c r="G846" s="7" t="s">
        <v>697</v>
      </c>
      <c r="H846" s="7" t="s">
        <v>698</v>
      </c>
      <c r="I846" s="7" t="s">
        <v>699</v>
      </c>
      <c r="J846" s="7"/>
    </row>
    <row r="847" s="1" customFormat="1" spans="1:10">
      <c r="A847" s="7"/>
      <c r="B847" s="7"/>
      <c r="C847" s="10" t="s">
        <v>700</v>
      </c>
      <c r="D847" s="11"/>
      <c r="E847" s="11">
        <v>96.39</v>
      </c>
      <c r="F847" s="11">
        <v>96.39</v>
      </c>
      <c r="G847" s="7">
        <v>10</v>
      </c>
      <c r="H847" s="12">
        <v>1</v>
      </c>
      <c r="I847" s="13">
        <v>10</v>
      </c>
      <c r="J847" s="13"/>
    </row>
    <row r="848" s="1" customFormat="1" ht="24" spans="1:10">
      <c r="A848" s="7"/>
      <c r="B848" s="7"/>
      <c r="C848" s="10" t="s">
        <v>701</v>
      </c>
      <c r="D848" s="11"/>
      <c r="E848" s="11">
        <v>96.39</v>
      </c>
      <c r="F848" s="11">
        <v>96.39</v>
      </c>
      <c r="G848" s="7">
        <v>10</v>
      </c>
      <c r="H848" s="12">
        <v>1</v>
      </c>
      <c r="I848" s="13">
        <v>10</v>
      </c>
      <c r="J848" s="13"/>
    </row>
    <row r="849" s="1" customFormat="1" ht="24" spans="1:10">
      <c r="A849" s="7"/>
      <c r="B849" s="7"/>
      <c r="C849" s="10" t="s">
        <v>702</v>
      </c>
      <c r="D849" s="13" t="s">
        <v>512</v>
      </c>
      <c r="E849" s="13" t="s">
        <v>512</v>
      </c>
      <c r="F849" s="13" t="s">
        <v>512</v>
      </c>
      <c r="G849" s="7" t="s">
        <v>512</v>
      </c>
      <c r="H849" s="7" t="s">
        <v>512</v>
      </c>
      <c r="I849" s="13" t="s">
        <v>512</v>
      </c>
      <c r="J849" s="13"/>
    </row>
    <row r="850" s="1" customFormat="1" spans="1:10">
      <c r="A850" s="7"/>
      <c r="B850" s="7"/>
      <c r="C850" s="10" t="s">
        <v>703</v>
      </c>
      <c r="D850" s="13" t="s">
        <v>512</v>
      </c>
      <c r="E850" s="13" t="s">
        <v>512</v>
      </c>
      <c r="F850" s="13" t="s">
        <v>512</v>
      </c>
      <c r="G850" s="7" t="s">
        <v>512</v>
      </c>
      <c r="H850" s="7" t="s">
        <v>512</v>
      </c>
      <c r="I850" s="13" t="s">
        <v>512</v>
      </c>
      <c r="J850" s="13"/>
    </row>
    <row r="851" s="1" customFormat="1" spans="1:10">
      <c r="A851" s="7" t="s">
        <v>704</v>
      </c>
      <c r="B851" s="7" t="s">
        <v>705</v>
      </c>
      <c r="C851" s="7"/>
      <c r="D851" s="7"/>
      <c r="E851" s="7"/>
      <c r="F851" s="13" t="s">
        <v>608</v>
      </c>
      <c r="G851" s="13"/>
      <c r="H851" s="13"/>
      <c r="I851" s="13"/>
      <c r="J851" s="13"/>
    </row>
    <row r="852" s="1" customFormat="1" ht="56" customHeight="1" spans="1:10">
      <c r="A852" s="7"/>
      <c r="B852" s="14" t="s">
        <v>919</v>
      </c>
      <c r="C852" s="15"/>
      <c r="D852" s="15"/>
      <c r="E852" s="16"/>
      <c r="F852" s="13" t="s">
        <v>707</v>
      </c>
      <c r="G852" s="13"/>
      <c r="H852" s="13"/>
      <c r="I852" s="13"/>
      <c r="J852" s="13"/>
    </row>
    <row r="853" s="1" customFormat="1" spans="1:10">
      <c r="A853" s="17" t="s">
        <v>708</v>
      </c>
      <c r="B853" s="18"/>
      <c r="C853" s="19"/>
      <c r="D853" s="17" t="s">
        <v>709</v>
      </c>
      <c r="E853" s="18"/>
      <c r="F853" s="19"/>
      <c r="G853" s="20" t="s">
        <v>637</v>
      </c>
      <c r="H853" s="20" t="s">
        <v>697</v>
      </c>
      <c r="I853" s="20" t="s">
        <v>699</v>
      </c>
      <c r="J853" s="20" t="s">
        <v>638</v>
      </c>
    </row>
    <row r="854" s="1" customFormat="1" spans="1:10">
      <c r="A854" s="21" t="s">
        <v>631</v>
      </c>
      <c r="B854" s="7" t="s">
        <v>632</v>
      </c>
      <c r="C854" s="7" t="s">
        <v>633</v>
      </c>
      <c r="D854" s="7" t="s">
        <v>634</v>
      </c>
      <c r="E854" s="7" t="s">
        <v>635</v>
      </c>
      <c r="F854" s="22" t="s">
        <v>636</v>
      </c>
      <c r="G854" s="23"/>
      <c r="H854" s="23"/>
      <c r="I854" s="23"/>
      <c r="J854" s="23"/>
    </row>
    <row r="855" s="1" customFormat="1" ht="24" customHeight="1" spans="1:10">
      <c r="A855" s="63" t="s">
        <v>639</v>
      </c>
      <c r="B855" s="63" t="s">
        <v>640</v>
      </c>
      <c r="C855" s="26" t="s">
        <v>920</v>
      </c>
      <c r="D855" s="26" t="s">
        <v>646</v>
      </c>
      <c r="E855" s="26">
        <v>50</v>
      </c>
      <c r="F855" s="26" t="s">
        <v>804</v>
      </c>
      <c r="G855" s="26" t="s">
        <v>713</v>
      </c>
      <c r="H855" s="26">
        <v>20</v>
      </c>
      <c r="I855" s="26">
        <v>20</v>
      </c>
      <c r="J855" s="26" t="s">
        <v>714</v>
      </c>
    </row>
    <row r="856" s="1" customFormat="1" spans="1:10">
      <c r="A856" s="64"/>
      <c r="B856" s="64"/>
      <c r="C856" s="26" t="s">
        <v>921</v>
      </c>
      <c r="D856" s="26" t="s">
        <v>646</v>
      </c>
      <c r="E856" s="26">
        <v>1</v>
      </c>
      <c r="F856" s="26" t="s">
        <v>798</v>
      </c>
      <c r="G856" s="26" t="s">
        <v>713</v>
      </c>
      <c r="H856" s="26">
        <v>10</v>
      </c>
      <c r="I856" s="26">
        <v>10</v>
      </c>
      <c r="J856" s="26" t="s">
        <v>714</v>
      </c>
    </row>
    <row r="857" s="1" customFormat="1" spans="1:10">
      <c r="A857" s="64"/>
      <c r="B857" s="64"/>
      <c r="C857" s="26" t="s">
        <v>922</v>
      </c>
      <c r="D857" s="26" t="s">
        <v>646</v>
      </c>
      <c r="E857" s="26">
        <v>4</v>
      </c>
      <c r="F857" s="26" t="s">
        <v>829</v>
      </c>
      <c r="G857" s="26" t="s">
        <v>917</v>
      </c>
      <c r="H857" s="26">
        <v>10</v>
      </c>
      <c r="I857" s="26">
        <v>10</v>
      </c>
      <c r="J857" s="26" t="s">
        <v>714</v>
      </c>
    </row>
    <row r="858" s="1" customFormat="1" spans="1:10">
      <c r="A858" s="64"/>
      <c r="B858" s="63" t="s">
        <v>660</v>
      </c>
      <c r="C858" s="26" t="s">
        <v>720</v>
      </c>
      <c r="D858" s="26" t="s">
        <v>646</v>
      </c>
      <c r="E858" s="26" t="s">
        <v>25</v>
      </c>
      <c r="F858" s="26" t="s">
        <v>652</v>
      </c>
      <c r="G858" s="26" t="s">
        <v>713</v>
      </c>
      <c r="H858" s="26">
        <v>10</v>
      </c>
      <c r="I858" s="26">
        <v>10</v>
      </c>
      <c r="J858" s="26" t="s">
        <v>714</v>
      </c>
    </row>
    <row r="859" s="1" customFormat="1" spans="1:10">
      <c r="A859" s="64"/>
      <c r="B859" s="64"/>
      <c r="C859" s="26" t="s">
        <v>721</v>
      </c>
      <c r="D859" s="26" t="s">
        <v>646</v>
      </c>
      <c r="E859" s="26" t="s">
        <v>722</v>
      </c>
      <c r="F859" s="26" t="s">
        <v>652</v>
      </c>
      <c r="G859" s="26" t="s">
        <v>713</v>
      </c>
      <c r="H859" s="26">
        <v>10</v>
      </c>
      <c r="I859" s="26">
        <v>10</v>
      </c>
      <c r="J859" s="26" t="s">
        <v>714</v>
      </c>
    </row>
    <row r="860" s="1" customFormat="1" spans="1:10">
      <c r="A860" s="64"/>
      <c r="B860" s="63" t="s">
        <v>725</v>
      </c>
      <c r="C860" s="26" t="s">
        <v>726</v>
      </c>
      <c r="D860" s="26" t="s">
        <v>716</v>
      </c>
      <c r="E860" s="26">
        <v>100</v>
      </c>
      <c r="F860" s="26" t="s">
        <v>652</v>
      </c>
      <c r="G860" s="26" t="s">
        <v>713</v>
      </c>
      <c r="H860" s="26">
        <v>5</v>
      </c>
      <c r="I860" s="26">
        <v>5</v>
      </c>
      <c r="J860" s="26" t="s">
        <v>714</v>
      </c>
    </row>
    <row r="861" s="1" customFormat="1" spans="1:10">
      <c r="A861" s="64"/>
      <c r="B861" s="64"/>
      <c r="C861" s="26" t="s">
        <v>727</v>
      </c>
      <c r="D861" s="26" t="s">
        <v>646</v>
      </c>
      <c r="E861" s="26" t="s">
        <v>722</v>
      </c>
      <c r="F861" s="26" t="s">
        <v>652</v>
      </c>
      <c r="G861" s="26" t="s">
        <v>713</v>
      </c>
      <c r="H861" s="26">
        <v>5</v>
      </c>
      <c r="I861" s="26">
        <v>5</v>
      </c>
      <c r="J861" s="26" t="s">
        <v>714</v>
      </c>
    </row>
    <row r="862" s="1" customFormat="1" spans="1:10">
      <c r="A862" s="64"/>
      <c r="B862" s="65"/>
      <c r="C862" s="26" t="s">
        <v>728</v>
      </c>
      <c r="D862" s="26" t="s">
        <v>716</v>
      </c>
      <c r="E862" s="26">
        <v>80</v>
      </c>
      <c r="F862" s="26" t="s">
        <v>652</v>
      </c>
      <c r="G862" s="26" t="s">
        <v>713</v>
      </c>
      <c r="H862" s="26">
        <v>5</v>
      </c>
      <c r="I862" s="26">
        <v>5</v>
      </c>
      <c r="J862" s="26" t="s">
        <v>714</v>
      </c>
    </row>
    <row r="863" s="1" customFormat="1" spans="1:10">
      <c r="A863" s="64"/>
      <c r="B863" s="63" t="s">
        <v>731</v>
      </c>
      <c r="C863" s="26" t="s">
        <v>911</v>
      </c>
      <c r="D863" s="26" t="s">
        <v>724</v>
      </c>
      <c r="E863" s="26">
        <v>473.06</v>
      </c>
      <c r="F863" s="26" t="s">
        <v>771</v>
      </c>
      <c r="G863" s="26" t="s">
        <v>713</v>
      </c>
      <c r="H863" s="26">
        <v>10</v>
      </c>
      <c r="I863" s="26">
        <v>10</v>
      </c>
      <c r="J863" s="26" t="s">
        <v>714</v>
      </c>
    </row>
    <row r="864" s="1" customFormat="1" ht="24" spans="1:10">
      <c r="A864" s="64"/>
      <c r="B864" s="26" t="s">
        <v>739</v>
      </c>
      <c r="C864" s="26" t="s">
        <v>740</v>
      </c>
      <c r="D864" s="26" t="s">
        <v>716</v>
      </c>
      <c r="E864" s="26">
        <v>95</v>
      </c>
      <c r="F864" s="26" t="s">
        <v>652</v>
      </c>
      <c r="G864" s="26" t="s">
        <v>713</v>
      </c>
      <c r="H864" s="26">
        <v>5</v>
      </c>
      <c r="I864" s="26">
        <v>5</v>
      </c>
      <c r="J864" s="26" t="s">
        <v>714</v>
      </c>
    </row>
    <row r="865" s="1" customFormat="1" ht="24" spans="1:10">
      <c r="A865" s="26" t="s">
        <v>683</v>
      </c>
      <c r="B865" s="26" t="s">
        <v>743</v>
      </c>
      <c r="C865" s="26" t="s">
        <v>744</v>
      </c>
      <c r="D865" s="26" t="s">
        <v>716</v>
      </c>
      <c r="E865" s="26">
        <v>95</v>
      </c>
      <c r="F865" s="26" t="s">
        <v>652</v>
      </c>
      <c r="G865" s="26" t="s">
        <v>713</v>
      </c>
      <c r="H865" s="26">
        <v>10</v>
      </c>
      <c r="I865" s="26">
        <v>10</v>
      </c>
      <c r="J865" s="26" t="s">
        <v>714</v>
      </c>
    </row>
    <row r="866" s="1" customFormat="1" spans="1:10">
      <c r="A866" s="21" t="s">
        <v>745</v>
      </c>
      <c r="B866" s="66"/>
      <c r="C866" s="67"/>
      <c r="D866" s="21" t="s">
        <v>592</v>
      </c>
      <c r="E866" s="66"/>
      <c r="F866" s="66"/>
      <c r="G866" s="66"/>
      <c r="H866" s="66"/>
      <c r="I866" s="67"/>
      <c r="J866" s="26"/>
    </row>
    <row r="867" s="1" customFormat="1" spans="1:10">
      <c r="A867" s="26" t="s">
        <v>746</v>
      </c>
      <c r="B867" s="26"/>
      <c r="C867" s="26"/>
      <c r="D867" s="26"/>
      <c r="E867" s="26"/>
      <c r="F867" s="26"/>
      <c r="G867" s="26"/>
      <c r="H867" s="26">
        <f>SUM(H855:H865)</f>
        <v>100</v>
      </c>
      <c r="I867" s="26">
        <f>SUM(I855:I865)</f>
        <v>100</v>
      </c>
      <c r="J867" s="26" t="s">
        <v>747</v>
      </c>
    </row>
    <row r="868" s="1" customFormat="1" spans="1:10">
      <c r="A868" s="34"/>
      <c r="B868" s="34"/>
      <c r="C868" s="34"/>
      <c r="D868" s="34"/>
      <c r="E868" s="34"/>
      <c r="F868" s="34"/>
      <c r="G868" s="34"/>
      <c r="H868" s="34"/>
      <c r="I868" s="34"/>
      <c r="J868" s="35"/>
    </row>
    <row r="869" s="1" customFormat="1" spans="1:10">
      <c r="A869" s="36" t="s">
        <v>748</v>
      </c>
      <c r="B869" s="34"/>
      <c r="C869" s="34"/>
      <c r="D869" s="34"/>
      <c r="E869" s="34"/>
      <c r="F869" s="34"/>
      <c r="G869" s="34"/>
      <c r="H869" s="34"/>
      <c r="I869" s="34"/>
      <c r="J869" s="35"/>
    </row>
    <row r="870" s="1" customFormat="1" spans="1:10">
      <c r="A870" s="36" t="s">
        <v>749</v>
      </c>
      <c r="B870" s="36"/>
      <c r="C870" s="36"/>
      <c r="D870" s="36"/>
      <c r="E870" s="36"/>
      <c r="F870" s="36"/>
      <c r="G870" s="36"/>
      <c r="H870" s="36"/>
      <c r="I870" s="36"/>
      <c r="J870" s="36"/>
    </row>
    <row r="871" s="1" customFormat="1" spans="1:10">
      <c r="A871" s="36" t="s">
        <v>750</v>
      </c>
      <c r="B871" s="36"/>
      <c r="C871" s="36"/>
      <c r="D871" s="36"/>
      <c r="E871" s="36"/>
      <c r="F871" s="36"/>
      <c r="G871" s="36"/>
      <c r="H871" s="36"/>
      <c r="I871" s="36"/>
      <c r="J871" s="36"/>
    </row>
    <row r="872" s="1" customFormat="1" spans="1:10">
      <c r="A872" s="36" t="s">
        <v>751</v>
      </c>
      <c r="B872" s="36"/>
      <c r="C872" s="36"/>
      <c r="D872" s="36"/>
      <c r="E872" s="36"/>
      <c r="F872" s="36"/>
      <c r="G872" s="36"/>
      <c r="H872" s="36"/>
      <c r="I872" s="36"/>
      <c r="J872" s="36"/>
    </row>
    <row r="873" s="1" customFormat="1" spans="1:10">
      <c r="A873" s="36" t="s">
        <v>752</v>
      </c>
      <c r="B873" s="36"/>
      <c r="C873" s="36"/>
      <c r="D873" s="36"/>
      <c r="E873" s="36"/>
      <c r="F873" s="36"/>
      <c r="G873" s="36"/>
      <c r="H873" s="36"/>
      <c r="I873" s="36"/>
      <c r="J873" s="36"/>
    </row>
    <row r="874" s="1" customFormat="1" spans="1:10">
      <c r="A874" s="36" t="s">
        <v>753</v>
      </c>
      <c r="B874" s="36"/>
      <c r="C874" s="36"/>
      <c r="D874" s="36"/>
      <c r="E874" s="36"/>
      <c r="F874" s="36"/>
      <c r="G874" s="36"/>
      <c r="H874" s="36"/>
      <c r="I874" s="36"/>
      <c r="J874" s="36"/>
    </row>
    <row r="875" s="1" customFormat="1" spans="1:10">
      <c r="A875" s="36" t="s">
        <v>754</v>
      </c>
      <c r="B875" s="36"/>
      <c r="C875" s="36"/>
      <c r="D875" s="36"/>
      <c r="E875" s="36"/>
      <c r="F875" s="36"/>
      <c r="G875" s="36"/>
      <c r="H875" s="36"/>
      <c r="I875" s="36"/>
      <c r="J875" s="36"/>
    </row>
    <row r="877" s="1" customFormat="1" spans="1:10">
      <c r="A877" s="1" t="s">
        <v>687</v>
      </c>
    </row>
    <row r="878" s="1" customFormat="1" ht="22.5" spans="1:10">
      <c r="A878" s="5" t="s">
        <v>688</v>
      </c>
      <c r="B878" s="5"/>
      <c r="C878" s="5"/>
      <c r="D878" s="5"/>
      <c r="E878" s="5"/>
      <c r="F878" s="5"/>
      <c r="G878" s="5"/>
      <c r="H878" s="5"/>
      <c r="I878" s="5"/>
      <c r="J878" s="5"/>
    </row>
    <row r="879" s="1" customFormat="1" ht="22.5" spans="1:10">
      <c r="A879" s="5"/>
      <c r="B879" s="5"/>
      <c r="C879" s="5"/>
      <c r="D879" s="5"/>
      <c r="E879" s="5"/>
      <c r="F879" s="5"/>
      <c r="G879" s="5"/>
      <c r="H879" s="5"/>
      <c r="I879" s="5"/>
      <c r="J879" s="6"/>
    </row>
    <row r="880" s="1" customFormat="1" spans="1:10">
      <c r="A880" s="7" t="s">
        <v>689</v>
      </c>
      <c r="B880" s="7"/>
      <c r="C880" s="8" t="s">
        <v>923</v>
      </c>
      <c r="D880" s="8"/>
      <c r="E880" s="8"/>
      <c r="F880" s="8"/>
      <c r="G880" s="8"/>
      <c r="H880" s="8"/>
      <c r="I880" s="8"/>
      <c r="J880" s="8"/>
    </row>
    <row r="881" s="1" customFormat="1" spans="1:10">
      <c r="A881" s="7" t="s">
        <v>691</v>
      </c>
      <c r="B881" s="7"/>
      <c r="C881" s="8" t="s">
        <v>692</v>
      </c>
      <c r="D881" s="8"/>
      <c r="E881" s="8"/>
      <c r="F881" s="7" t="s">
        <v>693</v>
      </c>
      <c r="G881" s="9" t="s">
        <v>692</v>
      </c>
      <c r="H881" s="9"/>
      <c r="I881" s="9"/>
      <c r="J881" s="9"/>
    </row>
    <row r="882" s="1" customFormat="1" spans="1:10">
      <c r="A882" s="7" t="s">
        <v>694</v>
      </c>
      <c r="B882" s="7"/>
      <c r="C882" s="7"/>
      <c r="D882" s="7" t="s">
        <v>695</v>
      </c>
      <c r="E882" s="7" t="s">
        <v>508</v>
      </c>
      <c r="F882" s="7" t="s">
        <v>696</v>
      </c>
      <c r="G882" s="7" t="s">
        <v>697</v>
      </c>
      <c r="H882" s="7" t="s">
        <v>698</v>
      </c>
      <c r="I882" s="7" t="s">
        <v>699</v>
      </c>
      <c r="J882" s="7"/>
    </row>
    <row r="883" s="1" customFormat="1" spans="1:10">
      <c r="A883" s="7"/>
      <c r="B883" s="7"/>
      <c r="C883" s="10" t="s">
        <v>700</v>
      </c>
      <c r="D883" s="11"/>
      <c r="E883" s="11">
        <v>342.39</v>
      </c>
      <c r="F883" s="11">
        <v>342.39</v>
      </c>
      <c r="G883" s="7">
        <v>10</v>
      </c>
      <c r="H883" s="12">
        <v>1</v>
      </c>
      <c r="I883" s="13">
        <v>10</v>
      </c>
      <c r="J883" s="13"/>
    </row>
    <row r="884" s="1" customFormat="1" ht="24" spans="1:10">
      <c r="A884" s="7"/>
      <c r="B884" s="7"/>
      <c r="C884" s="10" t="s">
        <v>701</v>
      </c>
      <c r="D884" s="11"/>
      <c r="E884" s="11">
        <v>342.39</v>
      </c>
      <c r="F884" s="11">
        <v>342.39</v>
      </c>
      <c r="G884" s="7">
        <v>10</v>
      </c>
      <c r="H884" s="12">
        <v>1</v>
      </c>
      <c r="I884" s="13">
        <v>10</v>
      </c>
      <c r="J884" s="13"/>
    </row>
    <row r="885" s="1" customFormat="1" ht="24" spans="1:10">
      <c r="A885" s="7"/>
      <c r="B885" s="7"/>
      <c r="C885" s="10" t="s">
        <v>702</v>
      </c>
      <c r="D885" s="13" t="s">
        <v>512</v>
      </c>
      <c r="E885" s="13" t="s">
        <v>512</v>
      </c>
      <c r="F885" s="13" t="s">
        <v>512</v>
      </c>
      <c r="G885" s="7" t="s">
        <v>512</v>
      </c>
      <c r="H885" s="7" t="s">
        <v>512</v>
      </c>
      <c r="I885" s="13" t="s">
        <v>512</v>
      </c>
      <c r="J885" s="13"/>
    </row>
    <row r="886" s="1" customFormat="1" spans="1:10">
      <c r="A886" s="7"/>
      <c r="B886" s="7"/>
      <c r="C886" s="10" t="s">
        <v>703</v>
      </c>
      <c r="D886" s="13" t="s">
        <v>512</v>
      </c>
      <c r="E886" s="13" t="s">
        <v>512</v>
      </c>
      <c r="F886" s="13" t="s">
        <v>512</v>
      </c>
      <c r="G886" s="7" t="s">
        <v>512</v>
      </c>
      <c r="H886" s="7" t="s">
        <v>512</v>
      </c>
      <c r="I886" s="13" t="s">
        <v>512</v>
      </c>
      <c r="J886" s="13"/>
    </row>
    <row r="887" s="1" customFormat="1" spans="1:10">
      <c r="A887" s="7" t="s">
        <v>704</v>
      </c>
      <c r="B887" s="7" t="s">
        <v>705</v>
      </c>
      <c r="C887" s="7"/>
      <c r="D887" s="7"/>
      <c r="E887" s="7"/>
      <c r="F887" s="13" t="s">
        <v>608</v>
      </c>
      <c r="G887" s="13"/>
      <c r="H887" s="13"/>
      <c r="I887" s="13"/>
      <c r="J887" s="13"/>
    </row>
    <row r="888" s="1" customFormat="1" ht="121" customHeight="1" spans="1:10">
      <c r="A888" s="7"/>
      <c r="B888" s="14" t="s">
        <v>924</v>
      </c>
      <c r="C888" s="15"/>
      <c r="D888" s="15"/>
      <c r="E888" s="16"/>
      <c r="F888" s="13" t="s">
        <v>707</v>
      </c>
      <c r="G888" s="13"/>
      <c r="H888" s="13"/>
      <c r="I888" s="13"/>
      <c r="J888" s="13"/>
    </row>
    <row r="889" s="1" customFormat="1" spans="1:10">
      <c r="A889" s="17" t="s">
        <v>708</v>
      </c>
      <c r="B889" s="18"/>
      <c r="C889" s="19"/>
      <c r="D889" s="17" t="s">
        <v>709</v>
      </c>
      <c r="E889" s="18"/>
      <c r="F889" s="19"/>
      <c r="G889" s="20" t="s">
        <v>637</v>
      </c>
      <c r="H889" s="20" t="s">
        <v>697</v>
      </c>
      <c r="I889" s="20" t="s">
        <v>699</v>
      </c>
      <c r="J889" s="20" t="s">
        <v>638</v>
      </c>
    </row>
    <row r="890" s="1" customFormat="1" spans="1:10">
      <c r="A890" s="21" t="s">
        <v>631</v>
      </c>
      <c r="B890" s="7" t="s">
        <v>632</v>
      </c>
      <c r="C890" s="7" t="s">
        <v>633</v>
      </c>
      <c r="D890" s="7" t="s">
        <v>634</v>
      </c>
      <c r="E890" s="7" t="s">
        <v>635</v>
      </c>
      <c r="F890" s="22" t="s">
        <v>636</v>
      </c>
      <c r="G890" s="23"/>
      <c r="H890" s="23"/>
      <c r="I890" s="23"/>
      <c r="J890" s="23"/>
    </row>
    <row r="891" s="1" customFormat="1" spans="1:10">
      <c r="A891" s="63" t="s">
        <v>639</v>
      </c>
      <c r="B891" s="63" t="s">
        <v>640</v>
      </c>
      <c r="C891" s="26" t="s">
        <v>925</v>
      </c>
      <c r="D891" s="26" t="s">
        <v>716</v>
      </c>
      <c r="E891" s="26">
        <v>2</v>
      </c>
      <c r="F891" s="26" t="s">
        <v>764</v>
      </c>
      <c r="G891" s="26" t="s">
        <v>713</v>
      </c>
      <c r="H891" s="26">
        <v>20</v>
      </c>
      <c r="I891" s="26">
        <v>20</v>
      </c>
      <c r="J891" s="26" t="s">
        <v>714</v>
      </c>
    </row>
    <row r="892" s="1" customFormat="1" spans="1:10">
      <c r="A892" s="64"/>
      <c r="B892" s="64"/>
      <c r="C892" s="26" t="s">
        <v>921</v>
      </c>
      <c r="D892" s="26" t="s">
        <v>646</v>
      </c>
      <c r="E892" s="26">
        <v>1</v>
      </c>
      <c r="F892" s="26" t="s">
        <v>798</v>
      </c>
      <c r="G892" s="26" t="s">
        <v>713</v>
      </c>
      <c r="H892" s="26">
        <v>10</v>
      </c>
      <c r="I892" s="26">
        <v>10</v>
      </c>
      <c r="J892" s="26" t="s">
        <v>714</v>
      </c>
    </row>
    <row r="893" s="1" customFormat="1" spans="1:10">
      <c r="A893" s="64"/>
      <c r="B893" s="64"/>
      <c r="C893" s="26" t="s">
        <v>920</v>
      </c>
      <c r="D893" s="26" t="s">
        <v>716</v>
      </c>
      <c r="E893" s="26">
        <v>1.22</v>
      </c>
      <c r="F893" s="26" t="s">
        <v>831</v>
      </c>
      <c r="G893" s="26" t="s">
        <v>713</v>
      </c>
      <c r="H893" s="26">
        <v>5</v>
      </c>
      <c r="I893" s="26">
        <v>5</v>
      </c>
      <c r="J893" s="26"/>
    </row>
    <row r="894" s="1" customFormat="1" spans="1:10">
      <c r="A894" s="64"/>
      <c r="B894" s="64"/>
      <c r="C894" s="26" t="s">
        <v>926</v>
      </c>
      <c r="D894" s="26" t="s">
        <v>716</v>
      </c>
      <c r="E894" s="26">
        <v>4.21</v>
      </c>
      <c r="F894" s="26" t="s">
        <v>831</v>
      </c>
      <c r="G894" s="26" t="s">
        <v>917</v>
      </c>
      <c r="H894" s="26">
        <v>5</v>
      </c>
      <c r="I894" s="26">
        <v>5</v>
      </c>
      <c r="J894" s="26" t="s">
        <v>714</v>
      </c>
    </row>
    <row r="895" s="1" customFormat="1" spans="1:10">
      <c r="A895" s="64"/>
      <c r="B895" s="63" t="s">
        <v>660</v>
      </c>
      <c r="C895" s="26" t="s">
        <v>720</v>
      </c>
      <c r="D895" s="26" t="s">
        <v>646</v>
      </c>
      <c r="E895" s="26" t="s">
        <v>25</v>
      </c>
      <c r="F895" s="26" t="s">
        <v>652</v>
      </c>
      <c r="G895" s="26" t="s">
        <v>713</v>
      </c>
      <c r="H895" s="26">
        <v>10</v>
      </c>
      <c r="I895" s="26">
        <v>10</v>
      </c>
      <c r="J895" s="26" t="s">
        <v>714</v>
      </c>
    </row>
    <row r="896" s="1" customFormat="1" spans="1:10">
      <c r="A896" s="64"/>
      <c r="B896" s="64"/>
      <c r="C896" s="26" t="s">
        <v>721</v>
      </c>
      <c r="D896" s="26" t="s">
        <v>646</v>
      </c>
      <c r="E896" s="26" t="s">
        <v>722</v>
      </c>
      <c r="F896" s="26" t="s">
        <v>652</v>
      </c>
      <c r="G896" s="26" t="s">
        <v>713</v>
      </c>
      <c r="H896" s="26">
        <v>10</v>
      </c>
      <c r="I896" s="26">
        <v>10</v>
      </c>
      <c r="J896" s="26" t="s">
        <v>714</v>
      </c>
    </row>
    <row r="897" s="1" customFormat="1" spans="1:10">
      <c r="A897" s="64"/>
      <c r="B897" s="63" t="s">
        <v>725</v>
      </c>
      <c r="C897" s="26" t="s">
        <v>726</v>
      </c>
      <c r="D897" s="26" t="s">
        <v>716</v>
      </c>
      <c r="E897" s="26">
        <v>100</v>
      </c>
      <c r="F897" s="26" t="s">
        <v>652</v>
      </c>
      <c r="G897" s="26" t="s">
        <v>713</v>
      </c>
      <c r="H897" s="26">
        <v>5</v>
      </c>
      <c r="I897" s="26">
        <v>5</v>
      </c>
      <c r="J897" s="26" t="s">
        <v>714</v>
      </c>
    </row>
    <row r="898" s="1" customFormat="1" spans="1:10">
      <c r="A898" s="64"/>
      <c r="B898" s="64"/>
      <c r="C898" s="26" t="s">
        <v>727</v>
      </c>
      <c r="D898" s="26" t="s">
        <v>646</v>
      </c>
      <c r="E898" s="26" t="s">
        <v>722</v>
      </c>
      <c r="F898" s="26" t="s">
        <v>652</v>
      </c>
      <c r="G898" s="26" t="s">
        <v>713</v>
      </c>
      <c r="H898" s="26">
        <v>5</v>
      </c>
      <c r="I898" s="26">
        <v>5</v>
      </c>
      <c r="J898" s="26" t="s">
        <v>714</v>
      </c>
    </row>
    <row r="899" s="1" customFormat="1" spans="1:10">
      <c r="A899" s="64"/>
      <c r="B899" s="65"/>
      <c r="C899" s="26" t="s">
        <v>728</v>
      </c>
      <c r="D899" s="26" t="s">
        <v>716</v>
      </c>
      <c r="E899" s="26">
        <v>80</v>
      </c>
      <c r="F899" s="26" t="s">
        <v>652</v>
      </c>
      <c r="G899" s="26" t="s">
        <v>713</v>
      </c>
      <c r="H899" s="26">
        <v>5</v>
      </c>
      <c r="I899" s="26">
        <v>5</v>
      </c>
      <c r="J899" s="26" t="s">
        <v>714</v>
      </c>
    </row>
    <row r="900" s="1" customFormat="1" spans="1:10">
      <c r="A900" s="64"/>
      <c r="B900" s="63" t="s">
        <v>731</v>
      </c>
      <c r="C900" s="26" t="s">
        <v>911</v>
      </c>
      <c r="D900" s="26" t="s">
        <v>724</v>
      </c>
      <c r="E900" s="26">
        <v>342.39</v>
      </c>
      <c r="F900" s="26" t="s">
        <v>771</v>
      </c>
      <c r="G900" s="26" t="s">
        <v>713</v>
      </c>
      <c r="H900" s="26">
        <v>10</v>
      </c>
      <c r="I900" s="26">
        <v>10</v>
      </c>
      <c r="J900" s="26" t="s">
        <v>714</v>
      </c>
    </row>
    <row r="901" s="1" customFormat="1" ht="24" spans="1:10">
      <c r="A901" s="64"/>
      <c r="B901" s="26" t="s">
        <v>739</v>
      </c>
      <c r="C901" s="26" t="s">
        <v>740</v>
      </c>
      <c r="D901" s="26" t="s">
        <v>716</v>
      </c>
      <c r="E901" s="26">
        <v>95</v>
      </c>
      <c r="F901" s="26" t="s">
        <v>652</v>
      </c>
      <c r="G901" s="26" t="s">
        <v>713</v>
      </c>
      <c r="H901" s="26">
        <v>5</v>
      </c>
      <c r="I901" s="26">
        <v>5</v>
      </c>
      <c r="J901" s="26" t="s">
        <v>714</v>
      </c>
    </row>
    <row r="902" s="1" customFormat="1" ht="24" spans="1:10">
      <c r="A902" s="26" t="s">
        <v>683</v>
      </c>
      <c r="B902" s="26" t="s">
        <v>743</v>
      </c>
      <c r="C902" s="26" t="s">
        <v>744</v>
      </c>
      <c r="D902" s="26" t="s">
        <v>716</v>
      </c>
      <c r="E902" s="26">
        <v>95</v>
      </c>
      <c r="F902" s="26" t="s">
        <v>652</v>
      </c>
      <c r="G902" s="26" t="s">
        <v>713</v>
      </c>
      <c r="H902" s="26">
        <v>10</v>
      </c>
      <c r="I902" s="26">
        <v>10</v>
      </c>
      <c r="J902" s="26" t="s">
        <v>714</v>
      </c>
    </row>
    <row r="903" s="1" customFormat="1" spans="1:10">
      <c r="A903" s="21" t="s">
        <v>745</v>
      </c>
      <c r="B903" s="66"/>
      <c r="C903" s="67"/>
      <c r="D903" s="21" t="s">
        <v>592</v>
      </c>
      <c r="E903" s="66"/>
      <c r="F903" s="66"/>
      <c r="G903" s="66"/>
      <c r="H903" s="66"/>
      <c r="I903" s="67"/>
      <c r="J903" s="26"/>
    </row>
    <row r="904" s="1" customFormat="1" spans="1:10">
      <c r="A904" s="26" t="s">
        <v>746</v>
      </c>
      <c r="B904" s="26"/>
      <c r="C904" s="26"/>
      <c r="D904" s="26"/>
      <c r="E904" s="26"/>
      <c r="F904" s="26"/>
      <c r="G904" s="26"/>
      <c r="H904" s="26">
        <f>SUM(H891:H902)</f>
        <v>100</v>
      </c>
      <c r="I904" s="26">
        <f>SUM(I891:I902)</f>
        <v>100</v>
      </c>
      <c r="J904" s="26" t="s">
        <v>747</v>
      </c>
    </row>
    <row r="905" s="1" customFormat="1" spans="1:10">
      <c r="A905" s="34"/>
      <c r="B905" s="34"/>
      <c r="C905" s="34"/>
      <c r="D905" s="34"/>
      <c r="E905" s="34"/>
      <c r="F905" s="34"/>
      <c r="G905" s="34"/>
      <c r="H905" s="34"/>
      <c r="I905" s="34"/>
      <c r="J905" s="35"/>
    </row>
    <row r="906" s="1" customFormat="1" spans="1:10">
      <c r="A906" s="36" t="s">
        <v>748</v>
      </c>
      <c r="B906" s="34"/>
      <c r="C906" s="34"/>
      <c r="D906" s="34"/>
      <c r="E906" s="34"/>
      <c r="F906" s="34"/>
      <c r="G906" s="34"/>
      <c r="H906" s="34"/>
      <c r="I906" s="34"/>
      <c r="J906" s="35"/>
    </row>
    <row r="907" s="1" customFormat="1" spans="1:10">
      <c r="A907" s="36" t="s">
        <v>749</v>
      </c>
      <c r="B907" s="36"/>
      <c r="C907" s="36"/>
      <c r="D907" s="36"/>
      <c r="E907" s="36"/>
      <c r="F907" s="36"/>
      <c r="G907" s="36"/>
      <c r="H907" s="36"/>
      <c r="I907" s="36"/>
      <c r="J907" s="36"/>
    </row>
    <row r="908" s="1" customFormat="1" spans="1:10">
      <c r="A908" s="36" t="s">
        <v>750</v>
      </c>
      <c r="B908" s="36"/>
      <c r="C908" s="36"/>
      <c r="D908" s="36"/>
      <c r="E908" s="36"/>
      <c r="F908" s="36"/>
      <c r="G908" s="36"/>
      <c r="H908" s="36"/>
      <c r="I908" s="36"/>
      <c r="J908" s="36"/>
    </row>
    <row r="909" s="1" customFormat="1" spans="1:10">
      <c r="A909" s="36" t="s">
        <v>751</v>
      </c>
      <c r="B909" s="36"/>
      <c r="C909" s="36"/>
      <c r="D909" s="36"/>
      <c r="E909" s="36"/>
      <c r="F909" s="36"/>
      <c r="G909" s="36"/>
      <c r="H909" s="36"/>
      <c r="I909" s="36"/>
      <c r="J909" s="36"/>
    </row>
    <row r="910" s="1" customFormat="1" spans="1:10">
      <c r="A910" s="36" t="s">
        <v>752</v>
      </c>
      <c r="B910" s="36"/>
      <c r="C910" s="36"/>
      <c r="D910" s="36"/>
      <c r="E910" s="36"/>
      <c r="F910" s="36"/>
      <c r="G910" s="36"/>
      <c r="H910" s="36"/>
      <c r="I910" s="36"/>
      <c r="J910" s="36"/>
    </row>
    <row r="911" s="1" customFormat="1" spans="1:10">
      <c r="A911" s="36" t="s">
        <v>753</v>
      </c>
      <c r="B911" s="36"/>
      <c r="C911" s="36"/>
      <c r="D911" s="36"/>
      <c r="E911" s="36"/>
      <c r="F911" s="36"/>
      <c r="G911" s="36"/>
      <c r="H911" s="36"/>
      <c r="I911" s="36"/>
      <c r="J911" s="36"/>
    </row>
    <row r="912" s="1" customFormat="1" spans="1:10">
      <c r="A912" s="36" t="s">
        <v>754</v>
      </c>
      <c r="B912" s="36"/>
      <c r="C912" s="36"/>
      <c r="D912" s="36"/>
      <c r="E912" s="36"/>
      <c r="F912" s="36"/>
      <c r="G912" s="36"/>
      <c r="H912" s="36"/>
      <c r="I912" s="36"/>
      <c r="J912" s="36"/>
    </row>
    <row r="914" s="1" customFormat="1" spans="1:10">
      <c r="A914" s="1" t="s">
        <v>687</v>
      </c>
    </row>
    <row r="915" s="1" customFormat="1" ht="22.5" spans="1:10">
      <c r="A915" s="5" t="s">
        <v>688</v>
      </c>
      <c r="B915" s="5"/>
      <c r="C915" s="5"/>
      <c r="D915" s="5"/>
      <c r="E915" s="5"/>
      <c r="F915" s="5"/>
      <c r="G915" s="5"/>
      <c r="H915" s="5"/>
      <c r="I915" s="5"/>
      <c r="J915" s="5"/>
    </row>
    <row r="916" s="1" customFormat="1" ht="22.5" spans="1:10">
      <c r="A916" s="5"/>
      <c r="B916" s="5"/>
      <c r="C916" s="5"/>
      <c r="D916" s="5"/>
      <c r="E916" s="5"/>
      <c r="F916" s="5"/>
      <c r="G916" s="5"/>
      <c r="H916" s="5"/>
      <c r="I916" s="5"/>
      <c r="J916" s="6"/>
    </row>
    <row r="917" s="1" customFormat="1" spans="1:10">
      <c r="A917" s="7" t="s">
        <v>689</v>
      </c>
      <c r="B917" s="7"/>
      <c r="C917" s="8" t="s">
        <v>927</v>
      </c>
      <c r="D917" s="8"/>
      <c r="E917" s="8"/>
      <c r="F917" s="8"/>
      <c r="G917" s="8"/>
      <c r="H917" s="8"/>
      <c r="I917" s="8"/>
      <c r="J917" s="8"/>
    </row>
    <row r="918" s="1" customFormat="1" spans="1:10">
      <c r="A918" s="7" t="s">
        <v>691</v>
      </c>
      <c r="B918" s="7"/>
      <c r="C918" s="8" t="s">
        <v>692</v>
      </c>
      <c r="D918" s="8"/>
      <c r="E918" s="8"/>
      <c r="F918" s="7" t="s">
        <v>693</v>
      </c>
      <c r="G918" s="9" t="s">
        <v>692</v>
      </c>
      <c r="H918" s="9"/>
      <c r="I918" s="9"/>
      <c r="J918" s="9"/>
    </row>
    <row r="919" s="1" customFormat="1" spans="1:10">
      <c r="A919" s="7" t="s">
        <v>694</v>
      </c>
      <c r="B919" s="7"/>
      <c r="C919" s="7"/>
      <c r="D919" s="7" t="s">
        <v>695</v>
      </c>
      <c r="E919" s="7" t="s">
        <v>508</v>
      </c>
      <c r="F919" s="7" t="s">
        <v>696</v>
      </c>
      <c r="G919" s="7" t="s">
        <v>697</v>
      </c>
      <c r="H919" s="7" t="s">
        <v>698</v>
      </c>
      <c r="I919" s="7" t="s">
        <v>699</v>
      </c>
      <c r="J919" s="7"/>
    </row>
    <row r="920" s="1" customFormat="1" spans="1:10">
      <c r="A920" s="7"/>
      <c r="B920" s="7"/>
      <c r="C920" s="10" t="s">
        <v>700</v>
      </c>
      <c r="D920" s="11"/>
      <c r="E920" s="11">
        <v>17.04</v>
      </c>
      <c r="F920" s="11">
        <v>17.04</v>
      </c>
      <c r="G920" s="7">
        <v>10</v>
      </c>
      <c r="H920" s="12">
        <v>1</v>
      </c>
      <c r="I920" s="13">
        <v>10</v>
      </c>
      <c r="J920" s="13"/>
    </row>
    <row r="921" s="1" customFormat="1" ht="24" spans="1:10">
      <c r="A921" s="7"/>
      <c r="B921" s="7"/>
      <c r="C921" s="10" t="s">
        <v>701</v>
      </c>
      <c r="D921" s="11"/>
      <c r="E921" s="11">
        <v>17.04</v>
      </c>
      <c r="F921" s="11">
        <v>17.04</v>
      </c>
      <c r="G921" s="7">
        <v>10</v>
      </c>
      <c r="H921" s="12">
        <v>1</v>
      </c>
      <c r="I921" s="13">
        <v>10</v>
      </c>
      <c r="J921" s="13"/>
    </row>
    <row r="922" s="1" customFormat="1" ht="24" spans="1:10">
      <c r="A922" s="7"/>
      <c r="B922" s="7"/>
      <c r="C922" s="10" t="s">
        <v>702</v>
      </c>
      <c r="D922" s="13" t="s">
        <v>512</v>
      </c>
      <c r="E922" s="13" t="s">
        <v>512</v>
      </c>
      <c r="F922" s="13" t="s">
        <v>512</v>
      </c>
      <c r="G922" s="7" t="s">
        <v>512</v>
      </c>
      <c r="H922" s="7" t="s">
        <v>512</v>
      </c>
      <c r="I922" s="13" t="s">
        <v>512</v>
      </c>
      <c r="J922" s="13"/>
    </row>
    <row r="923" s="1" customFormat="1" spans="1:10">
      <c r="A923" s="7"/>
      <c r="B923" s="7"/>
      <c r="C923" s="10" t="s">
        <v>703</v>
      </c>
      <c r="D923" s="13" t="s">
        <v>512</v>
      </c>
      <c r="E923" s="13" t="s">
        <v>512</v>
      </c>
      <c r="F923" s="13" t="s">
        <v>512</v>
      </c>
      <c r="G923" s="7" t="s">
        <v>512</v>
      </c>
      <c r="H923" s="7" t="s">
        <v>512</v>
      </c>
      <c r="I923" s="13" t="s">
        <v>512</v>
      </c>
      <c r="J923" s="13"/>
    </row>
    <row r="924" s="1" customFormat="1" spans="1:10">
      <c r="A924" s="7" t="s">
        <v>704</v>
      </c>
      <c r="B924" s="7" t="s">
        <v>705</v>
      </c>
      <c r="C924" s="7"/>
      <c r="D924" s="7"/>
      <c r="E924" s="7"/>
      <c r="F924" s="13" t="s">
        <v>608</v>
      </c>
      <c r="G924" s="13"/>
      <c r="H924" s="13"/>
      <c r="I924" s="13"/>
      <c r="J924" s="13"/>
    </row>
    <row r="925" s="1" customFormat="1" ht="139" customHeight="1" spans="1:10">
      <c r="A925" s="7"/>
      <c r="B925" s="14" t="s">
        <v>928</v>
      </c>
      <c r="C925" s="15"/>
      <c r="D925" s="15"/>
      <c r="E925" s="16"/>
      <c r="F925" s="13" t="s">
        <v>707</v>
      </c>
      <c r="G925" s="13"/>
      <c r="H925" s="13"/>
      <c r="I925" s="13"/>
      <c r="J925" s="13"/>
    </row>
    <row r="926" s="1" customFormat="1" spans="1:10">
      <c r="A926" s="17" t="s">
        <v>708</v>
      </c>
      <c r="B926" s="18"/>
      <c r="C926" s="19"/>
      <c r="D926" s="17" t="s">
        <v>709</v>
      </c>
      <c r="E926" s="18"/>
      <c r="F926" s="19"/>
      <c r="G926" s="20" t="s">
        <v>637</v>
      </c>
      <c r="H926" s="20" t="s">
        <v>697</v>
      </c>
      <c r="I926" s="20" t="s">
        <v>699</v>
      </c>
      <c r="J926" s="20" t="s">
        <v>638</v>
      </c>
    </row>
    <row r="927" s="1" customFormat="1" spans="1:10">
      <c r="A927" s="21" t="s">
        <v>631</v>
      </c>
      <c r="B927" s="7" t="s">
        <v>632</v>
      </c>
      <c r="C927" s="7" t="s">
        <v>633</v>
      </c>
      <c r="D927" s="7" t="s">
        <v>634</v>
      </c>
      <c r="E927" s="7" t="s">
        <v>635</v>
      </c>
      <c r="F927" s="22" t="s">
        <v>636</v>
      </c>
      <c r="G927" s="23"/>
      <c r="H927" s="23"/>
      <c r="I927" s="23"/>
      <c r="J927" s="23"/>
    </row>
    <row r="928" s="1" customFormat="1" spans="1:10">
      <c r="A928" s="63" t="s">
        <v>639</v>
      </c>
      <c r="B928" s="63" t="s">
        <v>640</v>
      </c>
      <c r="C928" s="26" t="s">
        <v>715</v>
      </c>
      <c r="D928" s="26" t="s">
        <v>646</v>
      </c>
      <c r="E928" s="26">
        <v>100</v>
      </c>
      <c r="F928" s="26" t="s">
        <v>652</v>
      </c>
      <c r="G928" s="26" t="s">
        <v>713</v>
      </c>
      <c r="H928" s="26">
        <v>20</v>
      </c>
      <c r="I928" s="26">
        <v>20</v>
      </c>
      <c r="J928" s="26" t="s">
        <v>714</v>
      </c>
    </row>
    <row r="929" s="1" customFormat="1" spans="1:10">
      <c r="A929" s="64"/>
      <c r="B929" s="64"/>
      <c r="C929" s="26" t="s">
        <v>719</v>
      </c>
      <c r="D929" s="26" t="s">
        <v>646</v>
      </c>
      <c r="E929" s="26">
        <v>100</v>
      </c>
      <c r="F929" s="26" t="s">
        <v>652</v>
      </c>
      <c r="G929" s="26" t="s">
        <v>713</v>
      </c>
      <c r="H929" s="26">
        <v>20</v>
      </c>
      <c r="I929" s="26">
        <v>20</v>
      </c>
      <c r="J929" s="26" t="s">
        <v>714</v>
      </c>
    </row>
    <row r="930" s="1" customFormat="1" spans="1:10">
      <c r="A930" s="64"/>
      <c r="B930" s="63" t="s">
        <v>660</v>
      </c>
      <c r="C930" s="26" t="s">
        <v>720</v>
      </c>
      <c r="D930" s="26" t="s">
        <v>646</v>
      </c>
      <c r="E930" s="26" t="s">
        <v>25</v>
      </c>
      <c r="F930" s="26" t="s">
        <v>652</v>
      </c>
      <c r="G930" s="26" t="s">
        <v>713</v>
      </c>
      <c r="H930" s="26">
        <v>10</v>
      </c>
      <c r="I930" s="26">
        <v>10</v>
      </c>
      <c r="J930" s="26" t="s">
        <v>714</v>
      </c>
    </row>
    <row r="931" s="1" customFormat="1" spans="1:10">
      <c r="A931" s="64"/>
      <c r="B931" s="64"/>
      <c r="C931" s="26" t="s">
        <v>721</v>
      </c>
      <c r="D931" s="26" t="s">
        <v>646</v>
      </c>
      <c r="E931" s="26" t="s">
        <v>722</v>
      </c>
      <c r="F931" s="26" t="s">
        <v>652</v>
      </c>
      <c r="G931" s="26" t="s">
        <v>713</v>
      </c>
      <c r="H931" s="26">
        <v>10</v>
      </c>
      <c r="I931" s="26">
        <v>10</v>
      </c>
      <c r="J931" s="26" t="s">
        <v>714</v>
      </c>
    </row>
    <row r="932" s="1" customFormat="1" spans="1:10">
      <c r="A932" s="64"/>
      <c r="B932" s="63" t="s">
        <v>725</v>
      </c>
      <c r="C932" s="26" t="s">
        <v>726</v>
      </c>
      <c r="D932" s="26" t="s">
        <v>716</v>
      </c>
      <c r="E932" s="26">
        <v>100</v>
      </c>
      <c r="F932" s="26" t="s">
        <v>652</v>
      </c>
      <c r="G932" s="26" t="s">
        <v>713</v>
      </c>
      <c r="H932" s="26">
        <v>5</v>
      </c>
      <c r="I932" s="26">
        <v>5</v>
      </c>
      <c r="J932" s="26" t="s">
        <v>714</v>
      </c>
    </row>
    <row r="933" s="1" customFormat="1" spans="1:10">
      <c r="A933" s="64"/>
      <c r="B933" s="64"/>
      <c r="C933" s="26" t="s">
        <v>727</v>
      </c>
      <c r="D933" s="26" t="s">
        <v>646</v>
      </c>
      <c r="E933" s="26" t="s">
        <v>722</v>
      </c>
      <c r="F933" s="26" t="s">
        <v>652</v>
      </c>
      <c r="G933" s="26" t="s">
        <v>713</v>
      </c>
      <c r="H933" s="26">
        <v>5</v>
      </c>
      <c r="I933" s="26">
        <v>5</v>
      </c>
      <c r="J933" s="26" t="s">
        <v>714</v>
      </c>
    </row>
    <row r="934" s="1" customFormat="1" spans="1:10">
      <c r="A934" s="64"/>
      <c r="B934" s="65"/>
      <c r="C934" s="26" t="s">
        <v>728</v>
      </c>
      <c r="D934" s="26" t="s">
        <v>716</v>
      </c>
      <c r="E934" s="26">
        <v>80</v>
      </c>
      <c r="F934" s="26" t="s">
        <v>652</v>
      </c>
      <c r="G934" s="26" t="s">
        <v>713</v>
      </c>
      <c r="H934" s="26">
        <v>5</v>
      </c>
      <c r="I934" s="26">
        <v>5</v>
      </c>
      <c r="J934" s="26" t="s">
        <v>714</v>
      </c>
    </row>
    <row r="935" s="1" customFormat="1" spans="1:10">
      <c r="A935" s="64"/>
      <c r="B935" s="63" t="s">
        <v>731</v>
      </c>
      <c r="C935" s="26" t="s">
        <v>911</v>
      </c>
      <c r="D935" s="26" t="s">
        <v>724</v>
      </c>
      <c r="E935" s="26">
        <v>720</v>
      </c>
      <c r="F935" s="26" t="s">
        <v>771</v>
      </c>
      <c r="G935" s="26" t="s">
        <v>713</v>
      </c>
      <c r="H935" s="26">
        <v>10</v>
      </c>
      <c r="I935" s="26">
        <v>10</v>
      </c>
      <c r="J935" s="26" t="s">
        <v>714</v>
      </c>
    </row>
    <row r="936" s="1" customFormat="1" ht="24" spans="1:10">
      <c r="A936" s="64"/>
      <c r="B936" s="26" t="s">
        <v>739</v>
      </c>
      <c r="C936" s="26" t="s">
        <v>740</v>
      </c>
      <c r="D936" s="26" t="s">
        <v>716</v>
      </c>
      <c r="E936" s="26">
        <v>95</v>
      </c>
      <c r="F936" s="26" t="s">
        <v>652</v>
      </c>
      <c r="G936" s="26" t="s">
        <v>713</v>
      </c>
      <c r="H936" s="26">
        <v>5</v>
      </c>
      <c r="I936" s="26">
        <v>5</v>
      </c>
      <c r="J936" s="26" t="s">
        <v>714</v>
      </c>
    </row>
    <row r="937" s="1" customFormat="1" ht="24" spans="1:10">
      <c r="A937" s="26" t="s">
        <v>683</v>
      </c>
      <c r="B937" s="26" t="s">
        <v>743</v>
      </c>
      <c r="C937" s="26" t="s">
        <v>744</v>
      </c>
      <c r="D937" s="26" t="s">
        <v>716</v>
      </c>
      <c r="E937" s="26">
        <v>95</v>
      </c>
      <c r="F937" s="26" t="s">
        <v>652</v>
      </c>
      <c r="G937" s="26" t="s">
        <v>713</v>
      </c>
      <c r="H937" s="26">
        <v>10</v>
      </c>
      <c r="I937" s="26">
        <v>10</v>
      </c>
      <c r="J937" s="26" t="s">
        <v>714</v>
      </c>
    </row>
    <row r="938" s="1" customFormat="1" spans="1:10">
      <c r="A938" s="21" t="s">
        <v>745</v>
      </c>
      <c r="B938" s="66"/>
      <c r="C938" s="67"/>
      <c r="D938" s="21" t="s">
        <v>592</v>
      </c>
      <c r="E938" s="66"/>
      <c r="F938" s="66"/>
      <c r="G938" s="66"/>
      <c r="H938" s="66"/>
      <c r="I938" s="67"/>
      <c r="J938" s="26"/>
    </row>
    <row r="939" s="1" customFormat="1" spans="1:10">
      <c r="A939" s="26" t="s">
        <v>746</v>
      </c>
      <c r="B939" s="26"/>
      <c r="C939" s="26"/>
      <c r="D939" s="26"/>
      <c r="E939" s="26"/>
      <c r="F939" s="26"/>
      <c r="G939" s="26"/>
      <c r="H939" s="26">
        <f>SUM(H928:H937)</f>
        <v>100</v>
      </c>
      <c r="I939" s="26">
        <f>SUM(I928:I937)</f>
        <v>100</v>
      </c>
      <c r="J939" s="26" t="s">
        <v>747</v>
      </c>
    </row>
    <row r="940" s="1" customFormat="1" spans="1:10">
      <c r="A940" s="34"/>
      <c r="B940" s="34"/>
      <c r="C940" s="34"/>
      <c r="D940" s="34"/>
      <c r="E940" s="34"/>
      <c r="F940" s="34"/>
      <c r="G940" s="34"/>
      <c r="H940" s="34"/>
      <c r="I940" s="34"/>
      <c r="J940" s="35"/>
    </row>
    <row r="941" s="1" customFormat="1" spans="1:10">
      <c r="A941" s="36" t="s">
        <v>748</v>
      </c>
      <c r="B941" s="34"/>
      <c r="C941" s="34"/>
      <c r="D941" s="34"/>
      <c r="E941" s="34"/>
      <c r="F941" s="34"/>
      <c r="G941" s="34"/>
      <c r="H941" s="34"/>
      <c r="I941" s="34"/>
      <c r="J941" s="35"/>
    </row>
    <row r="942" s="1" customFormat="1" spans="1:10">
      <c r="A942" s="36" t="s">
        <v>749</v>
      </c>
      <c r="B942" s="36"/>
      <c r="C942" s="36"/>
      <c r="D942" s="36"/>
      <c r="E942" s="36"/>
      <c r="F942" s="36"/>
      <c r="G942" s="36"/>
      <c r="H942" s="36"/>
      <c r="I942" s="36"/>
      <c r="J942" s="36"/>
    </row>
    <row r="943" s="1" customFormat="1" spans="1:10">
      <c r="A943" s="36" t="s">
        <v>750</v>
      </c>
      <c r="B943" s="36"/>
      <c r="C943" s="36"/>
      <c r="D943" s="36"/>
      <c r="E943" s="36"/>
      <c r="F943" s="36"/>
      <c r="G943" s="36"/>
      <c r="H943" s="36"/>
      <c r="I943" s="36"/>
      <c r="J943" s="36"/>
    </row>
    <row r="944" s="1" customFormat="1" spans="1:10">
      <c r="A944" s="36" t="s">
        <v>751</v>
      </c>
      <c r="B944" s="36"/>
      <c r="C944" s="36"/>
      <c r="D944" s="36"/>
      <c r="E944" s="36"/>
      <c r="F944" s="36"/>
      <c r="G944" s="36"/>
      <c r="H944" s="36"/>
      <c r="I944" s="36"/>
      <c r="J944" s="36"/>
    </row>
    <row r="945" s="1" customFormat="1" spans="1:10">
      <c r="A945" s="36" t="s">
        <v>752</v>
      </c>
      <c r="B945" s="36"/>
      <c r="C945" s="36"/>
      <c r="D945" s="36"/>
      <c r="E945" s="36"/>
      <c r="F945" s="36"/>
      <c r="G945" s="36"/>
      <c r="H945" s="36"/>
      <c r="I945" s="36"/>
      <c r="J945" s="36"/>
    </row>
    <row r="946" s="1" customFormat="1" spans="1:10">
      <c r="A946" s="36" t="s">
        <v>753</v>
      </c>
      <c r="B946" s="36"/>
      <c r="C946" s="36"/>
      <c r="D946" s="36"/>
      <c r="E946" s="36"/>
      <c r="F946" s="36"/>
      <c r="G946" s="36"/>
      <c r="H946" s="36"/>
      <c r="I946" s="36"/>
      <c r="J946" s="36"/>
    </row>
    <row r="947" s="1" customFormat="1" spans="1:10">
      <c r="A947" s="36" t="s">
        <v>754</v>
      </c>
      <c r="B947" s="36"/>
      <c r="C947" s="36"/>
      <c r="D947" s="36"/>
      <c r="E947" s="36"/>
      <c r="F947" s="36"/>
      <c r="G947" s="36"/>
      <c r="H947" s="36"/>
      <c r="I947" s="36"/>
      <c r="J947" s="36"/>
    </row>
    <row r="949" s="1" customFormat="1" spans="1:10">
      <c r="A949" s="1" t="s">
        <v>687</v>
      </c>
    </row>
    <row r="950" s="1" customFormat="1" ht="22.5" spans="1:10">
      <c r="A950" s="5" t="s">
        <v>688</v>
      </c>
      <c r="B950" s="5"/>
      <c r="C950" s="5"/>
      <c r="D950" s="5"/>
      <c r="E950" s="5"/>
      <c r="F950" s="5"/>
      <c r="G950" s="5"/>
      <c r="H950" s="5"/>
      <c r="I950" s="5"/>
      <c r="J950" s="5"/>
    </row>
    <row r="951" s="1" customFormat="1" ht="22.5" spans="1:10">
      <c r="A951" s="5"/>
      <c r="B951" s="5"/>
      <c r="C951" s="5"/>
      <c r="D951" s="5"/>
      <c r="E951" s="5"/>
      <c r="F951" s="5"/>
      <c r="G951" s="5"/>
      <c r="H951" s="5"/>
      <c r="I951" s="5"/>
      <c r="J951" s="6"/>
    </row>
    <row r="952" s="1" customFormat="1" spans="1:10">
      <c r="A952" s="7" t="s">
        <v>689</v>
      </c>
      <c r="B952" s="7"/>
      <c r="C952" s="8" t="s">
        <v>929</v>
      </c>
      <c r="D952" s="8"/>
      <c r="E952" s="8"/>
      <c r="F952" s="8"/>
      <c r="G952" s="8"/>
      <c r="H952" s="8"/>
      <c r="I952" s="8"/>
      <c r="J952" s="8"/>
    </row>
    <row r="953" s="1" customFormat="1" spans="1:10">
      <c r="A953" s="7" t="s">
        <v>691</v>
      </c>
      <c r="B953" s="7"/>
      <c r="C953" s="8" t="s">
        <v>692</v>
      </c>
      <c r="D953" s="8"/>
      <c r="E953" s="8"/>
      <c r="F953" s="7" t="s">
        <v>693</v>
      </c>
      <c r="G953" s="9" t="s">
        <v>692</v>
      </c>
      <c r="H953" s="9"/>
      <c r="I953" s="9"/>
      <c r="J953" s="9"/>
    </row>
    <row r="954" s="1" customFormat="1" spans="1:10">
      <c r="A954" s="7" t="s">
        <v>694</v>
      </c>
      <c r="B954" s="7"/>
      <c r="C954" s="7"/>
      <c r="D954" s="7" t="s">
        <v>695</v>
      </c>
      <c r="E954" s="7" t="s">
        <v>508</v>
      </c>
      <c r="F954" s="7" t="s">
        <v>696</v>
      </c>
      <c r="G954" s="7" t="s">
        <v>697</v>
      </c>
      <c r="H954" s="7" t="s">
        <v>698</v>
      </c>
      <c r="I954" s="7" t="s">
        <v>699</v>
      </c>
      <c r="J954" s="7"/>
    </row>
    <row r="955" s="1" customFormat="1" spans="1:10">
      <c r="A955" s="7"/>
      <c r="B955" s="7"/>
      <c r="C955" s="10" t="s">
        <v>700</v>
      </c>
      <c r="D955" s="11">
        <v>103</v>
      </c>
      <c r="E955" s="11">
        <v>4.5</v>
      </c>
      <c r="F955" s="11">
        <v>4.5</v>
      </c>
      <c r="G955" s="7">
        <v>10</v>
      </c>
      <c r="H955" s="37">
        <v>0.0436</v>
      </c>
      <c r="I955" s="13">
        <v>4</v>
      </c>
      <c r="J955" s="13"/>
    </row>
    <row r="956" s="1" customFormat="1" ht="24" spans="1:10">
      <c r="A956" s="7"/>
      <c r="B956" s="7"/>
      <c r="C956" s="10" t="s">
        <v>701</v>
      </c>
      <c r="D956" s="11">
        <v>103</v>
      </c>
      <c r="E956" s="11">
        <v>4.5</v>
      </c>
      <c r="F956" s="11">
        <v>4.5</v>
      </c>
      <c r="G956" s="7">
        <v>10</v>
      </c>
      <c r="H956" s="37">
        <v>0.0436</v>
      </c>
      <c r="I956" s="13">
        <v>4</v>
      </c>
      <c r="J956" s="13"/>
    </row>
    <row r="957" s="1" customFormat="1" ht="24" spans="1:10">
      <c r="A957" s="7"/>
      <c r="B957" s="7"/>
      <c r="C957" s="10" t="s">
        <v>702</v>
      </c>
      <c r="D957" s="13" t="s">
        <v>512</v>
      </c>
      <c r="E957" s="13" t="s">
        <v>512</v>
      </c>
      <c r="F957" s="13" t="s">
        <v>512</v>
      </c>
      <c r="G957" s="7" t="s">
        <v>512</v>
      </c>
      <c r="H957" s="7" t="s">
        <v>512</v>
      </c>
      <c r="I957" s="13" t="s">
        <v>512</v>
      </c>
      <c r="J957" s="13"/>
    </row>
    <row r="958" s="1" customFormat="1" spans="1:10">
      <c r="A958" s="7"/>
      <c r="B958" s="7"/>
      <c r="C958" s="10" t="s">
        <v>703</v>
      </c>
      <c r="D958" s="13" t="s">
        <v>512</v>
      </c>
      <c r="E958" s="13" t="s">
        <v>512</v>
      </c>
      <c r="F958" s="13" t="s">
        <v>512</v>
      </c>
      <c r="G958" s="7" t="s">
        <v>512</v>
      </c>
      <c r="H958" s="7" t="s">
        <v>512</v>
      </c>
      <c r="I958" s="13" t="s">
        <v>512</v>
      </c>
      <c r="J958" s="13"/>
    </row>
    <row r="959" s="1" customFormat="1" spans="1:10">
      <c r="A959" s="7" t="s">
        <v>704</v>
      </c>
      <c r="B959" s="7" t="s">
        <v>705</v>
      </c>
      <c r="C959" s="7"/>
      <c r="D959" s="7"/>
      <c r="E959" s="7"/>
      <c r="F959" s="13" t="s">
        <v>608</v>
      </c>
      <c r="G959" s="13"/>
      <c r="H959" s="13"/>
      <c r="I959" s="13"/>
      <c r="J959" s="13"/>
    </row>
    <row r="960" s="1" customFormat="1" ht="77" customHeight="1" spans="1:10">
      <c r="A960" s="7"/>
      <c r="B960" s="14" t="s">
        <v>930</v>
      </c>
      <c r="C960" s="15"/>
      <c r="D960" s="15"/>
      <c r="E960" s="16"/>
      <c r="F960" s="13" t="s">
        <v>707</v>
      </c>
      <c r="G960" s="13"/>
      <c r="H960" s="13"/>
      <c r="I960" s="13"/>
      <c r="J960" s="13"/>
    </row>
    <row r="961" s="1" customFormat="1" spans="1:10">
      <c r="A961" s="17" t="s">
        <v>708</v>
      </c>
      <c r="B961" s="18"/>
      <c r="C961" s="19"/>
      <c r="D961" s="17" t="s">
        <v>709</v>
      </c>
      <c r="E961" s="18"/>
      <c r="F961" s="19"/>
      <c r="G961" s="20" t="s">
        <v>637</v>
      </c>
      <c r="H961" s="20" t="s">
        <v>697</v>
      </c>
      <c r="I961" s="20" t="s">
        <v>699</v>
      </c>
      <c r="J961" s="20" t="s">
        <v>638</v>
      </c>
    </row>
    <row r="962" s="1" customFormat="1" spans="1:10">
      <c r="A962" s="21" t="s">
        <v>631</v>
      </c>
      <c r="B962" s="7" t="s">
        <v>632</v>
      </c>
      <c r="C962" s="7" t="s">
        <v>633</v>
      </c>
      <c r="D962" s="7" t="s">
        <v>634</v>
      </c>
      <c r="E962" s="7" t="s">
        <v>635</v>
      </c>
      <c r="F962" s="22" t="s">
        <v>636</v>
      </c>
      <c r="G962" s="23"/>
      <c r="H962" s="23"/>
      <c r="I962" s="23"/>
      <c r="J962" s="23"/>
    </row>
    <row r="963" s="1" customFormat="1" spans="1:10">
      <c r="A963" s="63" t="s">
        <v>639</v>
      </c>
      <c r="B963" s="63" t="s">
        <v>640</v>
      </c>
      <c r="C963" s="26" t="s">
        <v>715</v>
      </c>
      <c r="D963" s="26" t="s">
        <v>646</v>
      </c>
      <c r="E963" s="26">
        <v>100</v>
      </c>
      <c r="F963" s="26" t="s">
        <v>652</v>
      </c>
      <c r="G963" s="26" t="s">
        <v>713</v>
      </c>
      <c r="H963" s="26">
        <v>20</v>
      </c>
      <c r="I963" s="26">
        <v>20</v>
      </c>
      <c r="J963" s="26" t="s">
        <v>714</v>
      </c>
    </row>
    <row r="964" s="1" customFormat="1" spans="1:10">
      <c r="A964" s="64"/>
      <c r="B964" s="64"/>
      <c r="C964" s="26" t="s">
        <v>719</v>
      </c>
      <c r="D964" s="26" t="s">
        <v>646</v>
      </c>
      <c r="E964" s="26">
        <v>100</v>
      </c>
      <c r="F964" s="26" t="s">
        <v>652</v>
      </c>
      <c r="G964" s="26" t="s">
        <v>713</v>
      </c>
      <c r="H964" s="26">
        <v>20</v>
      </c>
      <c r="I964" s="26">
        <v>20</v>
      </c>
      <c r="J964" s="26" t="s">
        <v>714</v>
      </c>
    </row>
    <row r="965" s="1" customFormat="1" spans="1:10">
      <c r="A965" s="64"/>
      <c r="B965" s="63" t="s">
        <v>660</v>
      </c>
      <c r="C965" s="26" t="s">
        <v>720</v>
      </c>
      <c r="D965" s="26" t="s">
        <v>646</v>
      </c>
      <c r="E965" s="26" t="s">
        <v>25</v>
      </c>
      <c r="F965" s="26" t="s">
        <v>652</v>
      </c>
      <c r="G965" s="26" t="s">
        <v>713</v>
      </c>
      <c r="H965" s="26">
        <v>10</v>
      </c>
      <c r="I965" s="26">
        <v>10</v>
      </c>
      <c r="J965" s="26" t="s">
        <v>714</v>
      </c>
    </row>
    <row r="966" s="1" customFormat="1" spans="1:10">
      <c r="A966" s="64"/>
      <c r="B966" s="64"/>
      <c r="C966" s="26" t="s">
        <v>721</v>
      </c>
      <c r="D966" s="26" t="s">
        <v>646</v>
      </c>
      <c r="E966" s="26" t="s">
        <v>722</v>
      </c>
      <c r="F966" s="26" t="s">
        <v>652</v>
      </c>
      <c r="G966" s="26" t="s">
        <v>713</v>
      </c>
      <c r="H966" s="26">
        <v>10</v>
      </c>
      <c r="I966" s="26">
        <v>10</v>
      </c>
      <c r="J966" s="26" t="s">
        <v>714</v>
      </c>
    </row>
    <row r="967" s="1" customFormat="1" spans="1:10">
      <c r="A967" s="64"/>
      <c r="B967" s="63" t="s">
        <v>725</v>
      </c>
      <c r="C967" s="26" t="s">
        <v>726</v>
      </c>
      <c r="D967" s="26" t="s">
        <v>716</v>
      </c>
      <c r="E967" s="26">
        <v>100</v>
      </c>
      <c r="F967" s="26" t="s">
        <v>652</v>
      </c>
      <c r="G967" s="26" t="s">
        <v>713</v>
      </c>
      <c r="H967" s="26">
        <v>5</v>
      </c>
      <c r="I967" s="26">
        <v>5</v>
      </c>
      <c r="J967" s="26" t="s">
        <v>714</v>
      </c>
    </row>
    <row r="968" s="1" customFormat="1" spans="1:10">
      <c r="A968" s="64"/>
      <c r="B968" s="64"/>
      <c r="C968" s="26" t="s">
        <v>727</v>
      </c>
      <c r="D968" s="26" t="s">
        <v>646</v>
      </c>
      <c r="E968" s="26" t="s">
        <v>722</v>
      </c>
      <c r="F968" s="26" t="s">
        <v>652</v>
      </c>
      <c r="G968" s="26" t="s">
        <v>713</v>
      </c>
      <c r="H968" s="26">
        <v>5</v>
      </c>
      <c r="I968" s="26">
        <v>5</v>
      </c>
      <c r="J968" s="26" t="s">
        <v>714</v>
      </c>
    </row>
    <row r="969" s="1" customFormat="1" spans="1:10">
      <c r="A969" s="64"/>
      <c r="B969" s="65"/>
      <c r="C969" s="26" t="s">
        <v>728</v>
      </c>
      <c r="D969" s="26" t="s">
        <v>716</v>
      </c>
      <c r="E969" s="26">
        <v>80</v>
      </c>
      <c r="F969" s="26" t="s">
        <v>652</v>
      </c>
      <c r="G969" s="26" t="s">
        <v>713</v>
      </c>
      <c r="H969" s="26">
        <v>5</v>
      </c>
      <c r="I969" s="26">
        <v>5</v>
      </c>
      <c r="J969" s="26" t="s">
        <v>714</v>
      </c>
    </row>
    <row r="970" s="1" customFormat="1" spans="1:10">
      <c r="A970" s="64"/>
      <c r="B970" s="63" t="s">
        <v>731</v>
      </c>
      <c r="C970" s="26" t="s">
        <v>911</v>
      </c>
      <c r="D970" s="26" t="s">
        <v>724</v>
      </c>
      <c r="E970" s="26">
        <v>720</v>
      </c>
      <c r="F970" s="26" t="s">
        <v>771</v>
      </c>
      <c r="G970" s="26" t="s">
        <v>713</v>
      </c>
      <c r="H970" s="26">
        <v>10</v>
      </c>
      <c r="I970" s="26">
        <v>10</v>
      </c>
      <c r="J970" s="26" t="s">
        <v>714</v>
      </c>
    </row>
    <row r="971" s="1" customFormat="1" ht="24" spans="1:10">
      <c r="A971" s="64"/>
      <c r="B971" s="26" t="s">
        <v>739</v>
      </c>
      <c r="C971" s="26" t="s">
        <v>740</v>
      </c>
      <c r="D971" s="26" t="s">
        <v>716</v>
      </c>
      <c r="E971" s="26">
        <v>95</v>
      </c>
      <c r="F971" s="26" t="s">
        <v>652</v>
      </c>
      <c r="G971" s="26" t="s">
        <v>713</v>
      </c>
      <c r="H971" s="26">
        <v>5</v>
      </c>
      <c r="I971" s="26">
        <v>5</v>
      </c>
      <c r="J971" s="26" t="s">
        <v>714</v>
      </c>
    </row>
    <row r="972" s="1" customFormat="1" ht="24" spans="1:10">
      <c r="A972" s="26" t="s">
        <v>683</v>
      </c>
      <c r="B972" s="26" t="s">
        <v>743</v>
      </c>
      <c r="C972" s="26" t="s">
        <v>744</v>
      </c>
      <c r="D972" s="26" t="s">
        <v>716</v>
      </c>
      <c r="E972" s="26">
        <v>95</v>
      </c>
      <c r="F972" s="26" t="s">
        <v>652</v>
      </c>
      <c r="G972" s="26" t="s">
        <v>713</v>
      </c>
      <c r="H972" s="26">
        <v>10</v>
      </c>
      <c r="I972" s="26">
        <v>10</v>
      </c>
      <c r="J972" s="26" t="s">
        <v>714</v>
      </c>
    </row>
    <row r="973" s="1" customFormat="1" spans="1:10">
      <c r="A973" s="21" t="s">
        <v>745</v>
      </c>
      <c r="B973" s="66"/>
      <c r="C973" s="67"/>
      <c r="D973" s="21" t="s">
        <v>592</v>
      </c>
      <c r="E973" s="66"/>
      <c r="F973" s="66"/>
      <c r="G973" s="66"/>
      <c r="H973" s="66"/>
      <c r="I973" s="67"/>
      <c r="J973" s="26"/>
    </row>
    <row r="974" s="1" customFormat="1" spans="1:10">
      <c r="A974" s="26" t="s">
        <v>746</v>
      </c>
      <c r="B974" s="26"/>
      <c r="C974" s="26"/>
      <c r="D974" s="26"/>
      <c r="E974" s="26"/>
      <c r="F974" s="26"/>
      <c r="G974" s="26"/>
      <c r="H974" s="26">
        <f>SUM(H963:H972)</f>
        <v>100</v>
      </c>
      <c r="I974" s="26">
        <f>SUM(I963:I972)</f>
        <v>100</v>
      </c>
      <c r="J974" s="26" t="s">
        <v>747</v>
      </c>
    </row>
    <row r="975" s="1" customFormat="1" spans="1:10">
      <c r="A975" s="34"/>
      <c r="B975" s="34"/>
      <c r="C975" s="34"/>
      <c r="D975" s="34"/>
      <c r="E975" s="34"/>
      <c r="F975" s="34"/>
      <c r="G975" s="34"/>
      <c r="H975" s="34"/>
      <c r="I975" s="34"/>
      <c r="J975" s="35"/>
    </row>
    <row r="976" s="1" customFormat="1" spans="1:10">
      <c r="A976" s="36" t="s">
        <v>748</v>
      </c>
      <c r="B976" s="34"/>
      <c r="C976" s="34"/>
      <c r="D976" s="34"/>
      <c r="E976" s="34"/>
      <c r="F976" s="34"/>
      <c r="G976" s="34"/>
      <c r="H976" s="34"/>
      <c r="I976" s="34"/>
      <c r="J976" s="35"/>
    </row>
    <row r="977" s="1" customFormat="1" spans="1:10">
      <c r="A977" s="36" t="s">
        <v>749</v>
      </c>
      <c r="B977" s="36"/>
      <c r="C977" s="36"/>
      <c r="D977" s="36"/>
      <c r="E977" s="36"/>
      <c r="F977" s="36"/>
      <c r="G977" s="36"/>
      <c r="H977" s="36"/>
      <c r="I977" s="36"/>
      <c r="J977" s="36"/>
    </row>
    <row r="978" s="1" customFormat="1" spans="1:10">
      <c r="A978" s="36" t="s">
        <v>750</v>
      </c>
      <c r="B978" s="36"/>
      <c r="C978" s="36"/>
      <c r="D978" s="36"/>
      <c r="E978" s="36"/>
      <c r="F978" s="36"/>
      <c r="G978" s="36"/>
      <c r="H978" s="36"/>
      <c r="I978" s="36"/>
      <c r="J978" s="36"/>
    </row>
    <row r="979" s="1" customFormat="1" spans="1:10">
      <c r="A979" s="36" t="s">
        <v>751</v>
      </c>
      <c r="B979" s="36"/>
      <c r="C979" s="36"/>
      <c r="D979" s="36"/>
      <c r="E979" s="36"/>
      <c r="F979" s="36"/>
      <c r="G979" s="36"/>
      <c r="H979" s="36"/>
      <c r="I979" s="36"/>
      <c r="J979" s="36"/>
    </row>
    <row r="980" s="1" customFormat="1" spans="1:10">
      <c r="A980" s="36" t="s">
        <v>752</v>
      </c>
      <c r="B980" s="36"/>
      <c r="C980" s="36"/>
      <c r="D980" s="36"/>
      <c r="E980" s="36"/>
      <c r="F980" s="36"/>
      <c r="G980" s="36"/>
      <c r="H980" s="36"/>
      <c r="I980" s="36"/>
      <c r="J980" s="36"/>
    </row>
    <row r="981" s="1" customFormat="1" spans="1:10">
      <c r="A981" s="36" t="s">
        <v>753</v>
      </c>
      <c r="B981" s="36"/>
      <c r="C981" s="36"/>
      <c r="D981" s="36"/>
      <c r="E981" s="36"/>
      <c r="F981" s="36"/>
      <c r="G981" s="36"/>
      <c r="H981" s="36"/>
      <c r="I981" s="36"/>
      <c r="J981" s="36"/>
    </row>
    <row r="982" s="1" customFormat="1" spans="1:10">
      <c r="A982" s="36" t="s">
        <v>754</v>
      </c>
      <c r="B982" s="36"/>
      <c r="C982" s="36"/>
      <c r="D982" s="36"/>
      <c r="E982" s="36"/>
      <c r="F982" s="36"/>
      <c r="G982" s="36"/>
      <c r="H982" s="36"/>
      <c r="I982" s="36"/>
      <c r="J982" s="36"/>
    </row>
    <row r="984" s="1" customFormat="1" spans="1:10">
      <c r="A984" s="1" t="s">
        <v>687</v>
      </c>
    </row>
    <row r="985" s="1" customFormat="1" ht="22.5" spans="1:10">
      <c r="A985" s="5" t="s">
        <v>688</v>
      </c>
      <c r="B985" s="5"/>
      <c r="C985" s="5"/>
      <c r="D985" s="5"/>
      <c r="E985" s="5"/>
      <c r="F985" s="5"/>
      <c r="G985" s="5"/>
      <c r="H985" s="5"/>
      <c r="I985" s="5"/>
      <c r="J985" s="5"/>
    </row>
    <row r="986" s="1" customFormat="1" ht="22.5" spans="1:10">
      <c r="A986" s="5"/>
      <c r="B986" s="5"/>
      <c r="C986" s="5"/>
      <c r="D986" s="5"/>
      <c r="E986" s="5"/>
      <c r="F986" s="5"/>
      <c r="G986" s="5"/>
      <c r="H986" s="5"/>
      <c r="I986" s="5"/>
      <c r="J986" s="6"/>
    </row>
    <row r="987" s="1" customFormat="1" spans="1:10">
      <c r="A987" s="7" t="s">
        <v>689</v>
      </c>
      <c r="B987" s="7"/>
      <c r="C987" s="8" t="s">
        <v>931</v>
      </c>
      <c r="D987" s="8"/>
      <c r="E987" s="8"/>
      <c r="F987" s="8"/>
      <c r="G987" s="8"/>
      <c r="H987" s="8"/>
      <c r="I987" s="8"/>
      <c r="J987" s="8"/>
    </row>
    <row r="988" s="1" customFormat="1" spans="1:10">
      <c r="A988" s="7" t="s">
        <v>691</v>
      </c>
      <c r="B988" s="7"/>
      <c r="C988" s="8" t="s">
        <v>692</v>
      </c>
      <c r="D988" s="8"/>
      <c r="E988" s="8"/>
      <c r="F988" s="7" t="s">
        <v>693</v>
      </c>
      <c r="G988" s="9" t="s">
        <v>692</v>
      </c>
      <c r="H988" s="9"/>
      <c r="I988" s="9"/>
      <c r="J988" s="9"/>
    </row>
    <row r="989" s="1" customFormat="1" spans="1:10">
      <c r="A989" s="7" t="s">
        <v>694</v>
      </c>
      <c r="B989" s="7"/>
      <c r="C989" s="7"/>
      <c r="D989" s="7" t="s">
        <v>695</v>
      </c>
      <c r="E989" s="7" t="s">
        <v>508</v>
      </c>
      <c r="F989" s="7" t="s">
        <v>696</v>
      </c>
      <c r="G989" s="7" t="s">
        <v>697</v>
      </c>
      <c r="H989" s="7" t="s">
        <v>698</v>
      </c>
      <c r="I989" s="7" t="s">
        <v>699</v>
      </c>
      <c r="J989" s="7"/>
    </row>
    <row r="990" s="1" customFormat="1" spans="1:10">
      <c r="A990" s="7"/>
      <c r="B990" s="7"/>
      <c r="C990" s="10" t="s">
        <v>700</v>
      </c>
      <c r="D990" s="11"/>
      <c r="E990" s="11">
        <v>10</v>
      </c>
      <c r="F990" s="11">
        <v>10</v>
      </c>
      <c r="G990" s="7">
        <v>10</v>
      </c>
      <c r="H990" s="37">
        <v>1</v>
      </c>
      <c r="I990" s="13">
        <v>10</v>
      </c>
      <c r="J990" s="13"/>
    </row>
    <row r="991" s="1" customFormat="1" ht="24" spans="1:10">
      <c r="A991" s="7"/>
      <c r="B991" s="7"/>
      <c r="C991" s="10" t="s">
        <v>701</v>
      </c>
      <c r="D991" s="11"/>
      <c r="E991" s="11">
        <v>10</v>
      </c>
      <c r="F991" s="11">
        <v>10</v>
      </c>
      <c r="G991" s="7">
        <v>10</v>
      </c>
      <c r="H991" s="37">
        <v>1</v>
      </c>
      <c r="I991" s="13">
        <v>10</v>
      </c>
      <c r="J991" s="13"/>
    </row>
    <row r="992" s="1" customFormat="1" ht="24" spans="1:10">
      <c r="A992" s="7"/>
      <c r="B992" s="7"/>
      <c r="C992" s="10" t="s">
        <v>702</v>
      </c>
      <c r="D992" s="13" t="s">
        <v>512</v>
      </c>
      <c r="E992" s="13" t="s">
        <v>512</v>
      </c>
      <c r="F992" s="13" t="s">
        <v>512</v>
      </c>
      <c r="G992" s="7" t="s">
        <v>512</v>
      </c>
      <c r="H992" s="7" t="s">
        <v>512</v>
      </c>
      <c r="I992" s="13" t="s">
        <v>512</v>
      </c>
      <c r="J992" s="13"/>
    </row>
    <row r="993" s="1" customFormat="1" spans="1:10">
      <c r="A993" s="7"/>
      <c r="B993" s="7"/>
      <c r="C993" s="10" t="s">
        <v>703</v>
      </c>
      <c r="D993" s="13" t="s">
        <v>512</v>
      </c>
      <c r="E993" s="13" t="s">
        <v>512</v>
      </c>
      <c r="F993" s="13" t="s">
        <v>512</v>
      </c>
      <c r="G993" s="7" t="s">
        <v>512</v>
      </c>
      <c r="H993" s="7" t="s">
        <v>512</v>
      </c>
      <c r="I993" s="13" t="s">
        <v>512</v>
      </c>
      <c r="J993" s="13"/>
    </row>
    <row r="994" s="1" customFormat="1" spans="1:10">
      <c r="A994" s="7" t="s">
        <v>704</v>
      </c>
      <c r="B994" s="7" t="s">
        <v>705</v>
      </c>
      <c r="C994" s="7"/>
      <c r="D994" s="7"/>
      <c r="E994" s="7"/>
      <c r="F994" s="13" t="s">
        <v>608</v>
      </c>
      <c r="G994" s="13"/>
      <c r="H994" s="13"/>
      <c r="I994" s="13"/>
      <c r="J994" s="13"/>
    </row>
    <row r="995" s="1" customFormat="1" ht="54" customHeight="1" spans="1:10">
      <c r="A995" s="7"/>
      <c r="B995" s="14" t="s">
        <v>932</v>
      </c>
      <c r="C995" s="15"/>
      <c r="D995" s="15"/>
      <c r="E995" s="16"/>
      <c r="F995" s="13" t="s">
        <v>707</v>
      </c>
      <c r="G995" s="13"/>
      <c r="H995" s="13"/>
      <c r="I995" s="13"/>
      <c r="J995" s="13"/>
    </row>
    <row r="996" s="1" customFormat="1" spans="1:10">
      <c r="A996" s="17" t="s">
        <v>708</v>
      </c>
      <c r="B996" s="18"/>
      <c r="C996" s="19"/>
      <c r="D996" s="17" t="s">
        <v>709</v>
      </c>
      <c r="E996" s="18"/>
      <c r="F996" s="19"/>
      <c r="G996" s="20" t="s">
        <v>637</v>
      </c>
      <c r="H996" s="20" t="s">
        <v>697</v>
      </c>
      <c r="I996" s="20" t="s">
        <v>699</v>
      </c>
      <c r="J996" s="20" t="s">
        <v>638</v>
      </c>
    </row>
    <row r="997" s="1" customFormat="1" spans="1:10">
      <c r="A997" s="21" t="s">
        <v>631</v>
      </c>
      <c r="B997" s="7" t="s">
        <v>632</v>
      </c>
      <c r="C997" s="7" t="s">
        <v>633</v>
      </c>
      <c r="D997" s="7" t="s">
        <v>634</v>
      </c>
      <c r="E997" s="7" t="s">
        <v>635</v>
      </c>
      <c r="F997" s="22" t="s">
        <v>636</v>
      </c>
      <c r="G997" s="23"/>
      <c r="H997" s="23"/>
      <c r="I997" s="23"/>
      <c r="J997" s="23"/>
    </row>
    <row r="998" s="1" customFormat="1" spans="1:10">
      <c r="A998" s="63" t="s">
        <v>639</v>
      </c>
      <c r="B998" s="7" t="s">
        <v>640</v>
      </c>
      <c r="C998" s="26" t="s">
        <v>933</v>
      </c>
      <c r="D998" s="26" t="s">
        <v>646</v>
      </c>
      <c r="E998" s="26">
        <v>100</v>
      </c>
      <c r="F998" s="26" t="s">
        <v>652</v>
      </c>
      <c r="G998" s="26" t="s">
        <v>713</v>
      </c>
      <c r="H998" s="26">
        <v>20</v>
      </c>
      <c r="I998" s="26">
        <v>20</v>
      </c>
      <c r="J998" s="26" t="s">
        <v>714</v>
      </c>
    </row>
    <row r="999" s="1" customFormat="1" spans="1:10">
      <c r="A999" s="64"/>
      <c r="B999" s="7" t="s">
        <v>660</v>
      </c>
      <c r="C999" s="26" t="s">
        <v>934</v>
      </c>
      <c r="D999" s="26" t="s">
        <v>646</v>
      </c>
      <c r="E999" s="26" t="s">
        <v>722</v>
      </c>
      <c r="F999" s="26" t="s">
        <v>652</v>
      </c>
      <c r="G999" s="26" t="s">
        <v>713</v>
      </c>
      <c r="H999" s="26">
        <v>20</v>
      </c>
      <c r="I999" s="26">
        <v>20</v>
      </c>
      <c r="J999" s="26" t="s">
        <v>714</v>
      </c>
    </row>
    <row r="1000" s="1" customFormat="1" spans="1:10">
      <c r="A1000" s="64"/>
      <c r="B1000" s="63" t="s">
        <v>725</v>
      </c>
      <c r="C1000" s="26" t="s">
        <v>726</v>
      </c>
      <c r="D1000" s="26" t="s">
        <v>716</v>
      </c>
      <c r="E1000" s="26">
        <v>100</v>
      </c>
      <c r="F1000" s="26" t="s">
        <v>652</v>
      </c>
      <c r="G1000" s="26" t="s">
        <v>713</v>
      </c>
      <c r="H1000" s="26">
        <v>20</v>
      </c>
      <c r="I1000" s="26">
        <v>20</v>
      </c>
      <c r="J1000" s="26" t="s">
        <v>714</v>
      </c>
    </row>
    <row r="1001" s="1" customFormat="1" ht="24" spans="1:10">
      <c r="A1001" s="7" t="s">
        <v>665</v>
      </c>
      <c r="B1001" s="7" t="s">
        <v>736</v>
      </c>
      <c r="C1001" s="26" t="s">
        <v>740</v>
      </c>
      <c r="D1001" s="26" t="s">
        <v>716</v>
      </c>
      <c r="E1001" s="26">
        <v>95</v>
      </c>
      <c r="F1001" s="26" t="s">
        <v>652</v>
      </c>
      <c r="G1001" s="26" t="s">
        <v>713</v>
      </c>
      <c r="H1001" s="26">
        <v>20</v>
      </c>
      <c r="I1001" s="26">
        <v>20</v>
      </c>
      <c r="J1001" s="26" t="s">
        <v>714</v>
      </c>
    </row>
    <row r="1002" s="1" customFormat="1" ht="24" spans="1:10">
      <c r="A1002" s="26" t="s">
        <v>683</v>
      </c>
      <c r="B1002" s="26" t="s">
        <v>743</v>
      </c>
      <c r="C1002" s="26" t="s">
        <v>744</v>
      </c>
      <c r="D1002" s="26" t="s">
        <v>716</v>
      </c>
      <c r="E1002" s="26">
        <v>95</v>
      </c>
      <c r="F1002" s="26" t="s">
        <v>652</v>
      </c>
      <c r="G1002" s="26" t="s">
        <v>713</v>
      </c>
      <c r="H1002" s="26">
        <v>20</v>
      </c>
      <c r="I1002" s="26">
        <v>20</v>
      </c>
      <c r="J1002" s="26" t="s">
        <v>714</v>
      </c>
    </row>
    <row r="1003" s="1" customFormat="1" spans="1:10">
      <c r="A1003" s="21" t="s">
        <v>745</v>
      </c>
      <c r="B1003" s="66"/>
      <c r="C1003" s="67"/>
      <c r="D1003" s="21" t="s">
        <v>592</v>
      </c>
      <c r="E1003" s="66"/>
      <c r="F1003" s="66"/>
      <c r="G1003" s="66"/>
      <c r="H1003" s="66"/>
      <c r="I1003" s="67"/>
      <c r="J1003" s="26"/>
    </row>
    <row r="1004" s="1" customFormat="1" spans="1:10">
      <c r="A1004" s="26" t="s">
        <v>746</v>
      </c>
      <c r="B1004" s="26"/>
      <c r="C1004" s="26"/>
      <c r="D1004" s="26"/>
      <c r="E1004" s="26"/>
      <c r="F1004" s="26"/>
      <c r="G1004" s="26"/>
      <c r="H1004" s="26">
        <f>SUM(H998:H1002)</f>
        <v>100</v>
      </c>
      <c r="I1004" s="26">
        <f>SUM(I998:I1002)</f>
        <v>100</v>
      </c>
      <c r="J1004" s="26" t="s">
        <v>747</v>
      </c>
    </row>
    <row r="1005" s="1" customFormat="1" spans="1:10">
      <c r="A1005" s="34"/>
      <c r="B1005" s="34"/>
      <c r="C1005" s="34"/>
      <c r="D1005" s="34"/>
      <c r="E1005" s="34"/>
      <c r="F1005" s="34"/>
      <c r="G1005" s="34"/>
      <c r="H1005" s="34"/>
      <c r="I1005" s="34"/>
      <c r="J1005" s="35"/>
    </row>
    <row r="1006" s="1" customFormat="1" spans="1:10">
      <c r="A1006" s="36" t="s">
        <v>748</v>
      </c>
      <c r="B1006" s="34"/>
      <c r="C1006" s="34"/>
      <c r="D1006" s="34"/>
      <c r="E1006" s="34"/>
      <c r="F1006" s="34"/>
      <c r="G1006" s="34"/>
      <c r="H1006" s="34"/>
      <c r="I1006" s="34"/>
      <c r="J1006" s="35"/>
    </row>
    <row r="1007" s="1" customFormat="1" spans="1:10">
      <c r="A1007" s="36" t="s">
        <v>749</v>
      </c>
      <c r="B1007" s="36"/>
      <c r="C1007" s="36"/>
      <c r="D1007" s="36"/>
      <c r="E1007" s="36"/>
      <c r="F1007" s="36"/>
      <c r="G1007" s="36"/>
      <c r="H1007" s="36"/>
      <c r="I1007" s="36"/>
      <c r="J1007" s="36"/>
    </row>
    <row r="1008" s="1" customFormat="1" spans="1:10">
      <c r="A1008" s="36" t="s">
        <v>750</v>
      </c>
      <c r="B1008" s="36"/>
      <c r="C1008" s="36"/>
      <c r="D1008" s="36"/>
      <c r="E1008" s="36"/>
      <c r="F1008" s="36"/>
      <c r="G1008" s="36"/>
      <c r="H1008" s="36"/>
      <c r="I1008" s="36"/>
      <c r="J1008" s="36"/>
    </row>
    <row r="1009" s="1" customFormat="1" spans="1:10">
      <c r="A1009" s="36" t="s">
        <v>751</v>
      </c>
      <c r="B1009" s="36"/>
      <c r="C1009" s="36"/>
      <c r="D1009" s="36"/>
      <c r="E1009" s="36"/>
      <c r="F1009" s="36"/>
      <c r="G1009" s="36"/>
      <c r="H1009" s="36"/>
      <c r="I1009" s="36"/>
      <c r="J1009" s="36"/>
    </row>
    <row r="1010" s="1" customFormat="1" spans="1:10">
      <c r="A1010" s="36" t="s">
        <v>752</v>
      </c>
      <c r="B1010" s="36"/>
      <c r="C1010" s="36"/>
      <c r="D1010" s="36"/>
      <c r="E1010" s="36"/>
      <c r="F1010" s="36"/>
      <c r="G1010" s="36"/>
      <c r="H1010" s="36"/>
      <c r="I1010" s="36"/>
      <c r="J1010" s="36"/>
    </row>
    <row r="1011" s="1" customFormat="1" spans="1:10">
      <c r="A1011" s="36" t="s">
        <v>753</v>
      </c>
      <c r="B1011" s="36"/>
      <c r="C1011" s="36"/>
      <c r="D1011" s="36"/>
      <c r="E1011" s="36"/>
      <c r="F1011" s="36"/>
      <c r="G1011" s="36"/>
      <c r="H1011" s="36"/>
      <c r="I1011" s="36"/>
      <c r="J1011" s="36"/>
    </row>
    <row r="1012" s="1" customFormat="1" spans="1:10">
      <c r="A1012" s="36" t="s">
        <v>754</v>
      </c>
      <c r="B1012" s="36"/>
      <c r="C1012" s="36"/>
      <c r="D1012" s="36"/>
      <c r="E1012" s="36"/>
      <c r="F1012" s="36"/>
      <c r="G1012" s="36"/>
      <c r="H1012" s="36"/>
      <c r="I1012" s="36"/>
      <c r="J1012" s="36"/>
    </row>
  </sheetData>
  <mergeCells count="97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6:J36"/>
    <mergeCell ref="A37:J37"/>
    <mergeCell ref="A38:J38"/>
    <mergeCell ref="A39:J39"/>
    <mergeCell ref="A40:J40"/>
    <mergeCell ref="A41:J41"/>
    <mergeCell ref="A45:J45"/>
    <mergeCell ref="A47:B47"/>
    <mergeCell ref="C47:J47"/>
    <mergeCell ref="A48:B48"/>
    <mergeCell ref="C48:E48"/>
    <mergeCell ref="G48:J48"/>
    <mergeCell ref="I49:J49"/>
    <mergeCell ref="I50:J50"/>
    <mergeCell ref="I51:J51"/>
    <mergeCell ref="I52:J52"/>
    <mergeCell ref="I53:J53"/>
    <mergeCell ref="B54:E54"/>
    <mergeCell ref="F54:J54"/>
    <mergeCell ref="B55:E55"/>
    <mergeCell ref="F55:J55"/>
    <mergeCell ref="A56:C56"/>
    <mergeCell ref="D56:F56"/>
    <mergeCell ref="A73:C73"/>
    <mergeCell ref="D73:J73"/>
    <mergeCell ref="A74:G74"/>
    <mergeCell ref="A77:J77"/>
    <mergeCell ref="A78:J78"/>
    <mergeCell ref="A79:J79"/>
    <mergeCell ref="A80:J80"/>
    <mergeCell ref="A81:J81"/>
    <mergeCell ref="A82:J82"/>
    <mergeCell ref="A87:J87"/>
    <mergeCell ref="A89:B89"/>
    <mergeCell ref="C89:J89"/>
    <mergeCell ref="A90:B90"/>
    <mergeCell ref="C90:E90"/>
    <mergeCell ref="G90:J90"/>
    <mergeCell ref="I91:J91"/>
    <mergeCell ref="I92:J92"/>
    <mergeCell ref="I93:J93"/>
    <mergeCell ref="I94:J94"/>
    <mergeCell ref="I95:J95"/>
    <mergeCell ref="B96:E96"/>
    <mergeCell ref="F96:J96"/>
    <mergeCell ref="B97:E97"/>
    <mergeCell ref="F97:J97"/>
    <mergeCell ref="A98:C98"/>
    <mergeCell ref="D98:F98"/>
    <mergeCell ref="A112:C112"/>
    <mergeCell ref="D112:J112"/>
    <mergeCell ref="A113:G113"/>
    <mergeCell ref="A116:J116"/>
    <mergeCell ref="A117:J117"/>
    <mergeCell ref="A118:J118"/>
    <mergeCell ref="A119:J119"/>
    <mergeCell ref="A120:J120"/>
    <mergeCell ref="A121:J121"/>
    <mergeCell ref="A125:J125"/>
    <mergeCell ref="A127:B127"/>
    <mergeCell ref="C127:J127"/>
    <mergeCell ref="A128:B128"/>
    <mergeCell ref="C128:E128"/>
    <mergeCell ref="G128:J128"/>
    <mergeCell ref="I129:J129"/>
    <mergeCell ref="I130:J130"/>
    <mergeCell ref="I131:J131"/>
    <mergeCell ref="I132:J132"/>
    <mergeCell ref="I133:J133"/>
    <mergeCell ref="B134:E134"/>
    <mergeCell ref="F134:J134"/>
    <mergeCell ref="B135:E135"/>
    <mergeCell ref="F135:J135"/>
    <mergeCell ref="A136:C136"/>
    <mergeCell ref="D136:F136"/>
    <mergeCell ref="A145:C145"/>
    <mergeCell ref="D145:J145"/>
    <mergeCell ref="A146:G146"/>
    <mergeCell ref="A149:J149"/>
    <mergeCell ref="A150:J150"/>
    <mergeCell ref="A151:J151"/>
    <mergeCell ref="A152:J152"/>
    <mergeCell ref="A153:J153"/>
    <mergeCell ref="A154:J154"/>
    <mergeCell ref="A158:J158"/>
    <mergeCell ref="A160:B160"/>
    <mergeCell ref="C160:J160"/>
    <mergeCell ref="A161:B161"/>
    <mergeCell ref="C161:E161"/>
    <mergeCell ref="G161:J161"/>
    <mergeCell ref="I162:J162"/>
    <mergeCell ref="I163:J163"/>
    <mergeCell ref="I164:J164"/>
    <mergeCell ref="I165:J165"/>
    <mergeCell ref="I166:J166"/>
    <mergeCell ref="B167:E167"/>
    <mergeCell ref="F167:J167"/>
    <mergeCell ref="B168:E168"/>
    <mergeCell ref="F168:J168"/>
    <mergeCell ref="A169:C169"/>
    <mergeCell ref="D169:F169"/>
    <mergeCell ref="A177:C177"/>
    <mergeCell ref="D177:J177"/>
    <mergeCell ref="A178:G178"/>
    <mergeCell ref="A181:J181"/>
    <mergeCell ref="A182:J182"/>
    <mergeCell ref="A183:J183"/>
    <mergeCell ref="A184:J184"/>
    <mergeCell ref="A185:J185"/>
    <mergeCell ref="A186:J186"/>
    <mergeCell ref="A189:J189"/>
    <mergeCell ref="A191:B191"/>
    <mergeCell ref="C191:J191"/>
    <mergeCell ref="A192:B192"/>
    <mergeCell ref="C192:E192"/>
    <mergeCell ref="G192:J192"/>
    <mergeCell ref="I193:J193"/>
    <mergeCell ref="I194:J194"/>
    <mergeCell ref="I195:J195"/>
    <mergeCell ref="I196:J196"/>
    <mergeCell ref="I197:J197"/>
    <mergeCell ref="B198:E198"/>
    <mergeCell ref="F198:J198"/>
    <mergeCell ref="B199:E199"/>
    <mergeCell ref="F199:J199"/>
    <mergeCell ref="A200:C200"/>
    <mergeCell ref="D200:F200"/>
    <mergeCell ref="A218:C218"/>
    <mergeCell ref="D218:J218"/>
    <mergeCell ref="A219:G219"/>
    <mergeCell ref="A222:J222"/>
    <mergeCell ref="A223:J223"/>
    <mergeCell ref="A224:J224"/>
    <mergeCell ref="A225:J225"/>
    <mergeCell ref="A226:J226"/>
    <mergeCell ref="A227:J227"/>
    <mergeCell ref="A231:J231"/>
    <mergeCell ref="A233:B233"/>
    <mergeCell ref="C233:J233"/>
    <mergeCell ref="A234:B234"/>
    <mergeCell ref="C234:E234"/>
    <mergeCell ref="G234:J234"/>
    <mergeCell ref="I235:J235"/>
    <mergeCell ref="I236:J236"/>
    <mergeCell ref="I237:J237"/>
    <mergeCell ref="I238:J238"/>
    <mergeCell ref="I239:J239"/>
    <mergeCell ref="B240:E240"/>
    <mergeCell ref="F240:J240"/>
    <mergeCell ref="B241:E241"/>
    <mergeCell ref="F241:J241"/>
    <mergeCell ref="A242:C242"/>
    <mergeCell ref="D242:F242"/>
    <mergeCell ref="A260:C260"/>
    <mergeCell ref="D260:J260"/>
    <mergeCell ref="A261:G261"/>
    <mergeCell ref="A264:J264"/>
    <mergeCell ref="A265:J265"/>
    <mergeCell ref="A266:J266"/>
    <mergeCell ref="A267:J267"/>
    <mergeCell ref="A268:J268"/>
    <mergeCell ref="A269:J269"/>
    <mergeCell ref="A273:J273"/>
    <mergeCell ref="A275:B275"/>
    <mergeCell ref="C275:J275"/>
    <mergeCell ref="A276:B276"/>
    <mergeCell ref="C276:E276"/>
    <mergeCell ref="G276:J276"/>
    <mergeCell ref="I277:J277"/>
    <mergeCell ref="I278:J278"/>
    <mergeCell ref="I279:J279"/>
    <mergeCell ref="I280:J280"/>
    <mergeCell ref="I281:J281"/>
    <mergeCell ref="B282:E282"/>
    <mergeCell ref="F282:J282"/>
    <mergeCell ref="B283:E283"/>
    <mergeCell ref="F283:J283"/>
    <mergeCell ref="A284:C284"/>
    <mergeCell ref="D284:F284"/>
    <mergeCell ref="A294:C294"/>
    <mergeCell ref="D294:J294"/>
    <mergeCell ref="A295:G295"/>
    <mergeCell ref="A298:J298"/>
    <mergeCell ref="A299:J299"/>
    <mergeCell ref="A300:J300"/>
    <mergeCell ref="A301:J301"/>
    <mergeCell ref="A302:J302"/>
    <mergeCell ref="A303:J303"/>
    <mergeCell ref="A306:J306"/>
    <mergeCell ref="A308:B308"/>
    <mergeCell ref="C308:J308"/>
    <mergeCell ref="A309:B309"/>
    <mergeCell ref="C309:E309"/>
    <mergeCell ref="G309:J309"/>
    <mergeCell ref="I310:J310"/>
    <mergeCell ref="I311:J311"/>
    <mergeCell ref="I312:J312"/>
    <mergeCell ref="I313:J313"/>
    <mergeCell ref="I314:J314"/>
    <mergeCell ref="B315:E315"/>
    <mergeCell ref="F315:J315"/>
    <mergeCell ref="B316:E316"/>
    <mergeCell ref="F316:J316"/>
    <mergeCell ref="A317:C317"/>
    <mergeCell ref="D317:F317"/>
    <mergeCell ref="A333:C333"/>
    <mergeCell ref="D333:J333"/>
    <mergeCell ref="A334:G334"/>
    <mergeCell ref="A337:J337"/>
    <mergeCell ref="A338:J338"/>
    <mergeCell ref="A339:J339"/>
    <mergeCell ref="A340:J340"/>
    <mergeCell ref="A341:J341"/>
    <mergeCell ref="A342:J342"/>
    <mergeCell ref="A345:J345"/>
    <mergeCell ref="A347:B347"/>
    <mergeCell ref="C347:J347"/>
    <mergeCell ref="A348:B348"/>
    <mergeCell ref="C348:E348"/>
    <mergeCell ref="G348:J348"/>
    <mergeCell ref="I349:J349"/>
    <mergeCell ref="I350:J350"/>
    <mergeCell ref="I351:J351"/>
    <mergeCell ref="I352:J352"/>
    <mergeCell ref="I353:J353"/>
    <mergeCell ref="B354:E354"/>
    <mergeCell ref="F354:J354"/>
    <mergeCell ref="B355:E355"/>
    <mergeCell ref="F355:J355"/>
    <mergeCell ref="A356:C356"/>
    <mergeCell ref="D356:F356"/>
    <mergeCell ref="A374:C374"/>
    <mergeCell ref="D374:J374"/>
    <mergeCell ref="A375:G375"/>
    <mergeCell ref="A378:J378"/>
    <mergeCell ref="A379:J379"/>
    <mergeCell ref="A380:J380"/>
    <mergeCell ref="A381:J381"/>
    <mergeCell ref="A382:J382"/>
    <mergeCell ref="A383:J383"/>
    <mergeCell ref="A386:J386"/>
    <mergeCell ref="A388:B388"/>
    <mergeCell ref="C388:J388"/>
    <mergeCell ref="A389:B389"/>
    <mergeCell ref="C389:E389"/>
    <mergeCell ref="G389:J389"/>
    <mergeCell ref="I390:J390"/>
    <mergeCell ref="I391:J391"/>
    <mergeCell ref="I393:J393"/>
    <mergeCell ref="I394:J394"/>
    <mergeCell ref="B395:E395"/>
    <mergeCell ref="F395:J395"/>
    <mergeCell ref="B396:E396"/>
    <mergeCell ref="F396:J396"/>
    <mergeCell ref="A397:C397"/>
    <mergeCell ref="D397:F397"/>
    <mergeCell ref="A406:C406"/>
    <mergeCell ref="D406:J406"/>
    <mergeCell ref="A407:G407"/>
    <mergeCell ref="A410:J410"/>
    <mergeCell ref="A411:J411"/>
    <mergeCell ref="A412:J412"/>
    <mergeCell ref="A413:J413"/>
    <mergeCell ref="A414:J414"/>
    <mergeCell ref="A415:J415"/>
    <mergeCell ref="A418:J418"/>
    <mergeCell ref="A420:B420"/>
    <mergeCell ref="C420:J420"/>
    <mergeCell ref="A421:B421"/>
    <mergeCell ref="C421:E421"/>
    <mergeCell ref="G421:J421"/>
    <mergeCell ref="I422:J422"/>
    <mergeCell ref="I423:J423"/>
    <mergeCell ref="I424:J424"/>
    <mergeCell ref="I425:J425"/>
    <mergeCell ref="I426:J426"/>
    <mergeCell ref="B427:E427"/>
    <mergeCell ref="F427:J427"/>
    <mergeCell ref="B428:E428"/>
    <mergeCell ref="F428:J428"/>
    <mergeCell ref="A429:C429"/>
    <mergeCell ref="D429:F429"/>
    <mergeCell ref="A447:C447"/>
    <mergeCell ref="D447:J447"/>
    <mergeCell ref="A448:G448"/>
    <mergeCell ref="A451:J451"/>
    <mergeCell ref="A452:J452"/>
    <mergeCell ref="A453:J453"/>
    <mergeCell ref="A454:J454"/>
    <mergeCell ref="A455:J455"/>
    <mergeCell ref="A456:J456"/>
    <mergeCell ref="A459:J459"/>
    <mergeCell ref="A461:B461"/>
    <mergeCell ref="C461:J461"/>
    <mergeCell ref="A462:B462"/>
    <mergeCell ref="C462:E462"/>
    <mergeCell ref="G462:J462"/>
    <mergeCell ref="I463:J463"/>
    <mergeCell ref="I464:J464"/>
    <mergeCell ref="I465:J465"/>
    <mergeCell ref="I466:J466"/>
    <mergeCell ref="I467:J467"/>
    <mergeCell ref="B468:E468"/>
    <mergeCell ref="F468:J468"/>
    <mergeCell ref="B469:E469"/>
    <mergeCell ref="F469:J469"/>
    <mergeCell ref="A470:C470"/>
    <mergeCell ref="D470:F470"/>
    <mergeCell ref="A486:C486"/>
    <mergeCell ref="D486:J486"/>
    <mergeCell ref="A487:G487"/>
    <mergeCell ref="A490:J490"/>
    <mergeCell ref="A491:J491"/>
    <mergeCell ref="A492:J492"/>
    <mergeCell ref="A493:J493"/>
    <mergeCell ref="A494:J494"/>
    <mergeCell ref="A495:J495"/>
    <mergeCell ref="A498:J498"/>
    <mergeCell ref="A500:B500"/>
    <mergeCell ref="C500:J500"/>
    <mergeCell ref="A501:B501"/>
    <mergeCell ref="C501:E501"/>
    <mergeCell ref="G501:J501"/>
    <mergeCell ref="I502:J502"/>
    <mergeCell ref="I503:J503"/>
    <mergeCell ref="I504:J504"/>
    <mergeCell ref="I505:J505"/>
    <mergeCell ref="I506:J506"/>
    <mergeCell ref="B507:E507"/>
    <mergeCell ref="F507:J507"/>
    <mergeCell ref="B508:E508"/>
    <mergeCell ref="F508:J508"/>
    <mergeCell ref="A509:C509"/>
    <mergeCell ref="D509:F509"/>
    <mergeCell ref="A528:C528"/>
    <mergeCell ref="D528:J528"/>
    <mergeCell ref="A529:G529"/>
    <mergeCell ref="A532:J532"/>
    <mergeCell ref="A533:J533"/>
    <mergeCell ref="A534:J534"/>
    <mergeCell ref="A535:J535"/>
    <mergeCell ref="A536:J536"/>
    <mergeCell ref="A537:J537"/>
    <mergeCell ref="A541:J541"/>
    <mergeCell ref="A543:B543"/>
    <mergeCell ref="C543:J543"/>
    <mergeCell ref="A544:B544"/>
    <mergeCell ref="C544:E544"/>
    <mergeCell ref="G544:J544"/>
    <mergeCell ref="I545:J545"/>
    <mergeCell ref="I546:J546"/>
    <mergeCell ref="I547:J547"/>
    <mergeCell ref="I548:J548"/>
    <mergeCell ref="I549:J549"/>
    <mergeCell ref="B550:E550"/>
    <mergeCell ref="F550:J550"/>
    <mergeCell ref="B551:E551"/>
    <mergeCell ref="F551:J551"/>
    <mergeCell ref="A552:C552"/>
    <mergeCell ref="D552:F552"/>
    <mergeCell ref="A571:C571"/>
    <mergeCell ref="D571:I571"/>
    <mergeCell ref="A575:J575"/>
    <mergeCell ref="A576:J576"/>
    <mergeCell ref="A577:J577"/>
    <mergeCell ref="A578:J578"/>
    <mergeCell ref="A579:J579"/>
    <mergeCell ref="A580:J580"/>
    <mergeCell ref="A583:J583"/>
    <mergeCell ref="A585:B585"/>
    <mergeCell ref="C585:J585"/>
    <mergeCell ref="A586:B586"/>
    <mergeCell ref="C586:E586"/>
    <mergeCell ref="G586:J586"/>
    <mergeCell ref="I587:J587"/>
    <mergeCell ref="I588:J588"/>
    <mergeCell ref="I589:J589"/>
    <mergeCell ref="I590:J590"/>
    <mergeCell ref="I591:J591"/>
    <mergeCell ref="B592:E592"/>
    <mergeCell ref="F592:J592"/>
    <mergeCell ref="B593:E593"/>
    <mergeCell ref="F593:J593"/>
    <mergeCell ref="A594:C594"/>
    <mergeCell ref="D594:F594"/>
    <mergeCell ref="A602:C602"/>
    <mergeCell ref="D602:J602"/>
    <mergeCell ref="A603:G603"/>
    <mergeCell ref="A606:J606"/>
    <mergeCell ref="A607:J607"/>
    <mergeCell ref="A608:J608"/>
    <mergeCell ref="A609:J609"/>
    <mergeCell ref="A610:J610"/>
    <mergeCell ref="A611:J611"/>
    <mergeCell ref="A614:J614"/>
    <mergeCell ref="A616:B616"/>
    <mergeCell ref="C616:J616"/>
    <mergeCell ref="A617:B617"/>
    <mergeCell ref="C617:E617"/>
    <mergeCell ref="G617:J617"/>
    <mergeCell ref="I618:J618"/>
    <mergeCell ref="I619:J619"/>
    <mergeCell ref="I620:J620"/>
    <mergeCell ref="I621:J621"/>
    <mergeCell ref="I622:J622"/>
    <mergeCell ref="B623:E623"/>
    <mergeCell ref="F623:J623"/>
    <mergeCell ref="B624:E624"/>
    <mergeCell ref="F624:J624"/>
    <mergeCell ref="A625:C625"/>
    <mergeCell ref="D625:F625"/>
    <mergeCell ref="A634:C634"/>
    <mergeCell ref="D634:J634"/>
    <mergeCell ref="A635:G635"/>
    <mergeCell ref="A638:J638"/>
    <mergeCell ref="A639:J639"/>
    <mergeCell ref="A640:J640"/>
    <mergeCell ref="A641:J641"/>
    <mergeCell ref="A642:J642"/>
    <mergeCell ref="A643:J643"/>
    <mergeCell ref="A646:J646"/>
    <mergeCell ref="A648:B648"/>
    <mergeCell ref="C648:J648"/>
    <mergeCell ref="A649:B649"/>
    <mergeCell ref="C649:E649"/>
    <mergeCell ref="G649:J649"/>
    <mergeCell ref="I650:J650"/>
    <mergeCell ref="I651:J651"/>
    <mergeCell ref="I652:J652"/>
    <mergeCell ref="I653:J653"/>
    <mergeCell ref="I654:J654"/>
    <mergeCell ref="B655:E655"/>
    <mergeCell ref="F655:J655"/>
    <mergeCell ref="B656:E656"/>
    <mergeCell ref="F656:J656"/>
    <mergeCell ref="A657:C657"/>
    <mergeCell ref="D657:F657"/>
    <mergeCell ref="A679:C679"/>
    <mergeCell ref="D679:I679"/>
    <mergeCell ref="A683:J683"/>
    <mergeCell ref="A684:J684"/>
    <mergeCell ref="A685:J685"/>
    <mergeCell ref="A686:J686"/>
    <mergeCell ref="A687:J687"/>
    <mergeCell ref="A688:J688"/>
    <mergeCell ref="A691:J691"/>
    <mergeCell ref="A693:B693"/>
    <mergeCell ref="C693:J693"/>
    <mergeCell ref="A694:B694"/>
    <mergeCell ref="C694:E694"/>
    <mergeCell ref="G694:J694"/>
    <mergeCell ref="I695:J695"/>
    <mergeCell ref="I696:J696"/>
    <mergeCell ref="I697:J697"/>
    <mergeCell ref="I698:J698"/>
    <mergeCell ref="I699:J699"/>
    <mergeCell ref="B700:E700"/>
    <mergeCell ref="F700:J700"/>
    <mergeCell ref="B701:E701"/>
    <mergeCell ref="F701:J701"/>
    <mergeCell ref="A702:C702"/>
    <mergeCell ref="D702:F702"/>
    <mergeCell ref="A720:C720"/>
    <mergeCell ref="D720:I720"/>
    <mergeCell ref="A724:J724"/>
    <mergeCell ref="A725:J725"/>
    <mergeCell ref="A726:J726"/>
    <mergeCell ref="A727:J727"/>
    <mergeCell ref="A728:J728"/>
    <mergeCell ref="A729:J729"/>
    <mergeCell ref="A732:J732"/>
    <mergeCell ref="A734:B734"/>
    <mergeCell ref="C734:J734"/>
    <mergeCell ref="A735:B735"/>
    <mergeCell ref="C735:E735"/>
    <mergeCell ref="G735:J735"/>
    <mergeCell ref="I736:J736"/>
    <mergeCell ref="I737:J737"/>
    <mergeCell ref="I738:J738"/>
    <mergeCell ref="I739:J739"/>
    <mergeCell ref="I740:J740"/>
    <mergeCell ref="B741:E741"/>
    <mergeCell ref="F741:J741"/>
    <mergeCell ref="B742:E742"/>
    <mergeCell ref="F742:J742"/>
    <mergeCell ref="A743:C743"/>
    <mergeCell ref="D743:F743"/>
    <mergeCell ref="A759:C759"/>
    <mergeCell ref="D759:I759"/>
    <mergeCell ref="A763:J763"/>
    <mergeCell ref="A764:J764"/>
    <mergeCell ref="A765:J765"/>
    <mergeCell ref="A766:J766"/>
    <mergeCell ref="A767:J767"/>
    <mergeCell ref="A768:J768"/>
    <mergeCell ref="A771:J771"/>
    <mergeCell ref="A773:B773"/>
    <mergeCell ref="C773:J773"/>
    <mergeCell ref="A774:B774"/>
    <mergeCell ref="C774:E774"/>
    <mergeCell ref="G774:J774"/>
    <mergeCell ref="I775:J775"/>
    <mergeCell ref="I776:J776"/>
    <mergeCell ref="I777:J777"/>
    <mergeCell ref="I778:J778"/>
    <mergeCell ref="I779:J779"/>
    <mergeCell ref="B780:E780"/>
    <mergeCell ref="F780:J780"/>
    <mergeCell ref="B781:E781"/>
    <mergeCell ref="F781:J781"/>
    <mergeCell ref="A782:C782"/>
    <mergeCell ref="D782:F782"/>
    <mergeCell ref="A794:C794"/>
    <mergeCell ref="D794:I794"/>
    <mergeCell ref="A798:J798"/>
    <mergeCell ref="A799:J799"/>
    <mergeCell ref="A800:J800"/>
    <mergeCell ref="A801:J801"/>
    <mergeCell ref="A802:J802"/>
    <mergeCell ref="A803:J803"/>
    <mergeCell ref="A806:J806"/>
    <mergeCell ref="A808:B808"/>
    <mergeCell ref="C808:J808"/>
    <mergeCell ref="A809:B809"/>
    <mergeCell ref="C809:E809"/>
    <mergeCell ref="G809:J809"/>
    <mergeCell ref="I810:J810"/>
    <mergeCell ref="I811:J811"/>
    <mergeCell ref="I812:J812"/>
    <mergeCell ref="I813:J813"/>
    <mergeCell ref="I814:J814"/>
    <mergeCell ref="B815:E815"/>
    <mergeCell ref="F815:J815"/>
    <mergeCell ref="B816:E816"/>
    <mergeCell ref="F816:J816"/>
    <mergeCell ref="A817:C817"/>
    <mergeCell ref="D817:F817"/>
    <mergeCell ref="A830:C830"/>
    <mergeCell ref="D830:I830"/>
    <mergeCell ref="A834:J834"/>
    <mergeCell ref="A835:J835"/>
    <mergeCell ref="A836:J836"/>
    <mergeCell ref="A837:J837"/>
    <mergeCell ref="A838:J838"/>
    <mergeCell ref="A839:J839"/>
    <mergeCell ref="A842:J842"/>
    <mergeCell ref="A844:B844"/>
    <mergeCell ref="C844:J844"/>
    <mergeCell ref="A845:B845"/>
    <mergeCell ref="C845:E845"/>
    <mergeCell ref="G845:J845"/>
    <mergeCell ref="I846:J846"/>
    <mergeCell ref="I847:J847"/>
    <mergeCell ref="I848:J848"/>
    <mergeCell ref="I849:J849"/>
    <mergeCell ref="I850:J850"/>
    <mergeCell ref="B851:E851"/>
    <mergeCell ref="F851:J851"/>
    <mergeCell ref="B852:E852"/>
    <mergeCell ref="F852:J852"/>
    <mergeCell ref="A853:C853"/>
    <mergeCell ref="D853:F853"/>
    <mergeCell ref="A866:C866"/>
    <mergeCell ref="D866:I866"/>
    <mergeCell ref="A870:J870"/>
    <mergeCell ref="A871:J871"/>
    <mergeCell ref="A872:J872"/>
    <mergeCell ref="A873:J873"/>
    <mergeCell ref="A874:J874"/>
    <mergeCell ref="A875:J875"/>
    <mergeCell ref="A878:J878"/>
    <mergeCell ref="A880:B880"/>
    <mergeCell ref="C880:J880"/>
    <mergeCell ref="A881:B881"/>
    <mergeCell ref="C881:E881"/>
    <mergeCell ref="G881:J881"/>
    <mergeCell ref="I882:J882"/>
    <mergeCell ref="I883:J883"/>
    <mergeCell ref="I884:J884"/>
    <mergeCell ref="I885:J885"/>
    <mergeCell ref="I886:J886"/>
    <mergeCell ref="B887:E887"/>
    <mergeCell ref="F887:J887"/>
    <mergeCell ref="B888:E888"/>
    <mergeCell ref="F888:J888"/>
    <mergeCell ref="A889:C889"/>
    <mergeCell ref="D889:F889"/>
    <mergeCell ref="A903:C903"/>
    <mergeCell ref="D903:I903"/>
    <mergeCell ref="A907:J907"/>
    <mergeCell ref="A908:J908"/>
    <mergeCell ref="A909:J909"/>
    <mergeCell ref="A910:J910"/>
    <mergeCell ref="A911:J911"/>
    <mergeCell ref="A912:J912"/>
    <mergeCell ref="A915:J915"/>
    <mergeCell ref="A917:B917"/>
    <mergeCell ref="C917:J917"/>
    <mergeCell ref="A918:B918"/>
    <mergeCell ref="C918:E918"/>
    <mergeCell ref="G918:J918"/>
    <mergeCell ref="I919:J919"/>
    <mergeCell ref="I920:J920"/>
    <mergeCell ref="I921:J921"/>
    <mergeCell ref="I922:J922"/>
    <mergeCell ref="I923:J923"/>
    <mergeCell ref="B924:E924"/>
    <mergeCell ref="F924:J924"/>
    <mergeCell ref="B925:E925"/>
    <mergeCell ref="F925:J925"/>
    <mergeCell ref="A926:C926"/>
    <mergeCell ref="D926:F926"/>
    <mergeCell ref="A938:C938"/>
    <mergeCell ref="D938:I938"/>
    <mergeCell ref="A942:J942"/>
    <mergeCell ref="A943:J943"/>
    <mergeCell ref="A944:J944"/>
    <mergeCell ref="A945:J945"/>
    <mergeCell ref="A946:J946"/>
    <mergeCell ref="A947:J947"/>
    <mergeCell ref="A950:J950"/>
    <mergeCell ref="A952:B952"/>
    <mergeCell ref="C952:J952"/>
    <mergeCell ref="A953:B953"/>
    <mergeCell ref="C953:E953"/>
    <mergeCell ref="G953:J953"/>
    <mergeCell ref="I954:J954"/>
    <mergeCell ref="I955:J955"/>
    <mergeCell ref="I956:J956"/>
    <mergeCell ref="I957:J957"/>
    <mergeCell ref="I958:J958"/>
    <mergeCell ref="B959:E959"/>
    <mergeCell ref="F959:J959"/>
    <mergeCell ref="B960:E960"/>
    <mergeCell ref="F960:J960"/>
    <mergeCell ref="A961:C961"/>
    <mergeCell ref="D961:F961"/>
    <mergeCell ref="A973:C973"/>
    <mergeCell ref="D973:I973"/>
    <mergeCell ref="A977:J977"/>
    <mergeCell ref="A978:J978"/>
    <mergeCell ref="A979:J979"/>
    <mergeCell ref="A980:J980"/>
    <mergeCell ref="A981:J981"/>
    <mergeCell ref="A982:J982"/>
    <mergeCell ref="A985:J985"/>
    <mergeCell ref="A987:B987"/>
    <mergeCell ref="C987:J987"/>
    <mergeCell ref="A988:B988"/>
    <mergeCell ref="C988:E988"/>
    <mergeCell ref="G988:J988"/>
    <mergeCell ref="I989:J989"/>
    <mergeCell ref="I990:J990"/>
    <mergeCell ref="I991:J991"/>
    <mergeCell ref="I992:J992"/>
    <mergeCell ref="I993:J993"/>
    <mergeCell ref="B994:E994"/>
    <mergeCell ref="F994:J994"/>
    <mergeCell ref="B995:E995"/>
    <mergeCell ref="F995:J995"/>
    <mergeCell ref="A996:C996"/>
    <mergeCell ref="D996:F996"/>
    <mergeCell ref="A1003:C1003"/>
    <mergeCell ref="D1003:I1003"/>
    <mergeCell ref="A1007:J1007"/>
    <mergeCell ref="A1008:J1008"/>
    <mergeCell ref="A1009:J1009"/>
    <mergeCell ref="A1010:J1010"/>
    <mergeCell ref="A1011:J1011"/>
    <mergeCell ref="A1012:J1012"/>
    <mergeCell ref="A11:A12"/>
    <mergeCell ref="A15:A26"/>
    <mergeCell ref="A27:A30"/>
    <mergeCell ref="A54:A55"/>
    <mergeCell ref="A58:A67"/>
    <mergeCell ref="A68:A71"/>
    <mergeCell ref="A96:A97"/>
    <mergeCell ref="A100:A106"/>
    <mergeCell ref="A107:A110"/>
    <mergeCell ref="A134:A135"/>
    <mergeCell ref="A138:A142"/>
    <mergeCell ref="A167:A168"/>
    <mergeCell ref="A171:A174"/>
    <mergeCell ref="A198:A199"/>
    <mergeCell ref="A202:A212"/>
    <mergeCell ref="A213:A216"/>
    <mergeCell ref="A240:A241"/>
    <mergeCell ref="A244:A254"/>
    <mergeCell ref="A255:A258"/>
    <mergeCell ref="A282:A283"/>
    <mergeCell ref="A286:A288"/>
    <mergeCell ref="A289:A291"/>
    <mergeCell ref="A292:A293"/>
    <mergeCell ref="A315:A316"/>
    <mergeCell ref="A319:A327"/>
    <mergeCell ref="A328:A331"/>
    <mergeCell ref="A354:A355"/>
    <mergeCell ref="A358:A368"/>
    <mergeCell ref="A369:A372"/>
    <mergeCell ref="A395:A396"/>
    <mergeCell ref="A399:A401"/>
    <mergeCell ref="A402:A404"/>
    <mergeCell ref="A427:A428"/>
    <mergeCell ref="A431:A441"/>
    <mergeCell ref="A442:A445"/>
    <mergeCell ref="A468:A469"/>
    <mergeCell ref="A472:A480"/>
    <mergeCell ref="A481:A484"/>
    <mergeCell ref="A507:A508"/>
    <mergeCell ref="A511:A522"/>
    <mergeCell ref="A523:A526"/>
    <mergeCell ref="A550:A551"/>
    <mergeCell ref="A554:A565"/>
    <mergeCell ref="A566:A569"/>
    <mergeCell ref="A592:A593"/>
    <mergeCell ref="A596:A599"/>
    <mergeCell ref="A623:A624"/>
    <mergeCell ref="A627:A629"/>
    <mergeCell ref="A630:A632"/>
    <mergeCell ref="A655:A656"/>
    <mergeCell ref="A659:A673"/>
    <mergeCell ref="A674:A677"/>
    <mergeCell ref="A700:A701"/>
    <mergeCell ref="A704:A714"/>
    <mergeCell ref="A715:A718"/>
    <mergeCell ref="A741:A742"/>
    <mergeCell ref="A745:A754"/>
    <mergeCell ref="A755:A757"/>
    <mergeCell ref="A780:A781"/>
    <mergeCell ref="A784:A791"/>
    <mergeCell ref="A815:A816"/>
    <mergeCell ref="A819:A827"/>
    <mergeCell ref="A851:A852"/>
    <mergeCell ref="A855:A863"/>
    <mergeCell ref="A887:A888"/>
    <mergeCell ref="A891:A900"/>
    <mergeCell ref="A924:A925"/>
    <mergeCell ref="A928:A935"/>
    <mergeCell ref="A959:A960"/>
    <mergeCell ref="A963:A970"/>
    <mergeCell ref="A994:A995"/>
    <mergeCell ref="A998:A1000"/>
    <mergeCell ref="B15:B18"/>
    <mergeCell ref="B19:B21"/>
    <mergeCell ref="B22:B24"/>
    <mergeCell ref="B25:B26"/>
    <mergeCell ref="B58:B62"/>
    <mergeCell ref="B65:B66"/>
    <mergeCell ref="B100:B102"/>
    <mergeCell ref="B104:B105"/>
    <mergeCell ref="B138:B140"/>
    <mergeCell ref="B202:B204"/>
    <mergeCell ref="B205:B207"/>
    <mergeCell ref="B208:B210"/>
    <mergeCell ref="B211:B212"/>
    <mergeCell ref="B244:B246"/>
    <mergeCell ref="B247:B249"/>
    <mergeCell ref="B250:B252"/>
    <mergeCell ref="B253:B254"/>
    <mergeCell ref="B289:B290"/>
    <mergeCell ref="B292:B293"/>
    <mergeCell ref="B320:B322"/>
    <mergeCell ref="B323:B325"/>
    <mergeCell ref="B326:B327"/>
    <mergeCell ref="B358:B361"/>
    <mergeCell ref="B362:B363"/>
    <mergeCell ref="B364:B366"/>
    <mergeCell ref="B367:B368"/>
    <mergeCell ref="B431:B434"/>
    <mergeCell ref="B435:B436"/>
    <mergeCell ref="B437:B439"/>
    <mergeCell ref="B440:B441"/>
    <mergeCell ref="B472:B473"/>
    <mergeCell ref="B474:B475"/>
    <mergeCell ref="B476:B478"/>
    <mergeCell ref="B479:B480"/>
    <mergeCell ref="B511:B514"/>
    <mergeCell ref="B515:B517"/>
    <mergeCell ref="B518:B520"/>
    <mergeCell ref="B521:B522"/>
    <mergeCell ref="B523:B524"/>
    <mergeCell ref="B554:B557"/>
    <mergeCell ref="B558:B560"/>
    <mergeCell ref="B561:B563"/>
    <mergeCell ref="B564:B565"/>
    <mergeCell ref="B566:B567"/>
    <mergeCell ref="B630:B631"/>
    <mergeCell ref="B659:B665"/>
    <mergeCell ref="B666:B668"/>
    <mergeCell ref="B669:B671"/>
    <mergeCell ref="B672:B673"/>
    <mergeCell ref="B674:B675"/>
    <mergeCell ref="B704:B706"/>
    <mergeCell ref="B707:B708"/>
    <mergeCell ref="B709:B711"/>
    <mergeCell ref="B712:B714"/>
    <mergeCell ref="B715:B716"/>
    <mergeCell ref="B745:B746"/>
    <mergeCell ref="B747:B748"/>
    <mergeCell ref="B749:B751"/>
    <mergeCell ref="B752:B754"/>
    <mergeCell ref="B784:B785"/>
    <mergeCell ref="B786:B787"/>
    <mergeCell ref="B788:B790"/>
    <mergeCell ref="B819:B821"/>
    <mergeCell ref="B822:B823"/>
    <mergeCell ref="B824:B826"/>
    <mergeCell ref="B855:B857"/>
    <mergeCell ref="B858:B859"/>
    <mergeCell ref="B860:B862"/>
    <mergeCell ref="B891:B894"/>
    <mergeCell ref="B895:B896"/>
    <mergeCell ref="B897:B899"/>
    <mergeCell ref="B928:B929"/>
    <mergeCell ref="B930:B931"/>
    <mergeCell ref="B932:B934"/>
    <mergeCell ref="B963:B964"/>
    <mergeCell ref="B965:B966"/>
    <mergeCell ref="B967:B969"/>
    <mergeCell ref="G13:G14"/>
    <mergeCell ref="G56:G57"/>
    <mergeCell ref="G98:G99"/>
    <mergeCell ref="G136:G137"/>
    <mergeCell ref="G169:G170"/>
    <mergeCell ref="G200:G201"/>
    <mergeCell ref="G242:G243"/>
    <mergeCell ref="G284:G285"/>
    <mergeCell ref="G317:G318"/>
    <mergeCell ref="G356:G357"/>
    <mergeCell ref="G397:G398"/>
    <mergeCell ref="G429:G430"/>
    <mergeCell ref="G470:G471"/>
    <mergeCell ref="G509:G510"/>
    <mergeCell ref="G552:G553"/>
    <mergeCell ref="G594:G595"/>
    <mergeCell ref="G625:G626"/>
    <mergeCell ref="G657:G658"/>
    <mergeCell ref="G702:G703"/>
    <mergeCell ref="G743:G744"/>
    <mergeCell ref="G782:G783"/>
    <mergeCell ref="G817:G818"/>
    <mergeCell ref="G853:G854"/>
    <mergeCell ref="G889:G890"/>
    <mergeCell ref="G926:G927"/>
    <mergeCell ref="G961:G962"/>
    <mergeCell ref="G996:G997"/>
    <mergeCell ref="H13:H14"/>
    <mergeCell ref="H56:H57"/>
    <mergeCell ref="H98:H99"/>
    <mergeCell ref="H136:H137"/>
    <mergeCell ref="H169:H170"/>
    <mergeCell ref="H200:H201"/>
    <mergeCell ref="H242:H243"/>
    <mergeCell ref="H284:H285"/>
    <mergeCell ref="H317:H318"/>
    <mergeCell ref="H356:H357"/>
    <mergeCell ref="H397:H398"/>
    <mergeCell ref="H429:H430"/>
    <mergeCell ref="H470:H471"/>
    <mergeCell ref="H509:H510"/>
    <mergeCell ref="H552:H553"/>
    <mergeCell ref="H594:H595"/>
    <mergeCell ref="H625:H626"/>
    <mergeCell ref="H657:H658"/>
    <mergeCell ref="H702:H703"/>
    <mergeCell ref="H743:H744"/>
    <mergeCell ref="H782:H783"/>
    <mergeCell ref="H817:H818"/>
    <mergeCell ref="H853:H854"/>
    <mergeCell ref="H889:H890"/>
    <mergeCell ref="H926:H927"/>
    <mergeCell ref="H961:H962"/>
    <mergeCell ref="H996:H997"/>
    <mergeCell ref="I13:I14"/>
    <mergeCell ref="I56:I57"/>
    <mergeCell ref="I98:I99"/>
    <mergeCell ref="I136:I137"/>
    <mergeCell ref="I169:I170"/>
    <mergeCell ref="I200:I201"/>
    <mergeCell ref="I242:I243"/>
    <mergeCell ref="I284:I285"/>
    <mergeCell ref="I317:I318"/>
    <mergeCell ref="I356:I357"/>
    <mergeCell ref="I397:I398"/>
    <mergeCell ref="I429:I430"/>
    <mergeCell ref="I470:I471"/>
    <mergeCell ref="I509:I510"/>
    <mergeCell ref="I552:I553"/>
    <mergeCell ref="I594:I595"/>
    <mergeCell ref="I625:I626"/>
    <mergeCell ref="I657:I658"/>
    <mergeCell ref="I702:I703"/>
    <mergeCell ref="I743:I744"/>
    <mergeCell ref="I782:I783"/>
    <mergeCell ref="I817:I818"/>
    <mergeCell ref="I853:I854"/>
    <mergeCell ref="I889:I890"/>
    <mergeCell ref="I926:I927"/>
    <mergeCell ref="I961:I962"/>
    <mergeCell ref="I996:I997"/>
    <mergeCell ref="J13:J14"/>
    <mergeCell ref="J56:J57"/>
    <mergeCell ref="J98:J99"/>
    <mergeCell ref="J136:J137"/>
    <mergeCell ref="J169:J170"/>
    <mergeCell ref="J200:J201"/>
    <mergeCell ref="J242:J243"/>
    <mergeCell ref="J284:J285"/>
    <mergeCell ref="J317:J318"/>
    <mergeCell ref="J356:J357"/>
    <mergeCell ref="J397:J398"/>
    <mergeCell ref="J429:J430"/>
    <mergeCell ref="J470:J471"/>
    <mergeCell ref="J509:J510"/>
    <mergeCell ref="J552:J553"/>
    <mergeCell ref="J594:J595"/>
    <mergeCell ref="J625:J626"/>
    <mergeCell ref="J657:J658"/>
    <mergeCell ref="J702:J703"/>
    <mergeCell ref="J743:J744"/>
    <mergeCell ref="J782:J783"/>
    <mergeCell ref="J817:J818"/>
    <mergeCell ref="J853:J854"/>
    <mergeCell ref="J889:J890"/>
    <mergeCell ref="J926:J927"/>
    <mergeCell ref="J961:J962"/>
    <mergeCell ref="J996:J997"/>
    <mergeCell ref="A6:B10"/>
    <mergeCell ref="A49:B53"/>
    <mergeCell ref="A91:B95"/>
    <mergeCell ref="A129:B133"/>
    <mergeCell ref="A162:B166"/>
    <mergeCell ref="A193:B197"/>
    <mergeCell ref="A235:B239"/>
    <mergeCell ref="A277:B281"/>
    <mergeCell ref="A310:B314"/>
    <mergeCell ref="A349:B353"/>
    <mergeCell ref="A390:B394"/>
    <mergeCell ref="A422:B426"/>
    <mergeCell ref="A463:B467"/>
    <mergeCell ref="A502:B506"/>
    <mergeCell ref="A545:B549"/>
    <mergeCell ref="A587:B591"/>
    <mergeCell ref="A618:B622"/>
    <mergeCell ref="A650:B654"/>
    <mergeCell ref="A695:B699"/>
    <mergeCell ref="A736:B740"/>
    <mergeCell ref="A775:B779"/>
    <mergeCell ref="A810:B814"/>
    <mergeCell ref="A846:B850"/>
    <mergeCell ref="A882:B886"/>
    <mergeCell ref="A919:B923"/>
    <mergeCell ref="A954:B958"/>
    <mergeCell ref="A989:B99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1:12">
      <c r="G1" s="200" t="s">
        <v>126</v>
      </c>
    </row>
    <row r="2" ht="14.25" spans="1:12">
      <c r="L2" s="186" t="s">
        <v>127</v>
      </c>
    </row>
    <row r="3" ht="14.25" spans="1:12">
      <c r="A3" s="186" t="s">
        <v>2</v>
      </c>
      <c r="L3" s="186" t="s">
        <v>3</v>
      </c>
    </row>
    <row r="4" ht="19.5" customHeight="1" spans="1:12">
      <c r="A4" s="187" t="s">
        <v>6</v>
      </c>
      <c r="B4" s="187"/>
      <c r="C4" s="187"/>
      <c r="D4" s="187"/>
      <c r="E4" s="195" t="s">
        <v>106</v>
      </c>
      <c r="F4" s="195" t="s">
        <v>128</v>
      </c>
      <c r="G4" s="195" t="s">
        <v>129</v>
      </c>
      <c r="H4" s="195" t="s">
        <v>130</v>
      </c>
      <c r="I4" s="195"/>
      <c r="J4" s="195" t="s">
        <v>131</v>
      </c>
      <c r="K4" s="195" t="s">
        <v>132</v>
      </c>
      <c r="L4" s="195" t="s">
        <v>133</v>
      </c>
    </row>
    <row r="5" ht="19.5" customHeight="1" spans="1:12">
      <c r="A5" s="195" t="s">
        <v>134</v>
      </c>
      <c r="B5" s="195"/>
      <c r="C5" s="195"/>
      <c r="D5" s="187" t="s">
        <v>135</v>
      </c>
      <c r="E5" s="195"/>
      <c r="F5" s="195"/>
      <c r="G5" s="195"/>
      <c r="H5" s="195" t="s">
        <v>136</v>
      </c>
      <c r="I5" s="195" t="s">
        <v>137</v>
      </c>
      <c r="J5" s="195"/>
      <c r="K5" s="195"/>
      <c r="L5" s="195" t="s">
        <v>136</v>
      </c>
    </row>
    <row r="6" ht="19.5" customHeight="1" spans="1:12">
      <c r="A6" s="195"/>
      <c r="B6" s="195"/>
      <c r="C6" s="195"/>
      <c r="D6" s="187"/>
      <c r="E6" s="195"/>
      <c r="F6" s="195"/>
      <c r="G6" s="195"/>
      <c r="H6" s="195"/>
      <c r="I6" s="195"/>
      <c r="J6" s="195"/>
      <c r="K6" s="195"/>
      <c r="L6" s="195"/>
    </row>
    <row r="7" ht="19.5" customHeight="1" spans="1:12">
      <c r="A7" s="195"/>
      <c r="B7" s="195"/>
      <c r="C7" s="195"/>
      <c r="D7" s="187"/>
      <c r="E7" s="195"/>
      <c r="F7" s="195"/>
      <c r="G7" s="195"/>
      <c r="H7" s="195"/>
      <c r="I7" s="195"/>
      <c r="J7" s="195"/>
      <c r="K7" s="195"/>
      <c r="L7" s="195"/>
    </row>
    <row r="8" ht="19.5" customHeight="1" spans="1:12">
      <c r="A8" s="187" t="s">
        <v>138</v>
      </c>
      <c r="B8" s="187" t="s">
        <v>139</v>
      </c>
      <c r="C8" s="187" t="s">
        <v>140</v>
      </c>
      <c r="D8" s="187" t="s">
        <v>10</v>
      </c>
      <c r="E8" s="195" t="s">
        <v>11</v>
      </c>
      <c r="F8" s="195" t="s">
        <v>12</v>
      </c>
      <c r="G8" s="195" t="s">
        <v>20</v>
      </c>
      <c r="H8" s="195" t="s">
        <v>24</v>
      </c>
      <c r="I8" s="195" t="s">
        <v>29</v>
      </c>
      <c r="J8" s="195" t="s">
        <v>33</v>
      </c>
      <c r="K8" s="195" t="s">
        <v>37</v>
      </c>
      <c r="L8" s="195" t="s">
        <v>41</v>
      </c>
    </row>
    <row r="9" ht="19.5" customHeight="1" spans="1:12">
      <c r="A9" s="187"/>
      <c r="B9" s="187"/>
      <c r="C9" s="187"/>
      <c r="D9" s="187" t="s">
        <v>141</v>
      </c>
      <c r="E9" s="210">
        <f>SUM(E10:E40)</f>
        <v>6831.97</v>
      </c>
      <c r="F9" s="210">
        <v>6763.97</v>
      </c>
      <c r="G9" s="192" t="s">
        <v>25</v>
      </c>
      <c r="H9" s="192" t="s">
        <v>25</v>
      </c>
      <c r="I9" s="192"/>
      <c r="J9" s="192" t="s">
        <v>25</v>
      </c>
      <c r="K9" s="192" t="s">
        <v>25</v>
      </c>
      <c r="L9" s="192" t="s">
        <v>42</v>
      </c>
    </row>
    <row r="10" ht="19.5" customHeight="1" spans="1:12">
      <c r="A10" s="201" t="s">
        <v>142</v>
      </c>
      <c r="B10" s="201"/>
      <c r="C10" s="201"/>
      <c r="D10" s="201" t="s">
        <v>143</v>
      </c>
      <c r="E10" s="210">
        <v>46</v>
      </c>
      <c r="F10" s="210">
        <v>46</v>
      </c>
      <c r="G10" s="192" t="s">
        <v>25</v>
      </c>
      <c r="H10" s="192" t="s">
        <v>25</v>
      </c>
      <c r="I10" s="192"/>
      <c r="J10" s="192" t="s">
        <v>25</v>
      </c>
      <c r="K10" s="192" t="s">
        <v>25</v>
      </c>
      <c r="L10" s="192" t="s">
        <v>25</v>
      </c>
    </row>
    <row r="11" ht="19.5" customHeight="1" spans="1:12">
      <c r="A11" s="201" t="s">
        <v>144</v>
      </c>
      <c r="B11" s="201"/>
      <c r="C11" s="201"/>
      <c r="D11" s="201" t="s">
        <v>145</v>
      </c>
      <c r="E11" s="210">
        <v>7.5</v>
      </c>
      <c r="F11" s="210">
        <v>7.5</v>
      </c>
      <c r="G11" s="192" t="s">
        <v>25</v>
      </c>
      <c r="H11" s="192" t="s">
        <v>25</v>
      </c>
      <c r="I11" s="192"/>
      <c r="J11" s="192" t="s">
        <v>25</v>
      </c>
      <c r="K11" s="192" t="s">
        <v>25</v>
      </c>
      <c r="L11" s="192" t="s">
        <v>25</v>
      </c>
    </row>
    <row r="12" ht="19.5" customHeight="1" spans="1:12">
      <c r="A12" s="201" t="s">
        <v>146</v>
      </c>
      <c r="B12" s="201"/>
      <c r="C12" s="201"/>
      <c r="D12" s="201" t="s">
        <v>147</v>
      </c>
      <c r="E12" s="210">
        <v>49.52</v>
      </c>
      <c r="F12" s="210">
        <v>49.52</v>
      </c>
      <c r="G12" s="192" t="s">
        <v>25</v>
      </c>
      <c r="H12" s="192" t="s">
        <v>25</v>
      </c>
      <c r="I12" s="192"/>
      <c r="J12" s="192" t="s">
        <v>25</v>
      </c>
      <c r="K12" s="192" t="s">
        <v>25</v>
      </c>
      <c r="L12" s="192" t="s">
        <v>25</v>
      </c>
    </row>
    <row r="13" ht="19.5" customHeight="1" spans="1:12">
      <c r="A13" s="201" t="s">
        <v>148</v>
      </c>
      <c r="B13" s="201"/>
      <c r="C13" s="201"/>
      <c r="D13" s="201" t="s">
        <v>149</v>
      </c>
      <c r="E13" s="210">
        <v>23.98</v>
      </c>
      <c r="F13" s="210">
        <v>23.98</v>
      </c>
      <c r="G13" s="192" t="s">
        <v>25</v>
      </c>
      <c r="H13" s="192" t="s">
        <v>25</v>
      </c>
      <c r="I13" s="192"/>
      <c r="J13" s="192" t="s">
        <v>25</v>
      </c>
      <c r="K13" s="192" t="s">
        <v>25</v>
      </c>
      <c r="L13" s="192" t="s">
        <v>25</v>
      </c>
    </row>
    <row r="14" ht="19.5" customHeight="1" spans="1:12">
      <c r="A14" s="201" t="s">
        <v>150</v>
      </c>
      <c r="B14" s="201"/>
      <c r="C14" s="201"/>
      <c r="D14" s="201" t="s">
        <v>151</v>
      </c>
      <c r="E14" s="210">
        <v>1.74</v>
      </c>
      <c r="F14" s="210">
        <v>1.74</v>
      </c>
      <c r="G14" s="192" t="s">
        <v>25</v>
      </c>
      <c r="H14" s="192" t="s">
        <v>25</v>
      </c>
      <c r="I14" s="192"/>
      <c r="J14" s="192" t="s">
        <v>25</v>
      </c>
      <c r="K14" s="192" t="s">
        <v>25</v>
      </c>
      <c r="L14" s="192" t="s">
        <v>25</v>
      </c>
    </row>
    <row r="15" ht="19.5" customHeight="1" spans="1:12">
      <c r="A15" s="201" t="s">
        <v>152</v>
      </c>
      <c r="B15" s="201"/>
      <c r="C15" s="201"/>
      <c r="D15" s="201" t="s">
        <v>153</v>
      </c>
      <c r="E15" s="210">
        <v>5.36</v>
      </c>
      <c r="F15" s="210">
        <v>5.36</v>
      </c>
      <c r="G15" s="192" t="s">
        <v>25</v>
      </c>
      <c r="H15" s="192" t="s">
        <v>25</v>
      </c>
      <c r="I15" s="192"/>
      <c r="J15" s="192" t="s">
        <v>25</v>
      </c>
      <c r="K15" s="192" t="s">
        <v>25</v>
      </c>
      <c r="L15" s="192" t="s">
        <v>25</v>
      </c>
    </row>
    <row r="16" ht="19.5" customHeight="1" spans="1:12">
      <c r="A16" s="201" t="s">
        <v>154</v>
      </c>
      <c r="B16" s="201"/>
      <c r="C16" s="201"/>
      <c r="D16" s="201" t="s">
        <v>155</v>
      </c>
      <c r="E16" s="210">
        <v>81.57</v>
      </c>
      <c r="F16" s="210">
        <v>81.57</v>
      </c>
      <c r="G16" s="192" t="s">
        <v>25</v>
      </c>
      <c r="H16" s="192" t="s">
        <v>25</v>
      </c>
      <c r="I16" s="192"/>
      <c r="J16" s="192" t="s">
        <v>25</v>
      </c>
      <c r="K16" s="192" t="s">
        <v>25</v>
      </c>
      <c r="L16" s="192" t="s">
        <v>25</v>
      </c>
    </row>
    <row r="17" ht="19.5" customHeight="1" spans="1:12">
      <c r="A17" s="201" t="s">
        <v>156</v>
      </c>
      <c r="B17" s="201"/>
      <c r="C17" s="201"/>
      <c r="D17" s="201" t="s">
        <v>157</v>
      </c>
      <c r="E17" s="210">
        <v>193.53</v>
      </c>
      <c r="F17" s="210" t="s">
        <v>158</v>
      </c>
      <c r="G17" s="192" t="s">
        <v>25</v>
      </c>
      <c r="H17" s="192" t="s">
        <v>25</v>
      </c>
      <c r="I17" s="192"/>
      <c r="J17" s="192" t="s">
        <v>25</v>
      </c>
      <c r="K17" s="192" t="s">
        <v>25</v>
      </c>
      <c r="L17" s="192" t="s">
        <v>25</v>
      </c>
    </row>
    <row r="18" ht="19.5" customHeight="1" spans="1:12">
      <c r="A18" s="201" t="s">
        <v>159</v>
      </c>
      <c r="B18" s="201"/>
      <c r="C18" s="201"/>
      <c r="D18" s="201" t="s">
        <v>160</v>
      </c>
      <c r="E18" s="210">
        <v>22.71</v>
      </c>
      <c r="F18" s="210" t="s">
        <v>161</v>
      </c>
      <c r="G18" s="192" t="s">
        <v>25</v>
      </c>
      <c r="H18" s="192" t="s">
        <v>25</v>
      </c>
      <c r="I18" s="192"/>
      <c r="J18" s="192" t="s">
        <v>25</v>
      </c>
      <c r="K18" s="192" t="s">
        <v>25</v>
      </c>
      <c r="L18" s="192" t="s">
        <v>25</v>
      </c>
    </row>
    <row r="19" ht="19.5" customHeight="1" spans="1:12">
      <c r="A19" s="201" t="s">
        <v>162</v>
      </c>
      <c r="B19" s="201"/>
      <c r="C19" s="201"/>
      <c r="D19" s="201" t="s">
        <v>163</v>
      </c>
      <c r="E19" s="210">
        <v>8.88</v>
      </c>
      <c r="F19" s="210">
        <v>8.88</v>
      </c>
      <c r="G19" s="192" t="s">
        <v>25</v>
      </c>
      <c r="H19" s="192" t="s">
        <v>25</v>
      </c>
      <c r="I19" s="192"/>
      <c r="J19" s="192" t="s">
        <v>25</v>
      </c>
      <c r="K19" s="192" t="s">
        <v>25</v>
      </c>
      <c r="L19" s="192" t="s">
        <v>25</v>
      </c>
    </row>
    <row r="20" ht="19.5" customHeight="1" spans="1:12">
      <c r="A20" s="201" t="s">
        <v>164</v>
      </c>
      <c r="B20" s="201"/>
      <c r="C20" s="201"/>
      <c r="D20" s="201" t="s">
        <v>165</v>
      </c>
      <c r="E20" s="210">
        <v>25.72</v>
      </c>
      <c r="F20" s="210" t="s">
        <v>166</v>
      </c>
      <c r="G20" s="192" t="s">
        <v>25</v>
      </c>
      <c r="H20" s="192" t="s">
        <v>25</v>
      </c>
      <c r="I20" s="192"/>
      <c r="J20" s="192" t="s">
        <v>25</v>
      </c>
      <c r="K20" s="192" t="s">
        <v>25</v>
      </c>
      <c r="L20" s="192" t="s">
        <v>25</v>
      </c>
    </row>
    <row r="21" ht="19.5" customHeight="1" spans="1:12">
      <c r="A21" s="201" t="s">
        <v>167</v>
      </c>
      <c r="B21" s="201"/>
      <c r="C21" s="201"/>
      <c r="D21" s="201" t="s">
        <v>168</v>
      </c>
      <c r="E21" s="210">
        <v>0.66</v>
      </c>
      <c r="F21" s="210" t="s">
        <v>169</v>
      </c>
      <c r="G21" s="192" t="s">
        <v>25</v>
      </c>
      <c r="H21" s="192" t="s">
        <v>25</v>
      </c>
      <c r="I21" s="192"/>
      <c r="J21" s="192" t="s">
        <v>25</v>
      </c>
      <c r="K21" s="192" t="s">
        <v>25</v>
      </c>
      <c r="L21" s="192" t="s">
        <v>25</v>
      </c>
    </row>
    <row r="22" ht="19.5" customHeight="1" spans="1:12">
      <c r="A22" s="201" t="s">
        <v>170</v>
      </c>
      <c r="B22" s="201"/>
      <c r="C22" s="201"/>
      <c r="D22" s="201" t="s">
        <v>171</v>
      </c>
      <c r="E22" s="210">
        <v>0.99</v>
      </c>
      <c r="F22" s="210" t="s">
        <v>53</v>
      </c>
      <c r="G22" s="192" t="s">
        <v>25</v>
      </c>
      <c r="H22" s="192" t="s">
        <v>25</v>
      </c>
      <c r="I22" s="192"/>
      <c r="J22" s="192" t="s">
        <v>25</v>
      </c>
      <c r="K22" s="192" t="s">
        <v>25</v>
      </c>
      <c r="L22" s="192" t="s">
        <v>25</v>
      </c>
    </row>
    <row r="23" ht="19.5" customHeight="1" spans="1:12">
      <c r="A23" s="201" t="s">
        <v>172</v>
      </c>
      <c r="B23" s="201"/>
      <c r="C23" s="201"/>
      <c r="D23" s="201" t="s">
        <v>173</v>
      </c>
      <c r="E23" s="210">
        <v>82.65</v>
      </c>
      <c r="F23" s="210" t="s">
        <v>174</v>
      </c>
      <c r="G23" s="192" t="s">
        <v>25</v>
      </c>
      <c r="H23" s="192" t="s">
        <v>25</v>
      </c>
      <c r="I23" s="192"/>
      <c r="J23" s="192" t="s">
        <v>25</v>
      </c>
      <c r="K23" s="192" t="s">
        <v>25</v>
      </c>
      <c r="L23" s="192" t="s">
        <v>25</v>
      </c>
    </row>
    <row r="24" ht="19.5" customHeight="1" spans="1:12">
      <c r="A24" s="201" t="s">
        <v>175</v>
      </c>
      <c r="B24" s="201"/>
      <c r="C24" s="201"/>
      <c r="D24" s="201" t="s">
        <v>176</v>
      </c>
      <c r="E24" s="210">
        <v>69.43</v>
      </c>
      <c r="F24" s="210" t="s">
        <v>177</v>
      </c>
      <c r="G24" s="192" t="s">
        <v>25</v>
      </c>
      <c r="H24" s="192" t="s">
        <v>25</v>
      </c>
      <c r="I24" s="192"/>
      <c r="J24" s="192" t="s">
        <v>25</v>
      </c>
      <c r="K24" s="192" t="s">
        <v>25</v>
      </c>
      <c r="L24" s="192" t="s">
        <v>25</v>
      </c>
    </row>
    <row r="25" ht="19.5" customHeight="1" spans="1:12">
      <c r="A25" s="201" t="s">
        <v>178</v>
      </c>
      <c r="B25" s="201"/>
      <c r="C25" s="201"/>
      <c r="D25" s="201" t="s">
        <v>179</v>
      </c>
      <c r="E25" s="210">
        <v>240.21</v>
      </c>
      <c r="F25" s="210" t="s">
        <v>180</v>
      </c>
      <c r="G25" s="192" t="s">
        <v>25</v>
      </c>
      <c r="H25" s="192" t="s">
        <v>25</v>
      </c>
      <c r="I25" s="192"/>
      <c r="J25" s="192" t="s">
        <v>25</v>
      </c>
      <c r="K25" s="192" t="s">
        <v>25</v>
      </c>
      <c r="L25" s="192" t="s">
        <v>25</v>
      </c>
    </row>
    <row r="26" ht="19.5" customHeight="1" spans="1:12">
      <c r="A26" s="201" t="s">
        <v>181</v>
      </c>
      <c r="B26" s="201"/>
      <c r="C26" s="201"/>
      <c r="D26" s="201" t="s">
        <v>182</v>
      </c>
      <c r="E26" s="210">
        <v>112.15</v>
      </c>
      <c r="F26" s="210" t="s">
        <v>183</v>
      </c>
      <c r="G26" s="192" t="s">
        <v>25</v>
      </c>
      <c r="H26" s="192" t="s">
        <v>25</v>
      </c>
      <c r="I26" s="192"/>
      <c r="J26" s="192" t="s">
        <v>25</v>
      </c>
      <c r="K26" s="192" t="s">
        <v>25</v>
      </c>
      <c r="L26" s="192" t="s">
        <v>25</v>
      </c>
    </row>
    <row r="27" ht="19.5" customHeight="1" spans="1:12">
      <c r="A27" s="201" t="s">
        <v>184</v>
      </c>
      <c r="B27" s="201"/>
      <c r="C27" s="201"/>
      <c r="D27" s="201" t="s">
        <v>185</v>
      </c>
      <c r="E27" s="210">
        <v>1982.38</v>
      </c>
      <c r="F27" s="210" t="s">
        <v>186</v>
      </c>
      <c r="G27" s="192" t="s">
        <v>25</v>
      </c>
      <c r="H27" s="192" t="s">
        <v>25</v>
      </c>
      <c r="I27" s="192"/>
      <c r="J27" s="192" t="s">
        <v>25</v>
      </c>
      <c r="K27" s="192" t="s">
        <v>25</v>
      </c>
      <c r="L27" s="192" t="s">
        <v>187</v>
      </c>
    </row>
    <row r="28" ht="19.5" customHeight="1" spans="1:12">
      <c r="A28" s="201" t="s">
        <v>188</v>
      </c>
      <c r="B28" s="201"/>
      <c r="C28" s="201"/>
      <c r="D28" s="201" t="s">
        <v>189</v>
      </c>
      <c r="E28" s="210">
        <v>11.44</v>
      </c>
      <c r="F28" s="210" t="s">
        <v>190</v>
      </c>
      <c r="G28" s="192" t="s">
        <v>25</v>
      </c>
      <c r="H28" s="192" t="s">
        <v>25</v>
      </c>
      <c r="I28" s="192"/>
      <c r="J28" s="192" t="s">
        <v>25</v>
      </c>
      <c r="K28" s="192" t="s">
        <v>25</v>
      </c>
      <c r="L28" s="192" t="s">
        <v>25</v>
      </c>
    </row>
    <row r="29" ht="19.5" customHeight="1" spans="1:12">
      <c r="A29" s="201" t="s">
        <v>191</v>
      </c>
      <c r="B29" s="201"/>
      <c r="C29" s="201"/>
      <c r="D29" s="201" t="s">
        <v>192</v>
      </c>
      <c r="E29" s="210">
        <v>1028.03</v>
      </c>
      <c r="F29" s="210" t="s">
        <v>193</v>
      </c>
      <c r="G29" s="192" t="s">
        <v>25</v>
      </c>
      <c r="H29" s="192" t="s">
        <v>25</v>
      </c>
      <c r="I29" s="192"/>
      <c r="J29" s="192" t="s">
        <v>25</v>
      </c>
      <c r="K29" s="192" t="s">
        <v>25</v>
      </c>
      <c r="L29" s="192" t="s">
        <v>25</v>
      </c>
    </row>
    <row r="30" ht="19.5" customHeight="1" spans="1:12">
      <c r="A30" s="201" t="s">
        <v>194</v>
      </c>
      <c r="B30" s="201"/>
      <c r="C30" s="201"/>
      <c r="D30" s="201" t="s">
        <v>195</v>
      </c>
      <c r="E30" s="210">
        <v>51.5</v>
      </c>
      <c r="F30" s="210" t="s">
        <v>196</v>
      </c>
      <c r="G30" s="192" t="s">
        <v>25</v>
      </c>
      <c r="H30" s="192" t="s">
        <v>25</v>
      </c>
      <c r="I30" s="192"/>
      <c r="J30" s="192" t="s">
        <v>25</v>
      </c>
      <c r="K30" s="192" t="s">
        <v>25</v>
      </c>
      <c r="L30" s="192" t="s">
        <v>25</v>
      </c>
    </row>
    <row r="31" ht="19.5" customHeight="1" spans="1:12">
      <c r="A31" s="201" t="s">
        <v>197</v>
      </c>
      <c r="B31" s="201"/>
      <c r="C31" s="201"/>
      <c r="D31" s="201" t="s">
        <v>198</v>
      </c>
      <c r="E31" s="210">
        <v>83.51</v>
      </c>
      <c r="F31" s="210" t="s">
        <v>199</v>
      </c>
      <c r="G31" s="192" t="s">
        <v>25</v>
      </c>
      <c r="H31" s="192" t="s">
        <v>25</v>
      </c>
      <c r="I31" s="192"/>
      <c r="J31" s="192" t="s">
        <v>25</v>
      </c>
      <c r="K31" s="192" t="s">
        <v>25</v>
      </c>
      <c r="L31" s="192" t="s">
        <v>93</v>
      </c>
    </row>
    <row r="32" ht="19.5" customHeight="1" spans="1:12">
      <c r="A32" s="201" t="s">
        <v>200</v>
      </c>
      <c r="B32" s="201"/>
      <c r="C32" s="201"/>
      <c r="D32" s="201" t="s">
        <v>201</v>
      </c>
      <c r="E32" s="210">
        <v>89.9</v>
      </c>
      <c r="F32" s="210" t="s">
        <v>202</v>
      </c>
      <c r="G32" s="192" t="s">
        <v>25</v>
      </c>
      <c r="H32" s="192" t="s">
        <v>25</v>
      </c>
      <c r="I32" s="192"/>
      <c r="J32" s="192" t="s">
        <v>25</v>
      </c>
      <c r="K32" s="192" t="s">
        <v>25</v>
      </c>
      <c r="L32" s="192" t="s">
        <v>25</v>
      </c>
    </row>
    <row r="33" ht="19.5" customHeight="1" spans="1:12">
      <c r="A33" s="201" t="s">
        <v>203</v>
      </c>
      <c r="B33" s="201"/>
      <c r="C33" s="201"/>
      <c r="D33" s="201" t="s">
        <v>204</v>
      </c>
      <c r="E33" s="210">
        <v>23</v>
      </c>
      <c r="F33" s="210" t="s">
        <v>25</v>
      </c>
      <c r="G33" s="192" t="s">
        <v>25</v>
      </c>
      <c r="H33" s="192" t="s">
        <v>25</v>
      </c>
      <c r="I33" s="192"/>
      <c r="J33" s="192" t="s">
        <v>25</v>
      </c>
      <c r="K33" s="192" t="s">
        <v>25</v>
      </c>
      <c r="L33" s="192" t="s">
        <v>205</v>
      </c>
    </row>
    <row r="34" ht="19.5" customHeight="1" spans="1:12">
      <c r="A34" s="201" t="s">
        <v>206</v>
      </c>
      <c r="B34" s="201"/>
      <c r="C34" s="201"/>
      <c r="D34" s="201" t="s">
        <v>207</v>
      </c>
      <c r="E34" s="210">
        <v>1.08</v>
      </c>
      <c r="F34" s="210" t="s">
        <v>208</v>
      </c>
      <c r="G34" s="192" t="s">
        <v>25</v>
      </c>
      <c r="H34" s="192" t="s">
        <v>25</v>
      </c>
      <c r="I34" s="192"/>
      <c r="J34" s="192" t="s">
        <v>25</v>
      </c>
      <c r="K34" s="192" t="s">
        <v>25</v>
      </c>
      <c r="L34" s="192" t="s">
        <v>25</v>
      </c>
    </row>
    <row r="35" ht="19.5" customHeight="1" spans="1:12">
      <c r="A35" s="201" t="s">
        <v>209</v>
      </c>
      <c r="B35" s="201"/>
      <c r="C35" s="201"/>
      <c r="D35" s="201" t="s">
        <v>210</v>
      </c>
      <c r="E35" s="210">
        <v>166.44</v>
      </c>
      <c r="F35" s="210" t="s">
        <v>211</v>
      </c>
      <c r="G35" s="192" t="s">
        <v>25</v>
      </c>
      <c r="H35" s="192" t="s">
        <v>25</v>
      </c>
      <c r="I35" s="192"/>
      <c r="J35" s="192" t="s">
        <v>25</v>
      </c>
      <c r="K35" s="192" t="s">
        <v>25</v>
      </c>
      <c r="L35" s="192" t="s">
        <v>25</v>
      </c>
    </row>
    <row r="36" ht="19.5" customHeight="1" spans="1:12">
      <c r="A36" s="201" t="s">
        <v>212</v>
      </c>
      <c r="B36" s="201"/>
      <c r="C36" s="201"/>
      <c r="D36" s="201" t="s">
        <v>213</v>
      </c>
      <c r="E36" s="211">
        <v>2349.96</v>
      </c>
      <c r="F36" s="210">
        <v>2349.96</v>
      </c>
      <c r="G36" s="192" t="s">
        <v>25</v>
      </c>
      <c r="H36" s="192" t="s">
        <v>25</v>
      </c>
      <c r="I36" s="192"/>
      <c r="J36" s="192" t="s">
        <v>25</v>
      </c>
      <c r="K36" s="192" t="s">
        <v>25</v>
      </c>
      <c r="L36" s="192" t="s">
        <v>25</v>
      </c>
    </row>
    <row r="37" ht="19.5" customHeight="1" spans="1:12">
      <c r="A37" s="201" t="s">
        <v>214</v>
      </c>
      <c r="B37" s="201"/>
      <c r="C37" s="201"/>
      <c r="D37" s="201" t="s">
        <v>215</v>
      </c>
      <c r="E37" s="210">
        <v>24.13</v>
      </c>
      <c r="F37" s="210" t="s">
        <v>216</v>
      </c>
      <c r="G37" s="192" t="s">
        <v>25</v>
      </c>
      <c r="H37" s="192" t="s">
        <v>25</v>
      </c>
      <c r="I37" s="192"/>
      <c r="J37" s="192" t="s">
        <v>25</v>
      </c>
      <c r="K37" s="192" t="s">
        <v>25</v>
      </c>
      <c r="L37" s="192" t="s">
        <v>25</v>
      </c>
    </row>
    <row r="38" ht="19.5" customHeight="1" spans="1:12">
      <c r="A38" s="201" t="s">
        <v>217</v>
      </c>
      <c r="B38" s="201"/>
      <c r="C38" s="201"/>
      <c r="D38" s="201" t="s">
        <v>157</v>
      </c>
      <c r="E38" s="210">
        <v>0.38</v>
      </c>
      <c r="F38" s="210" t="s">
        <v>218</v>
      </c>
      <c r="G38" s="192" t="s">
        <v>25</v>
      </c>
      <c r="H38" s="192" t="s">
        <v>25</v>
      </c>
      <c r="I38" s="192"/>
      <c r="J38" s="192" t="s">
        <v>25</v>
      </c>
      <c r="K38" s="192" t="s">
        <v>25</v>
      </c>
      <c r="L38" s="192" t="s">
        <v>25</v>
      </c>
    </row>
    <row r="39" ht="19.5" customHeight="1" spans="1:12">
      <c r="A39" s="201" t="s">
        <v>219</v>
      </c>
      <c r="B39" s="201"/>
      <c r="C39" s="201"/>
      <c r="D39" s="201" t="s">
        <v>220</v>
      </c>
      <c r="E39" s="210">
        <v>37.62</v>
      </c>
      <c r="F39" s="210" t="s">
        <v>83</v>
      </c>
      <c r="G39" s="192" t="s">
        <v>25</v>
      </c>
      <c r="H39" s="192" t="s">
        <v>25</v>
      </c>
      <c r="I39" s="192"/>
      <c r="J39" s="192" t="s">
        <v>25</v>
      </c>
      <c r="K39" s="192" t="s">
        <v>25</v>
      </c>
      <c r="L39" s="192" t="s">
        <v>25</v>
      </c>
    </row>
    <row r="40" ht="19.5" customHeight="1" spans="1:12">
      <c r="A40" s="201" t="s">
        <v>221</v>
      </c>
      <c r="B40" s="201"/>
      <c r="C40" s="201"/>
      <c r="D40" s="201" t="s">
        <v>222</v>
      </c>
      <c r="E40" s="210">
        <v>10</v>
      </c>
      <c r="F40" s="210" t="s">
        <v>93</v>
      </c>
      <c r="G40" s="192" t="s">
        <v>25</v>
      </c>
      <c r="H40" s="192" t="s">
        <v>25</v>
      </c>
      <c r="I40" s="192"/>
      <c r="J40" s="192" t="s">
        <v>25</v>
      </c>
      <c r="K40" s="192" t="s">
        <v>25</v>
      </c>
      <c r="L40" s="192" t="s">
        <v>25</v>
      </c>
    </row>
    <row r="41" ht="19.5" customHeight="1" spans="1:12">
      <c r="A41" s="201" t="s">
        <v>223</v>
      </c>
      <c r="B41" s="201"/>
      <c r="C41" s="201"/>
      <c r="D41" s="201"/>
      <c r="E41" s="201"/>
      <c r="F41" s="201"/>
      <c r="G41" s="201"/>
      <c r="H41" s="201"/>
      <c r="I41" s="201"/>
      <c r="J41" s="201"/>
      <c r="K41" s="201"/>
      <c r="L41" s="201"/>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1666666666667" customWidth="1"/>
    <col min="4" max="4" width="32.775" customWidth="1"/>
    <col min="5" max="10" width="18.775" customWidth="1"/>
  </cols>
  <sheetData>
    <row r="1" ht="27" spans="1:10">
      <c r="F1" s="200" t="s">
        <v>224</v>
      </c>
    </row>
    <row r="2" ht="14.25" spans="1:10">
      <c r="J2" s="186" t="s">
        <v>225</v>
      </c>
    </row>
    <row r="3" ht="14.25" spans="1:10">
      <c r="A3" s="186" t="s">
        <v>2</v>
      </c>
      <c r="J3" s="186" t="s">
        <v>3</v>
      </c>
    </row>
    <row r="4" ht="19.5" customHeight="1" spans="1:10">
      <c r="A4" s="187" t="s">
        <v>6</v>
      </c>
      <c r="B4" s="187"/>
      <c r="C4" s="187"/>
      <c r="D4" s="187"/>
      <c r="E4" s="195" t="s">
        <v>108</v>
      </c>
      <c r="F4" s="195" t="s">
        <v>226</v>
      </c>
      <c r="G4" s="195" t="s">
        <v>227</v>
      </c>
      <c r="H4" s="195" t="s">
        <v>228</v>
      </c>
      <c r="I4" s="195" t="s">
        <v>229</v>
      </c>
      <c r="J4" s="195" t="s">
        <v>230</v>
      </c>
    </row>
    <row r="5" ht="19.5" customHeight="1" spans="1:10">
      <c r="A5" s="195" t="s">
        <v>134</v>
      </c>
      <c r="B5" s="195"/>
      <c r="C5" s="195"/>
      <c r="D5" s="187" t="s">
        <v>135</v>
      </c>
      <c r="E5" s="195"/>
      <c r="F5" s="195"/>
      <c r="G5" s="195"/>
      <c r="H5" s="195"/>
      <c r="I5" s="195"/>
      <c r="J5" s="195"/>
    </row>
    <row r="6" ht="19.5" customHeight="1" spans="1:10">
      <c r="A6" s="195"/>
      <c r="B6" s="195"/>
      <c r="C6" s="195"/>
      <c r="D6" s="187"/>
      <c r="E6" s="195"/>
      <c r="F6" s="195"/>
      <c r="G6" s="195"/>
      <c r="H6" s="195"/>
      <c r="I6" s="195"/>
      <c r="J6" s="195"/>
    </row>
    <row r="7" ht="19.5" customHeight="1" spans="1:10">
      <c r="A7" s="195"/>
      <c r="B7" s="195"/>
      <c r="C7" s="195"/>
      <c r="D7" s="187"/>
      <c r="E7" s="195"/>
      <c r="F7" s="195"/>
      <c r="G7" s="195"/>
      <c r="H7" s="195"/>
      <c r="I7" s="195"/>
      <c r="J7" s="195"/>
    </row>
    <row r="8" ht="19.5" customHeight="1" spans="1:10">
      <c r="A8" s="187" t="s">
        <v>138</v>
      </c>
      <c r="B8" s="187" t="s">
        <v>139</v>
      </c>
      <c r="C8" s="187" t="s">
        <v>140</v>
      </c>
      <c r="D8" s="187" t="s">
        <v>10</v>
      </c>
      <c r="E8" s="195" t="s">
        <v>11</v>
      </c>
      <c r="F8" s="195" t="s">
        <v>12</v>
      </c>
      <c r="G8" s="195" t="s">
        <v>20</v>
      </c>
      <c r="H8" s="195" t="s">
        <v>24</v>
      </c>
      <c r="I8" s="195" t="s">
        <v>29</v>
      </c>
      <c r="J8" s="195" t="s">
        <v>33</v>
      </c>
    </row>
    <row r="9" ht="19.5" customHeight="1" spans="1:10">
      <c r="A9" s="187"/>
      <c r="B9" s="187"/>
      <c r="C9" s="187"/>
      <c r="D9" s="187" t="s">
        <v>141</v>
      </c>
      <c r="E9" s="191">
        <f>SUM(E10:E40)</f>
        <v>6821.65</v>
      </c>
      <c r="F9" s="191">
        <f>SUM(F10:F40)</f>
        <v>655.14</v>
      </c>
      <c r="G9" s="191">
        <f>SUM(G10:G40)</f>
        <v>6166.51</v>
      </c>
      <c r="H9" s="192"/>
      <c r="I9" s="192"/>
      <c r="J9" s="192"/>
    </row>
    <row r="10" ht="19.5" customHeight="1" spans="1:10">
      <c r="A10" s="201" t="s">
        <v>142</v>
      </c>
      <c r="B10" s="201"/>
      <c r="C10" s="201"/>
      <c r="D10" s="201" t="s">
        <v>143</v>
      </c>
      <c r="E10" s="191">
        <v>46</v>
      </c>
      <c r="F10" s="191">
        <v>46</v>
      </c>
      <c r="G10" s="205"/>
      <c r="H10" s="192"/>
      <c r="I10" s="192"/>
      <c r="J10" s="192"/>
    </row>
    <row r="11" ht="19.5" customHeight="1" spans="1:10">
      <c r="A11" s="201" t="s">
        <v>144</v>
      </c>
      <c r="B11" s="201"/>
      <c r="C11" s="201"/>
      <c r="D11" s="201" t="s">
        <v>145</v>
      </c>
      <c r="E11" s="191">
        <v>7.5</v>
      </c>
      <c r="F11" s="191">
        <v>7.5</v>
      </c>
      <c r="G11" s="205"/>
      <c r="H11" s="192"/>
      <c r="I11" s="192"/>
      <c r="J11" s="192"/>
    </row>
    <row r="12" ht="19.5" customHeight="1" spans="1:10">
      <c r="A12" s="201" t="s">
        <v>146</v>
      </c>
      <c r="B12" s="201"/>
      <c r="C12" s="201"/>
      <c r="D12" s="201" t="s">
        <v>147</v>
      </c>
      <c r="E12" s="191">
        <v>49.52</v>
      </c>
      <c r="F12" s="191">
        <v>49.52</v>
      </c>
      <c r="G12" s="205"/>
      <c r="H12" s="192"/>
      <c r="I12" s="192"/>
      <c r="J12" s="192"/>
    </row>
    <row r="13" ht="19.5" customHeight="1" spans="1:10">
      <c r="A13" s="201" t="s">
        <v>148</v>
      </c>
      <c r="B13" s="201"/>
      <c r="C13" s="201"/>
      <c r="D13" s="201" t="s">
        <v>149</v>
      </c>
      <c r="E13" s="191">
        <v>23.98</v>
      </c>
      <c r="F13" s="191">
        <v>23.98</v>
      </c>
      <c r="G13" s="205"/>
      <c r="H13" s="192"/>
      <c r="I13" s="192"/>
      <c r="J13" s="192"/>
    </row>
    <row r="14" ht="19.5" customHeight="1" spans="1:10">
      <c r="A14" s="201" t="s">
        <v>150</v>
      </c>
      <c r="B14" s="201"/>
      <c r="C14" s="201"/>
      <c r="D14" s="201" t="s">
        <v>151</v>
      </c>
      <c r="E14" s="191">
        <v>1.74</v>
      </c>
      <c r="F14" s="191">
        <v>1.74</v>
      </c>
      <c r="G14" s="205"/>
      <c r="H14" s="192"/>
      <c r="I14" s="192"/>
      <c r="J14" s="192"/>
    </row>
    <row r="15" ht="19.5" customHeight="1" spans="1:10">
      <c r="A15" s="201" t="s">
        <v>152</v>
      </c>
      <c r="B15" s="201"/>
      <c r="C15" s="201"/>
      <c r="D15" s="201" t="s">
        <v>153</v>
      </c>
      <c r="E15" s="191">
        <v>5.36</v>
      </c>
      <c r="F15" s="191">
        <v>1.4</v>
      </c>
      <c r="G15" s="192">
        <v>3.96</v>
      </c>
      <c r="H15" s="192"/>
      <c r="I15" s="192"/>
      <c r="J15" s="192"/>
    </row>
    <row r="16" ht="19.5" customHeight="1" spans="1:10">
      <c r="A16" s="201" t="s">
        <v>154</v>
      </c>
      <c r="B16" s="201"/>
      <c r="C16" s="201"/>
      <c r="D16" s="201" t="s">
        <v>155</v>
      </c>
      <c r="E16" s="191">
        <v>81.57</v>
      </c>
      <c r="F16" s="191">
        <v>81.57</v>
      </c>
      <c r="G16" s="205"/>
      <c r="H16" s="192"/>
      <c r="I16" s="192"/>
      <c r="J16" s="192"/>
    </row>
    <row r="17" ht="19.5" customHeight="1" spans="1:10">
      <c r="A17" s="201" t="s">
        <v>156</v>
      </c>
      <c r="B17" s="201"/>
      <c r="C17" s="201"/>
      <c r="D17" s="201" t="s">
        <v>157</v>
      </c>
      <c r="E17" s="191">
        <v>193.53</v>
      </c>
      <c r="F17" s="191"/>
      <c r="G17" s="192">
        <v>193.53</v>
      </c>
      <c r="H17" s="192"/>
      <c r="I17" s="192"/>
      <c r="J17" s="192"/>
    </row>
    <row r="18" ht="19.5" customHeight="1" spans="1:10">
      <c r="A18" s="201" t="s">
        <v>159</v>
      </c>
      <c r="B18" s="201"/>
      <c r="C18" s="201"/>
      <c r="D18" s="201" t="s">
        <v>160</v>
      </c>
      <c r="E18" s="191">
        <v>22.71</v>
      </c>
      <c r="F18" s="191">
        <v>22.71</v>
      </c>
      <c r="G18" s="205"/>
      <c r="H18" s="192"/>
      <c r="I18" s="192"/>
      <c r="J18" s="192"/>
    </row>
    <row r="19" ht="19.5" customHeight="1" spans="1:10">
      <c r="A19" s="201" t="s">
        <v>162</v>
      </c>
      <c r="B19" s="201"/>
      <c r="C19" s="201"/>
      <c r="D19" s="201" t="s">
        <v>163</v>
      </c>
      <c r="E19" s="191">
        <v>8.88</v>
      </c>
      <c r="F19" s="191">
        <v>8.88</v>
      </c>
      <c r="G19" s="205"/>
      <c r="H19" s="192"/>
      <c r="I19" s="192"/>
      <c r="J19" s="192"/>
    </row>
    <row r="20" ht="19.5" customHeight="1" spans="1:10">
      <c r="A20" s="201" t="s">
        <v>164</v>
      </c>
      <c r="B20" s="201"/>
      <c r="C20" s="201"/>
      <c r="D20" s="201" t="s">
        <v>165</v>
      </c>
      <c r="E20" s="191">
        <v>25.72</v>
      </c>
      <c r="F20" s="191">
        <v>25.72</v>
      </c>
      <c r="G20" s="205"/>
      <c r="H20" s="192"/>
      <c r="I20" s="192"/>
      <c r="J20" s="192"/>
    </row>
    <row r="21" ht="19.5" customHeight="1" spans="1:10">
      <c r="A21" s="201" t="s">
        <v>167</v>
      </c>
      <c r="B21" s="201"/>
      <c r="C21" s="201"/>
      <c r="D21" s="201" t="s">
        <v>168</v>
      </c>
      <c r="E21" s="191">
        <v>0.66</v>
      </c>
      <c r="F21" s="191">
        <v>0.66</v>
      </c>
      <c r="G21" s="205"/>
      <c r="H21" s="192"/>
      <c r="I21" s="192"/>
      <c r="J21" s="192"/>
    </row>
    <row r="22" ht="19.5" customHeight="1" spans="1:10">
      <c r="A22" s="201" t="s">
        <v>170</v>
      </c>
      <c r="B22" s="201"/>
      <c r="C22" s="201"/>
      <c r="D22" s="201" t="s">
        <v>171</v>
      </c>
      <c r="E22" s="191">
        <v>0.99</v>
      </c>
      <c r="F22" s="191"/>
      <c r="G22" s="192">
        <v>0.99</v>
      </c>
      <c r="H22" s="192"/>
      <c r="I22" s="192"/>
      <c r="J22" s="192"/>
    </row>
    <row r="23" ht="19.5" customHeight="1" spans="1:10">
      <c r="A23" s="201" t="s">
        <v>172</v>
      </c>
      <c r="B23" s="201"/>
      <c r="C23" s="201"/>
      <c r="D23" s="201" t="s">
        <v>173</v>
      </c>
      <c r="E23" s="191">
        <v>82.65</v>
      </c>
      <c r="F23" s="191"/>
      <c r="G23" s="192">
        <v>82.65</v>
      </c>
      <c r="H23" s="192"/>
      <c r="I23" s="192"/>
      <c r="J23" s="192"/>
    </row>
    <row r="24" ht="19.5" customHeight="1" spans="1:10">
      <c r="A24" s="201" t="s">
        <v>175</v>
      </c>
      <c r="B24" s="201"/>
      <c r="C24" s="201"/>
      <c r="D24" s="201" t="s">
        <v>176</v>
      </c>
      <c r="E24" s="191">
        <v>69.43</v>
      </c>
      <c r="F24" s="191"/>
      <c r="G24" s="192">
        <v>69.43</v>
      </c>
      <c r="H24" s="192"/>
      <c r="I24" s="192"/>
      <c r="J24" s="192"/>
    </row>
    <row r="25" ht="19.5" customHeight="1" spans="1:10">
      <c r="A25" s="201" t="s">
        <v>178</v>
      </c>
      <c r="B25" s="201"/>
      <c r="C25" s="201"/>
      <c r="D25" s="201" t="s">
        <v>179</v>
      </c>
      <c r="E25" s="191">
        <v>240.21</v>
      </c>
      <c r="F25" s="191">
        <v>240.21</v>
      </c>
      <c r="G25" s="205"/>
      <c r="H25" s="192"/>
      <c r="I25" s="192"/>
      <c r="J25" s="192"/>
    </row>
    <row r="26" ht="19.5" customHeight="1" spans="1:10">
      <c r="A26" s="201" t="s">
        <v>181</v>
      </c>
      <c r="B26" s="201"/>
      <c r="C26" s="201"/>
      <c r="D26" s="201" t="s">
        <v>182</v>
      </c>
      <c r="E26" s="191">
        <v>112.15</v>
      </c>
      <c r="F26" s="191">
        <v>106.55</v>
      </c>
      <c r="G26" s="192">
        <v>5.6</v>
      </c>
      <c r="H26" s="192"/>
      <c r="I26" s="192"/>
      <c r="J26" s="192"/>
    </row>
    <row r="27" ht="19.5" customHeight="1" spans="1:10">
      <c r="A27" s="201" t="s">
        <v>184</v>
      </c>
      <c r="B27" s="201"/>
      <c r="C27" s="201"/>
      <c r="D27" s="201" t="s">
        <v>185</v>
      </c>
      <c r="E27" s="191">
        <v>1982.38</v>
      </c>
      <c r="F27" s="191"/>
      <c r="G27" s="191">
        <v>1982.38</v>
      </c>
      <c r="H27" s="192"/>
      <c r="I27" s="192"/>
      <c r="J27" s="192"/>
    </row>
    <row r="28" ht="19.5" customHeight="1" spans="1:10">
      <c r="A28" s="201" t="s">
        <v>188</v>
      </c>
      <c r="B28" s="201"/>
      <c r="C28" s="201"/>
      <c r="D28" s="201" t="s">
        <v>189</v>
      </c>
      <c r="E28" s="191">
        <v>11.44</v>
      </c>
      <c r="F28" s="191"/>
      <c r="G28" s="192">
        <v>11.44</v>
      </c>
      <c r="H28" s="192"/>
      <c r="I28" s="192"/>
      <c r="J28" s="192"/>
    </row>
    <row r="29" ht="19.5" customHeight="1" spans="1:10">
      <c r="A29" s="201" t="s">
        <v>191</v>
      </c>
      <c r="B29" s="201"/>
      <c r="C29" s="201"/>
      <c r="D29" s="201" t="s">
        <v>192</v>
      </c>
      <c r="E29" s="191">
        <v>1028.03</v>
      </c>
      <c r="F29" s="191"/>
      <c r="G29" s="191">
        <v>1028.03</v>
      </c>
      <c r="H29" s="192"/>
      <c r="I29" s="192"/>
      <c r="J29" s="192"/>
    </row>
    <row r="30" ht="19.5" customHeight="1" spans="1:10">
      <c r="A30" s="201" t="s">
        <v>194</v>
      </c>
      <c r="B30" s="201"/>
      <c r="C30" s="201"/>
      <c r="D30" s="201" t="s">
        <v>195</v>
      </c>
      <c r="E30" s="191">
        <v>51.5</v>
      </c>
      <c r="F30" s="191"/>
      <c r="G30" s="192">
        <v>51.5</v>
      </c>
      <c r="H30" s="192"/>
      <c r="I30" s="192"/>
      <c r="J30" s="192"/>
    </row>
    <row r="31" ht="19.5" customHeight="1" spans="1:10">
      <c r="A31" s="201" t="s">
        <v>197</v>
      </c>
      <c r="B31" s="201"/>
      <c r="C31" s="201"/>
      <c r="D31" s="201" t="s">
        <v>198</v>
      </c>
      <c r="E31" s="191">
        <v>83.51</v>
      </c>
      <c r="F31" s="191"/>
      <c r="G31" s="192">
        <v>83.51</v>
      </c>
      <c r="H31" s="192"/>
      <c r="I31" s="192"/>
      <c r="J31" s="192"/>
    </row>
    <row r="32" ht="19.5" customHeight="1" spans="1:10">
      <c r="A32" s="201" t="s">
        <v>200</v>
      </c>
      <c r="B32" s="201"/>
      <c r="C32" s="201"/>
      <c r="D32" s="201" t="s">
        <v>201</v>
      </c>
      <c r="E32" s="191">
        <v>89.9</v>
      </c>
      <c r="F32" s="191"/>
      <c r="G32" s="192">
        <v>89.9</v>
      </c>
      <c r="H32" s="192"/>
      <c r="I32" s="192"/>
      <c r="J32" s="192"/>
    </row>
    <row r="33" ht="19.5" customHeight="1" spans="1:10">
      <c r="A33" s="201" t="s">
        <v>203</v>
      </c>
      <c r="B33" s="201"/>
      <c r="C33" s="201"/>
      <c r="D33" s="201" t="s">
        <v>204</v>
      </c>
      <c r="E33" s="191">
        <v>12.68</v>
      </c>
      <c r="F33" s="191"/>
      <c r="G33" s="192">
        <v>12.68</v>
      </c>
      <c r="H33" s="192"/>
      <c r="I33" s="192"/>
      <c r="J33" s="192"/>
    </row>
    <row r="34" ht="19.5" customHeight="1" spans="1:10">
      <c r="A34" s="201" t="s">
        <v>206</v>
      </c>
      <c r="B34" s="201"/>
      <c r="C34" s="201"/>
      <c r="D34" s="201" t="s">
        <v>207</v>
      </c>
      <c r="E34" s="191">
        <v>1.08</v>
      </c>
      <c r="F34" s="191">
        <v>1.08</v>
      </c>
      <c r="G34" s="205"/>
      <c r="H34" s="192"/>
      <c r="I34" s="192"/>
      <c r="J34" s="192"/>
    </row>
    <row r="35" ht="19.5" customHeight="1" spans="1:10">
      <c r="A35" s="201" t="s">
        <v>209</v>
      </c>
      <c r="B35" s="201"/>
      <c r="C35" s="201"/>
      <c r="D35" s="201" t="s">
        <v>210</v>
      </c>
      <c r="E35" s="191">
        <v>166.44</v>
      </c>
      <c r="F35" s="191"/>
      <c r="G35" s="192">
        <v>166.44</v>
      </c>
      <c r="H35" s="192"/>
      <c r="I35" s="192"/>
      <c r="J35" s="192"/>
    </row>
    <row r="36" ht="19.5" customHeight="1" spans="1:10">
      <c r="A36" s="201" t="s">
        <v>212</v>
      </c>
      <c r="B36" s="201"/>
      <c r="C36" s="201"/>
      <c r="D36" s="209" t="s">
        <v>213</v>
      </c>
      <c r="E36" s="208">
        <v>2349.96</v>
      </c>
      <c r="F36" s="191"/>
      <c r="G36" s="206">
        <v>2349.96</v>
      </c>
      <c r="H36" s="192"/>
      <c r="I36" s="192"/>
      <c r="J36" s="192"/>
    </row>
    <row r="37" ht="19.5" customHeight="1" spans="1:10">
      <c r="A37" s="201" t="s">
        <v>214</v>
      </c>
      <c r="B37" s="201"/>
      <c r="C37" s="201"/>
      <c r="D37" s="201" t="s">
        <v>215</v>
      </c>
      <c r="E37" s="191">
        <v>24.13</v>
      </c>
      <c r="F37" s="191"/>
      <c r="G37" s="192">
        <v>24.13</v>
      </c>
      <c r="H37" s="192"/>
      <c r="I37" s="192"/>
      <c r="J37" s="192"/>
    </row>
    <row r="38" ht="19.5" customHeight="1" spans="1:10">
      <c r="A38" s="201" t="s">
        <v>217</v>
      </c>
      <c r="B38" s="201"/>
      <c r="C38" s="201"/>
      <c r="D38" s="201" t="s">
        <v>157</v>
      </c>
      <c r="E38" s="191">
        <v>0.38</v>
      </c>
      <c r="F38" s="191"/>
      <c r="G38" s="192">
        <v>0.38</v>
      </c>
      <c r="H38" s="192"/>
      <c r="I38" s="192"/>
      <c r="J38" s="192"/>
    </row>
    <row r="39" ht="19.5" customHeight="1" spans="1:10">
      <c r="A39" s="201" t="s">
        <v>219</v>
      </c>
      <c r="B39" s="201"/>
      <c r="C39" s="201"/>
      <c r="D39" s="201" t="s">
        <v>220</v>
      </c>
      <c r="E39" s="191">
        <v>37.62</v>
      </c>
      <c r="F39" s="191">
        <v>37.62</v>
      </c>
      <c r="G39" s="205"/>
      <c r="H39" s="192"/>
      <c r="I39" s="192"/>
      <c r="J39" s="192"/>
    </row>
    <row r="40" ht="19.5" customHeight="1" spans="1:10">
      <c r="A40" s="201" t="s">
        <v>221</v>
      </c>
      <c r="B40" s="201"/>
      <c r="C40" s="201"/>
      <c r="D40" s="201" t="s">
        <v>222</v>
      </c>
      <c r="E40" s="191">
        <v>10</v>
      </c>
      <c r="F40" s="191"/>
      <c r="G40" s="192">
        <v>10</v>
      </c>
      <c r="H40" s="192"/>
      <c r="I40" s="192"/>
      <c r="J40" s="192"/>
    </row>
    <row r="41" ht="19.5" customHeight="1" spans="1:10">
      <c r="A41" s="201" t="s">
        <v>231</v>
      </c>
      <c r="B41" s="201"/>
      <c r="C41" s="201"/>
      <c r="D41" s="201"/>
      <c r="E41" s="201"/>
      <c r="F41" s="201"/>
      <c r="G41" s="201"/>
      <c r="H41" s="201"/>
      <c r="I41" s="201"/>
      <c r="J41" s="201"/>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5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4" activePane="bottomLeft" state="frozen"/>
      <selection/>
      <selection pane="bottomLeft" activeCell="H34" sqref="H34"/>
    </sheetView>
  </sheetViews>
  <sheetFormatPr defaultColWidth="9" defaultRowHeight="13.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1:9">
      <c r="D1" s="200" t="s">
        <v>232</v>
      </c>
    </row>
    <row r="2" ht="14.25" spans="1:9">
      <c r="I2" s="186" t="s">
        <v>233</v>
      </c>
    </row>
    <row r="3" ht="14.25" spans="1:9">
      <c r="A3" s="186" t="s">
        <v>2</v>
      </c>
      <c r="I3" s="186" t="s">
        <v>3</v>
      </c>
    </row>
    <row r="4" ht="19.5" customHeight="1" spans="1:9">
      <c r="A4" s="187" t="s">
        <v>234</v>
      </c>
      <c r="B4" s="187"/>
      <c r="C4" s="187"/>
      <c r="D4" s="187" t="s">
        <v>235</v>
      </c>
      <c r="E4" s="187"/>
      <c r="F4" s="187"/>
      <c r="G4" s="187"/>
      <c r="H4" s="187"/>
      <c r="I4" s="187"/>
    </row>
    <row r="5" ht="19.5" customHeight="1" spans="1:9">
      <c r="A5" s="195" t="s">
        <v>236</v>
      </c>
      <c r="B5" s="195" t="s">
        <v>7</v>
      </c>
      <c r="C5" s="195" t="s">
        <v>237</v>
      </c>
      <c r="D5" s="195" t="s">
        <v>238</v>
      </c>
      <c r="E5" s="195" t="s">
        <v>7</v>
      </c>
      <c r="F5" s="187" t="s">
        <v>141</v>
      </c>
      <c r="G5" s="195" t="s">
        <v>239</v>
      </c>
      <c r="H5" s="195" t="s">
        <v>240</v>
      </c>
      <c r="I5" s="195" t="s">
        <v>241</v>
      </c>
    </row>
    <row r="6" ht="19.5" customHeight="1" spans="1:9">
      <c r="A6" s="195"/>
      <c r="B6" s="195"/>
      <c r="C6" s="195"/>
      <c r="D6" s="195"/>
      <c r="E6" s="195"/>
      <c r="F6" s="187" t="s">
        <v>136</v>
      </c>
      <c r="G6" s="195" t="s">
        <v>239</v>
      </c>
      <c r="H6" s="195"/>
      <c r="I6" s="195"/>
    </row>
    <row r="7" ht="19.5" customHeight="1" spans="1:9">
      <c r="A7" s="187" t="s">
        <v>242</v>
      </c>
      <c r="B7" s="187"/>
      <c r="C7" s="187" t="s">
        <v>11</v>
      </c>
      <c r="D7" s="187" t="s">
        <v>242</v>
      </c>
      <c r="E7" s="187"/>
      <c r="F7" s="187" t="s">
        <v>12</v>
      </c>
      <c r="G7" s="187" t="s">
        <v>20</v>
      </c>
      <c r="H7" s="187" t="s">
        <v>24</v>
      </c>
      <c r="I7" s="187" t="s">
        <v>29</v>
      </c>
    </row>
    <row r="8" ht="19.5" customHeight="1" spans="1:9">
      <c r="A8" s="188" t="s">
        <v>243</v>
      </c>
      <c r="B8" s="187" t="s">
        <v>11</v>
      </c>
      <c r="C8" s="191">
        <v>6417.98</v>
      </c>
      <c r="D8" s="188" t="s">
        <v>14</v>
      </c>
      <c r="E8" s="187" t="s">
        <v>22</v>
      </c>
      <c r="F8" s="192"/>
      <c r="G8" s="192"/>
      <c r="H8" s="192"/>
      <c r="I8" s="192"/>
    </row>
    <row r="9" ht="19.5" customHeight="1" spans="1:9">
      <c r="A9" s="188" t="s">
        <v>244</v>
      </c>
      <c r="B9" s="187" t="s">
        <v>12</v>
      </c>
      <c r="C9" s="192">
        <v>345.99</v>
      </c>
      <c r="D9" s="188" t="s">
        <v>17</v>
      </c>
      <c r="E9" s="187" t="s">
        <v>27</v>
      </c>
      <c r="F9" s="192"/>
      <c r="G9" s="192"/>
      <c r="H9" s="192"/>
      <c r="I9" s="192"/>
    </row>
    <row r="10" ht="19.5" customHeight="1" spans="1:9">
      <c r="A10" s="188" t="s">
        <v>245</v>
      </c>
      <c r="B10" s="187" t="s">
        <v>20</v>
      </c>
      <c r="C10" s="192"/>
      <c r="D10" s="188" t="s">
        <v>21</v>
      </c>
      <c r="E10" s="187" t="s">
        <v>31</v>
      </c>
      <c r="F10" s="192"/>
      <c r="G10" s="192"/>
      <c r="H10" s="192"/>
      <c r="I10" s="192"/>
    </row>
    <row r="11" ht="19.5" customHeight="1" spans="1:9">
      <c r="A11" s="188"/>
      <c r="B11" s="187" t="s">
        <v>24</v>
      </c>
      <c r="C11" s="192"/>
      <c r="D11" s="188" t="s">
        <v>26</v>
      </c>
      <c r="E11" s="187" t="s">
        <v>35</v>
      </c>
      <c r="F11" s="192"/>
      <c r="G11" s="192"/>
      <c r="H11" s="192"/>
      <c r="I11" s="192"/>
    </row>
    <row r="12" ht="19.5" customHeight="1" spans="1:9">
      <c r="A12" s="188"/>
      <c r="B12" s="187" t="s">
        <v>29</v>
      </c>
      <c r="C12" s="192"/>
      <c r="D12" s="188" t="s">
        <v>30</v>
      </c>
      <c r="E12" s="187" t="s">
        <v>39</v>
      </c>
      <c r="F12" s="192"/>
      <c r="G12" s="192"/>
      <c r="H12" s="192"/>
      <c r="I12" s="192"/>
    </row>
    <row r="13" ht="19.5" customHeight="1" spans="1:9">
      <c r="A13" s="188"/>
      <c r="B13" s="187" t="s">
        <v>33</v>
      </c>
      <c r="C13" s="192"/>
      <c r="D13" s="188" t="s">
        <v>34</v>
      </c>
      <c r="E13" s="187" t="s">
        <v>44</v>
      </c>
      <c r="F13" s="192"/>
      <c r="G13" s="192"/>
      <c r="H13" s="192"/>
      <c r="I13" s="192"/>
    </row>
    <row r="14" ht="19.5" customHeight="1" spans="1:9">
      <c r="A14" s="188"/>
      <c r="B14" s="187" t="s">
        <v>37</v>
      </c>
      <c r="C14" s="192"/>
      <c r="D14" s="188" t="s">
        <v>38</v>
      </c>
      <c r="E14" s="187" t="s">
        <v>48</v>
      </c>
      <c r="F14" s="192"/>
      <c r="G14" s="192"/>
      <c r="H14" s="192"/>
      <c r="I14" s="192"/>
    </row>
    <row r="15" ht="19.5" customHeight="1" spans="1:9">
      <c r="A15" s="188"/>
      <c r="B15" s="187" t="s">
        <v>41</v>
      </c>
      <c r="C15" s="192"/>
      <c r="D15" s="188" t="s">
        <v>43</v>
      </c>
      <c r="E15" s="187" t="s">
        <v>52</v>
      </c>
      <c r="F15" s="205">
        <v>409.2</v>
      </c>
      <c r="G15" s="192">
        <v>215.67</v>
      </c>
      <c r="H15" s="192">
        <v>193.53</v>
      </c>
      <c r="I15" s="192"/>
    </row>
    <row r="16" ht="19.5" customHeight="1" spans="1:9">
      <c r="A16" s="188"/>
      <c r="B16" s="187" t="s">
        <v>46</v>
      </c>
      <c r="C16" s="192"/>
      <c r="D16" s="188" t="s">
        <v>47</v>
      </c>
      <c r="E16" s="187" t="s">
        <v>56</v>
      </c>
      <c r="F16" s="192">
        <v>57.96</v>
      </c>
      <c r="G16" s="192">
        <v>57.96</v>
      </c>
      <c r="H16" s="192"/>
      <c r="I16" s="192"/>
    </row>
    <row r="17" ht="19.5" customHeight="1" spans="1:9">
      <c r="A17" s="188"/>
      <c r="B17" s="187" t="s">
        <v>50</v>
      </c>
      <c r="C17" s="192"/>
      <c r="D17" s="188" t="s">
        <v>51</v>
      </c>
      <c r="E17" s="187" t="s">
        <v>60</v>
      </c>
      <c r="F17" s="192">
        <v>0.99</v>
      </c>
      <c r="G17" s="192">
        <v>0.99</v>
      </c>
      <c r="H17" s="192"/>
      <c r="I17" s="192"/>
    </row>
    <row r="18" ht="19.5" customHeight="1" spans="1:9">
      <c r="A18" s="188"/>
      <c r="B18" s="187" t="s">
        <v>54</v>
      </c>
      <c r="C18" s="192"/>
      <c r="D18" s="188" t="s">
        <v>55</v>
      </c>
      <c r="E18" s="187" t="s">
        <v>64</v>
      </c>
      <c r="F18" s="192">
        <v>152.08</v>
      </c>
      <c r="G18" s="192"/>
      <c r="H18" s="192">
        <v>152.08</v>
      </c>
      <c r="I18" s="192"/>
    </row>
    <row r="19" ht="19.5" customHeight="1" spans="1:9">
      <c r="A19" s="188"/>
      <c r="B19" s="187" t="s">
        <v>58</v>
      </c>
      <c r="C19" s="192"/>
      <c r="D19" s="188" t="s">
        <v>59</v>
      </c>
      <c r="E19" s="187" t="s">
        <v>67</v>
      </c>
      <c r="F19" s="208">
        <v>6096.12</v>
      </c>
      <c r="G19" s="191">
        <v>6095.74</v>
      </c>
      <c r="H19" s="192">
        <v>0.38</v>
      </c>
      <c r="I19" s="192"/>
    </row>
    <row r="20" ht="19.5" customHeight="1" spans="1:9">
      <c r="A20" s="188"/>
      <c r="B20" s="187" t="s">
        <v>62</v>
      </c>
      <c r="C20" s="192"/>
      <c r="D20" s="188" t="s">
        <v>63</v>
      </c>
      <c r="E20" s="187" t="s">
        <v>70</v>
      </c>
      <c r="F20" s="192"/>
      <c r="G20" s="192"/>
      <c r="H20" s="192"/>
      <c r="I20" s="192"/>
    </row>
    <row r="21" ht="19.5" customHeight="1" spans="1:9">
      <c r="A21" s="188"/>
      <c r="B21" s="187" t="s">
        <v>65</v>
      </c>
      <c r="C21" s="192"/>
      <c r="D21" s="188" t="s">
        <v>66</v>
      </c>
      <c r="E21" s="187" t="s">
        <v>73</v>
      </c>
      <c r="F21" s="192"/>
      <c r="G21" s="192"/>
      <c r="H21" s="192"/>
      <c r="I21" s="192"/>
    </row>
    <row r="22" ht="19.5" customHeight="1" spans="1:9">
      <c r="A22" s="188"/>
      <c r="B22" s="187" t="s">
        <v>68</v>
      </c>
      <c r="C22" s="192"/>
      <c r="D22" s="188" t="s">
        <v>69</v>
      </c>
      <c r="E22" s="187" t="s">
        <v>76</v>
      </c>
      <c r="F22" s="192"/>
      <c r="G22" s="192"/>
      <c r="H22" s="192"/>
      <c r="I22" s="192"/>
    </row>
    <row r="23" ht="19.5" customHeight="1" spans="1:9">
      <c r="A23" s="188"/>
      <c r="B23" s="187" t="s">
        <v>71</v>
      </c>
      <c r="C23" s="192"/>
      <c r="D23" s="188" t="s">
        <v>72</v>
      </c>
      <c r="E23" s="187" t="s">
        <v>79</v>
      </c>
      <c r="F23" s="192"/>
      <c r="G23" s="192"/>
      <c r="H23" s="192"/>
      <c r="I23" s="192"/>
    </row>
    <row r="24" ht="19.5" customHeight="1" spans="1:9">
      <c r="A24" s="188"/>
      <c r="B24" s="187" t="s">
        <v>74</v>
      </c>
      <c r="C24" s="192"/>
      <c r="D24" s="188" t="s">
        <v>75</v>
      </c>
      <c r="E24" s="187" t="s">
        <v>82</v>
      </c>
      <c r="F24" s="192"/>
      <c r="G24" s="192"/>
      <c r="H24" s="192"/>
      <c r="I24" s="192"/>
    </row>
    <row r="25" ht="19.5" customHeight="1" spans="1:9">
      <c r="A25" s="188"/>
      <c r="B25" s="187" t="s">
        <v>77</v>
      </c>
      <c r="C25" s="192"/>
      <c r="D25" s="188" t="s">
        <v>78</v>
      </c>
      <c r="E25" s="187" t="s">
        <v>86</v>
      </c>
      <c r="F25" s="192"/>
      <c r="G25" s="192"/>
      <c r="H25" s="192"/>
      <c r="I25" s="192"/>
    </row>
    <row r="26" ht="19.5" customHeight="1" spans="1:9">
      <c r="A26" s="188"/>
      <c r="B26" s="187" t="s">
        <v>80</v>
      </c>
      <c r="C26" s="192"/>
      <c r="D26" s="188" t="s">
        <v>81</v>
      </c>
      <c r="E26" s="187" t="s">
        <v>89</v>
      </c>
      <c r="F26" s="192">
        <v>37.62</v>
      </c>
      <c r="G26" s="192">
        <v>37.62</v>
      </c>
      <c r="H26" s="192"/>
      <c r="I26" s="192"/>
    </row>
    <row r="27" ht="19.5" customHeight="1" spans="1:9">
      <c r="A27" s="188"/>
      <c r="B27" s="187" t="s">
        <v>84</v>
      </c>
      <c r="C27" s="192"/>
      <c r="D27" s="188" t="s">
        <v>85</v>
      </c>
      <c r="E27" s="187" t="s">
        <v>92</v>
      </c>
      <c r="F27" s="192"/>
      <c r="G27" s="192"/>
      <c r="H27" s="192"/>
      <c r="I27" s="192"/>
    </row>
    <row r="28" ht="19.5" customHeight="1" spans="1:9">
      <c r="A28" s="188"/>
      <c r="B28" s="187" t="s">
        <v>87</v>
      </c>
      <c r="C28" s="192"/>
      <c r="D28" s="188" t="s">
        <v>88</v>
      </c>
      <c r="E28" s="187" t="s">
        <v>96</v>
      </c>
      <c r="F28" s="192"/>
      <c r="G28" s="192"/>
      <c r="H28" s="192"/>
      <c r="I28" s="192"/>
    </row>
    <row r="29" ht="19.5" customHeight="1" spans="1:9">
      <c r="A29" s="188"/>
      <c r="B29" s="187" t="s">
        <v>90</v>
      </c>
      <c r="C29" s="192"/>
      <c r="D29" s="188" t="s">
        <v>91</v>
      </c>
      <c r="E29" s="187" t="s">
        <v>99</v>
      </c>
      <c r="F29" s="205">
        <v>10</v>
      </c>
      <c r="G29" s="205">
        <v>10</v>
      </c>
      <c r="H29" s="192"/>
      <c r="I29" s="192"/>
    </row>
    <row r="30" ht="19.5" customHeight="1" spans="1:9">
      <c r="A30" s="188"/>
      <c r="B30" s="187" t="s">
        <v>94</v>
      </c>
      <c r="C30" s="192"/>
      <c r="D30" s="188" t="s">
        <v>95</v>
      </c>
      <c r="E30" s="187" t="s">
        <v>102</v>
      </c>
      <c r="F30" s="192"/>
      <c r="G30" s="192"/>
      <c r="H30" s="192"/>
      <c r="I30" s="192"/>
    </row>
    <row r="31" ht="19.5" customHeight="1" spans="1:9">
      <c r="A31" s="188"/>
      <c r="B31" s="187" t="s">
        <v>97</v>
      </c>
      <c r="C31" s="192"/>
      <c r="D31" s="188" t="s">
        <v>98</v>
      </c>
      <c r="E31" s="187" t="s">
        <v>105</v>
      </c>
      <c r="F31" s="192"/>
      <c r="G31" s="192"/>
      <c r="H31" s="192"/>
      <c r="I31" s="192"/>
    </row>
    <row r="32" ht="19.5" customHeight="1" spans="1:9">
      <c r="A32" s="188"/>
      <c r="B32" s="187" t="s">
        <v>100</v>
      </c>
      <c r="C32" s="192"/>
      <c r="D32" s="188" t="s">
        <v>101</v>
      </c>
      <c r="E32" s="187" t="s">
        <v>109</v>
      </c>
      <c r="F32" s="192"/>
      <c r="G32" s="192"/>
      <c r="H32" s="192"/>
      <c r="I32" s="192"/>
    </row>
    <row r="33" ht="19.5" customHeight="1" spans="1:9">
      <c r="A33" s="188"/>
      <c r="B33" s="187" t="s">
        <v>103</v>
      </c>
      <c r="C33" s="192"/>
      <c r="D33" s="188" t="s">
        <v>104</v>
      </c>
      <c r="E33" s="187" t="s">
        <v>114</v>
      </c>
      <c r="F33" s="192"/>
      <c r="G33" s="192"/>
      <c r="H33" s="192"/>
      <c r="I33" s="192"/>
    </row>
    <row r="34" ht="19.5" customHeight="1" spans="1:9">
      <c r="A34" s="187" t="s">
        <v>106</v>
      </c>
      <c r="B34" s="187" t="s">
        <v>107</v>
      </c>
      <c r="C34" s="192" t="s">
        <v>246</v>
      </c>
      <c r="D34" s="187" t="s">
        <v>108</v>
      </c>
      <c r="E34" s="187" t="s">
        <v>118</v>
      </c>
      <c r="F34" s="191">
        <f>SUM(F8:F33)</f>
        <v>6763.97</v>
      </c>
      <c r="G34" s="191">
        <f>SUM(G8:G33)</f>
        <v>6417.98</v>
      </c>
      <c r="H34" s="191">
        <f>SUM(H8:H33)</f>
        <v>345.99</v>
      </c>
      <c r="I34" s="192"/>
    </row>
    <row r="35" ht="19.5" customHeight="1" spans="1:9">
      <c r="A35" s="188" t="s">
        <v>247</v>
      </c>
      <c r="B35" s="187" t="s">
        <v>112</v>
      </c>
      <c r="C35" s="192" t="s">
        <v>25</v>
      </c>
      <c r="D35" s="188" t="s">
        <v>248</v>
      </c>
      <c r="E35" s="187" t="s">
        <v>122</v>
      </c>
      <c r="F35" s="192" t="s">
        <v>25</v>
      </c>
      <c r="G35" s="192">
        <v>0</v>
      </c>
      <c r="H35" s="192">
        <v>0</v>
      </c>
      <c r="I35" s="192"/>
    </row>
    <row r="36" ht="19.5" customHeight="1" spans="1:9">
      <c r="A36" s="188" t="s">
        <v>243</v>
      </c>
      <c r="B36" s="187" t="s">
        <v>116</v>
      </c>
      <c r="C36" s="192" t="s">
        <v>25</v>
      </c>
      <c r="D36" s="188"/>
      <c r="E36" s="187" t="s">
        <v>249</v>
      </c>
      <c r="F36" s="192"/>
      <c r="G36" s="192"/>
      <c r="H36" s="192"/>
      <c r="I36" s="192"/>
    </row>
    <row r="37" ht="19.5" customHeight="1" spans="1:9">
      <c r="A37" s="188" t="s">
        <v>244</v>
      </c>
      <c r="B37" s="187" t="s">
        <v>121</v>
      </c>
      <c r="C37" s="192" t="s">
        <v>25</v>
      </c>
      <c r="D37" s="187"/>
      <c r="E37" s="187" t="s">
        <v>250</v>
      </c>
      <c r="F37" s="192"/>
      <c r="G37" s="192"/>
      <c r="H37" s="192"/>
      <c r="I37" s="192"/>
    </row>
    <row r="38" ht="19.5" customHeight="1" spans="1:9">
      <c r="A38" s="188" t="s">
        <v>245</v>
      </c>
      <c r="B38" s="187" t="s">
        <v>15</v>
      </c>
      <c r="C38" s="192"/>
      <c r="D38" s="188"/>
      <c r="E38" s="187" t="s">
        <v>251</v>
      </c>
      <c r="F38" s="192"/>
      <c r="G38" s="192"/>
      <c r="H38" s="192"/>
      <c r="I38" s="192"/>
    </row>
    <row r="39" ht="19.5" customHeight="1" spans="1:9">
      <c r="A39" s="187" t="s">
        <v>120</v>
      </c>
      <c r="B39" s="187" t="s">
        <v>18</v>
      </c>
      <c r="C39" s="192" t="s">
        <v>246</v>
      </c>
      <c r="D39" s="187" t="s">
        <v>120</v>
      </c>
      <c r="E39" s="187" t="s">
        <v>252</v>
      </c>
      <c r="F39" s="191">
        <v>6763.97</v>
      </c>
      <c r="G39" s="191">
        <v>6417.98</v>
      </c>
      <c r="H39" s="192">
        <v>345.99</v>
      </c>
      <c r="I39" s="192"/>
    </row>
    <row r="40" ht="19.5" customHeight="1" spans="1:9">
      <c r="A40" s="201" t="s">
        <v>253</v>
      </c>
      <c r="B40" s="201"/>
      <c r="C40" s="201"/>
      <c r="D40" s="201"/>
      <c r="E40" s="201"/>
      <c r="F40" s="201"/>
      <c r="G40" s="201"/>
      <c r="H40" s="201"/>
      <c r="I40" s="20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54"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1"/>
  <sheetViews>
    <sheetView workbookViewId="0">
      <pane xSplit="4" ySplit="9" topLeftCell="E10" activePane="bottomRight" state="frozen"/>
      <selection/>
      <selection pane="topRight"/>
      <selection pane="bottomLeft"/>
      <selection pane="bottomRight" activeCell="J25" sqref="J25"/>
    </sheetView>
  </sheetViews>
  <sheetFormatPr defaultColWidth="9" defaultRowHeight="13.5"/>
  <cols>
    <col min="1" max="3" width="2.775" customWidth="1"/>
    <col min="4" max="4" width="26.216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K1" s="200" t="s">
        <v>254</v>
      </c>
    </row>
    <row r="2" ht="14.25" spans="1:20">
      <c r="T2" s="186" t="s">
        <v>255</v>
      </c>
    </row>
    <row r="3" ht="14.25" spans="1:20">
      <c r="A3" s="186" t="s">
        <v>2</v>
      </c>
      <c r="T3" s="186" t="s">
        <v>3</v>
      </c>
    </row>
    <row r="4" ht="19.5" customHeight="1" spans="1:20">
      <c r="A4" s="195" t="s">
        <v>6</v>
      </c>
      <c r="B4" s="195"/>
      <c r="C4" s="195"/>
      <c r="D4" s="195"/>
      <c r="E4" s="195" t="s">
        <v>256</v>
      </c>
      <c r="F4" s="195"/>
      <c r="G4" s="195"/>
      <c r="H4" s="195" t="s">
        <v>257</v>
      </c>
      <c r="I4" s="195"/>
      <c r="J4" s="195"/>
      <c r="K4" s="195" t="s">
        <v>258</v>
      </c>
      <c r="L4" s="195"/>
      <c r="M4" s="195"/>
      <c r="N4" s="195"/>
      <c r="O4" s="195"/>
      <c r="P4" s="195" t="s">
        <v>117</v>
      </c>
      <c r="Q4" s="195"/>
      <c r="R4" s="195"/>
      <c r="S4" s="195"/>
      <c r="T4" s="195"/>
    </row>
    <row r="5" ht="19.5" customHeight="1" spans="1:20">
      <c r="A5" s="195" t="s">
        <v>134</v>
      </c>
      <c r="B5" s="195"/>
      <c r="C5" s="195"/>
      <c r="D5" s="195" t="s">
        <v>135</v>
      </c>
      <c r="E5" s="195" t="s">
        <v>141</v>
      </c>
      <c r="F5" s="195" t="s">
        <v>259</v>
      </c>
      <c r="G5" s="195" t="s">
        <v>260</v>
      </c>
      <c r="H5" s="195" t="s">
        <v>141</v>
      </c>
      <c r="I5" s="195" t="s">
        <v>226</v>
      </c>
      <c r="J5" s="195" t="s">
        <v>227</v>
      </c>
      <c r="K5" s="195" t="s">
        <v>141</v>
      </c>
      <c r="L5" s="195" t="s">
        <v>226</v>
      </c>
      <c r="M5" s="195"/>
      <c r="N5" s="195" t="s">
        <v>226</v>
      </c>
      <c r="O5" s="195" t="s">
        <v>227</v>
      </c>
      <c r="P5" s="195" t="s">
        <v>141</v>
      </c>
      <c r="Q5" s="195" t="s">
        <v>259</v>
      </c>
      <c r="R5" s="195" t="s">
        <v>260</v>
      </c>
      <c r="S5" s="195" t="s">
        <v>260</v>
      </c>
      <c r="T5" s="195"/>
    </row>
    <row r="6" ht="19.5" customHeight="1" spans="1:20">
      <c r="A6" s="195"/>
      <c r="B6" s="195"/>
      <c r="C6" s="195"/>
      <c r="D6" s="195"/>
      <c r="E6" s="195"/>
      <c r="F6" s="195"/>
      <c r="G6" s="195" t="s">
        <v>136</v>
      </c>
      <c r="H6" s="195"/>
      <c r="I6" s="195" t="s">
        <v>261</v>
      </c>
      <c r="J6" s="195" t="s">
        <v>136</v>
      </c>
      <c r="K6" s="195"/>
      <c r="L6" s="195" t="s">
        <v>136</v>
      </c>
      <c r="M6" s="195" t="s">
        <v>262</v>
      </c>
      <c r="N6" s="195" t="s">
        <v>261</v>
      </c>
      <c r="O6" s="195" t="s">
        <v>136</v>
      </c>
      <c r="P6" s="195"/>
      <c r="Q6" s="195"/>
      <c r="R6" s="195" t="s">
        <v>136</v>
      </c>
      <c r="S6" s="195" t="s">
        <v>263</v>
      </c>
      <c r="T6" s="195" t="s">
        <v>264</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138</v>
      </c>
      <c r="B8" s="195" t="s">
        <v>139</v>
      </c>
      <c r="C8" s="195" t="s">
        <v>140</v>
      </c>
      <c r="D8" s="195" t="s">
        <v>10</v>
      </c>
      <c r="E8" s="187" t="s">
        <v>11</v>
      </c>
      <c r="F8" s="187" t="s">
        <v>12</v>
      </c>
      <c r="G8" s="187" t="s">
        <v>20</v>
      </c>
      <c r="H8" s="187" t="s">
        <v>24</v>
      </c>
      <c r="I8" s="187" t="s">
        <v>29</v>
      </c>
      <c r="J8" s="187" t="s">
        <v>33</v>
      </c>
      <c r="K8" s="187" t="s">
        <v>37</v>
      </c>
      <c r="L8" s="187" t="s">
        <v>41</v>
      </c>
      <c r="M8" s="187" t="s">
        <v>46</v>
      </c>
      <c r="N8" s="187" t="s">
        <v>50</v>
      </c>
      <c r="O8" s="187" t="s">
        <v>54</v>
      </c>
      <c r="P8" s="187" t="s">
        <v>58</v>
      </c>
      <c r="Q8" s="187" t="s">
        <v>62</v>
      </c>
      <c r="R8" s="187" t="s">
        <v>65</v>
      </c>
      <c r="S8" s="187" t="s">
        <v>68</v>
      </c>
      <c r="T8" s="187" t="s">
        <v>71</v>
      </c>
    </row>
    <row r="9" ht="19.5" customHeight="1" spans="1:20">
      <c r="A9" s="195"/>
      <c r="B9" s="195"/>
      <c r="C9" s="195"/>
      <c r="D9" s="195" t="s">
        <v>141</v>
      </c>
      <c r="E9" s="192" t="s">
        <v>25</v>
      </c>
      <c r="F9" s="192" t="s">
        <v>25</v>
      </c>
      <c r="G9" s="192" t="s">
        <v>25</v>
      </c>
      <c r="H9" s="191">
        <f>SUM(H10:H40)</f>
        <v>6417.98</v>
      </c>
      <c r="I9" s="191">
        <f t="shared" ref="I9:O9" si="0">SUM(I10:I40)</f>
        <v>655.14</v>
      </c>
      <c r="J9" s="191">
        <f t="shared" si="0"/>
        <v>5762.84</v>
      </c>
      <c r="K9" s="191">
        <f t="shared" si="0"/>
        <v>6417.98</v>
      </c>
      <c r="L9" s="191">
        <f t="shared" si="0"/>
        <v>655.14</v>
      </c>
      <c r="M9" s="191">
        <f t="shared" si="0"/>
        <v>625.09</v>
      </c>
      <c r="N9" s="191">
        <f t="shared" si="0"/>
        <v>30.05</v>
      </c>
      <c r="O9" s="191">
        <f t="shared" si="0"/>
        <v>5762.84</v>
      </c>
      <c r="P9" s="192" t="s">
        <v>25</v>
      </c>
      <c r="Q9" s="192" t="s">
        <v>25</v>
      </c>
      <c r="R9" s="192" t="s">
        <v>25</v>
      </c>
      <c r="S9" s="192" t="s">
        <v>25</v>
      </c>
      <c r="T9" s="192" t="s">
        <v>25</v>
      </c>
    </row>
    <row r="10" ht="19.5" customHeight="1" spans="1:20">
      <c r="A10" s="201" t="s">
        <v>265</v>
      </c>
      <c r="B10" s="201"/>
      <c r="C10" s="201"/>
      <c r="D10" s="201" t="s">
        <v>266</v>
      </c>
      <c r="E10" s="192" t="s">
        <v>25</v>
      </c>
      <c r="F10" s="192" t="s">
        <v>25</v>
      </c>
      <c r="G10" s="192" t="s">
        <v>25</v>
      </c>
      <c r="H10" s="191"/>
      <c r="I10" s="191"/>
      <c r="J10" s="191"/>
      <c r="K10" s="191"/>
      <c r="L10" s="191"/>
      <c r="M10" s="191"/>
      <c r="N10" s="191"/>
      <c r="O10" s="191"/>
      <c r="P10" s="192" t="s">
        <v>25</v>
      </c>
      <c r="Q10" s="192" t="s">
        <v>25</v>
      </c>
      <c r="R10" s="192"/>
      <c r="S10" s="192"/>
      <c r="T10" s="192"/>
    </row>
    <row r="11" ht="19.5" customHeight="1" spans="1:20">
      <c r="A11" s="201" t="s">
        <v>142</v>
      </c>
      <c r="B11" s="201"/>
      <c r="C11" s="201"/>
      <c r="D11" s="201" t="s">
        <v>143</v>
      </c>
      <c r="E11" s="192" t="s">
        <v>25</v>
      </c>
      <c r="F11" s="192" t="s">
        <v>25</v>
      </c>
      <c r="G11" s="192" t="s">
        <v>25</v>
      </c>
      <c r="H11" s="191">
        <v>46</v>
      </c>
      <c r="I11" s="191">
        <v>46</v>
      </c>
      <c r="J11" s="191"/>
      <c r="K11" s="191">
        <v>46</v>
      </c>
      <c r="L11" s="191">
        <v>46</v>
      </c>
      <c r="M11" s="191">
        <v>44.56</v>
      </c>
      <c r="N11" s="191">
        <v>1.44</v>
      </c>
      <c r="O11" s="191"/>
      <c r="P11" s="192" t="s">
        <v>25</v>
      </c>
      <c r="Q11" s="192" t="s">
        <v>25</v>
      </c>
      <c r="R11" s="192" t="s">
        <v>25</v>
      </c>
      <c r="S11" s="192" t="s">
        <v>25</v>
      </c>
      <c r="T11" s="192" t="s">
        <v>25</v>
      </c>
    </row>
    <row r="12" ht="19.5" customHeight="1" spans="1:20">
      <c r="A12" s="201" t="s">
        <v>144</v>
      </c>
      <c r="B12" s="201"/>
      <c r="C12" s="201"/>
      <c r="D12" s="201" t="s">
        <v>145</v>
      </c>
      <c r="E12" s="192" t="s">
        <v>25</v>
      </c>
      <c r="F12" s="192" t="s">
        <v>25</v>
      </c>
      <c r="G12" s="192" t="s">
        <v>25</v>
      </c>
      <c r="H12" s="191">
        <v>7.5</v>
      </c>
      <c r="I12" s="191">
        <v>7.5</v>
      </c>
      <c r="J12" s="191"/>
      <c r="K12" s="191">
        <v>7.5</v>
      </c>
      <c r="L12" s="191">
        <v>7.5</v>
      </c>
      <c r="M12" s="191">
        <v>7.44</v>
      </c>
      <c r="N12" s="191">
        <v>0.06</v>
      </c>
      <c r="O12" s="191"/>
      <c r="P12" s="192" t="s">
        <v>25</v>
      </c>
      <c r="Q12" s="192" t="s">
        <v>25</v>
      </c>
      <c r="R12" s="192" t="s">
        <v>25</v>
      </c>
      <c r="S12" s="192" t="s">
        <v>25</v>
      </c>
      <c r="T12" s="192" t="s">
        <v>25</v>
      </c>
    </row>
    <row r="13" ht="19.5" customHeight="1" spans="1:20">
      <c r="A13" s="201" t="s">
        <v>146</v>
      </c>
      <c r="B13" s="201"/>
      <c r="C13" s="201"/>
      <c r="D13" s="201" t="s">
        <v>147</v>
      </c>
      <c r="E13" s="192" t="s">
        <v>25</v>
      </c>
      <c r="F13" s="192" t="s">
        <v>25</v>
      </c>
      <c r="G13" s="192" t="s">
        <v>25</v>
      </c>
      <c r="H13" s="191">
        <v>49.52</v>
      </c>
      <c r="I13" s="191">
        <v>49.52</v>
      </c>
      <c r="J13" s="191"/>
      <c r="K13" s="191">
        <v>49.52</v>
      </c>
      <c r="L13" s="191">
        <v>49.52</v>
      </c>
      <c r="M13" s="191">
        <v>49.52</v>
      </c>
      <c r="N13" s="191">
        <v>0</v>
      </c>
      <c r="O13" s="191"/>
      <c r="P13" s="192" t="s">
        <v>25</v>
      </c>
      <c r="Q13" s="192" t="s">
        <v>25</v>
      </c>
      <c r="R13" s="192" t="s">
        <v>25</v>
      </c>
      <c r="S13" s="192" t="s">
        <v>25</v>
      </c>
      <c r="T13" s="192" t="s">
        <v>25</v>
      </c>
    </row>
    <row r="14" ht="19.5" customHeight="1" spans="1:20">
      <c r="A14" s="201" t="s">
        <v>148</v>
      </c>
      <c r="B14" s="201"/>
      <c r="C14" s="201"/>
      <c r="D14" s="201" t="s">
        <v>149</v>
      </c>
      <c r="E14" s="192" t="s">
        <v>25</v>
      </c>
      <c r="F14" s="192" t="s">
        <v>25</v>
      </c>
      <c r="G14" s="192" t="s">
        <v>25</v>
      </c>
      <c r="H14" s="191">
        <v>23.98</v>
      </c>
      <c r="I14" s="191">
        <v>23.98</v>
      </c>
      <c r="J14" s="191"/>
      <c r="K14" s="191">
        <v>23.98</v>
      </c>
      <c r="L14" s="191">
        <v>23.98</v>
      </c>
      <c r="M14" s="191">
        <v>23.98</v>
      </c>
      <c r="N14" s="191">
        <v>0</v>
      </c>
      <c r="O14" s="191"/>
      <c r="P14" s="192" t="s">
        <v>25</v>
      </c>
      <c r="Q14" s="192" t="s">
        <v>25</v>
      </c>
      <c r="R14" s="192" t="s">
        <v>25</v>
      </c>
      <c r="S14" s="192" t="s">
        <v>25</v>
      </c>
      <c r="T14" s="192" t="s">
        <v>25</v>
      </c>
    </row>
    <row r="15" ht="19.5" customHeight="1" spans="1:20">
      <c r="A15" s="201" t="s">
        <v>150</v>
      </c>
      <c r="B15" s="201"/>
      <c r="C15" s="201"/>
      <c r="D15" s="201" t="s">
        <v>151</v>
      </c>
      <c r="E15" s="192" t="s">
        <v>25</v>
      </c>
      <c r="F15" s="192" t="s">
        <v>25</v>
      </c>
      <c r="G15" s="192" t="s">
        <v>25</v>
      </c>
      <c r="H15" s="191">
        <v>1.74</v>
      </c>
      <c r="I15" s="191">
        <v>1.74</v>
      </c>
      <c r="J15" s="191"/>
      <c r="K15" s="191">
        <v>1.74</v>
      </c>
      <c r="L15" s="191">
        <v>1.74</v>
      </c>
      <c r="M15" s="191">
        <v>1.74</v>
      </c>
      <c r="N15" s="191">
        <v>0</v>
      </c>
      <c r="O15" s="191"/>
      <c r="P15" s="192" t="s">
        <v>25</v>
      </c>
      <c r="Q15" s="192" t="s">
        <v>25</v>
      </c>
      <c r="R15" s="192" t="s">
        <v>25</v>
      </c>
      <c r="S15" s="192" t="s">
        <v>25</v>
      </c>
      <c r="T15" s="192" t="s">
        <v>25</v>
      </c>
    </row>
    <row r="16" ht="19.5" customHeight="1" spans="1:20">
      <c r="A16" s="201" t="s">
        <v>267</v>
      </c>
      <c r="B16" s="201"/>
      <c r="C16" s="201"/>
      <c r="D16" s="201" t="s">
        <v>268</v>
      </c>
      <c r="E16" s="192" t="s">
        <v>25</v>
      </c>
      <c r="F16" s="192" t="s">
        <v>25</v>
      </c>
      <c r="G16" s="192" t="s">
        <v>25</v>
      </c>
      <c r="H16" s="191"/>
      <c r="I16" s="191"/>
      <c r="J16" s="191"/>
      <c r="K16" s="191"/>
      <c r="L16" s="191"/>
      <c r="M16" s="191"/>
      <c r="N16" s="191"/>
      <c r="O16" s="191"/>
      <c r="P16" s="192" t="s">
        <v>25</v>
      </c>
      <c r="Q16" s="192" t="s">
        <v>25</v>
      </c>
      <c r="R16" s="192"/>
      <c r="S16" s="192"/>
      <c r="T16" s="192"/>
    </row>
    <row r="17" ht="19.5" customHeight="1" spans="1:20">
      <c r="A17" s="201" t="s">
        <v>152</v>
      </c>
      <c r="B17" s="201"/>
      <c r="C17" s="201"/>
      <c r="D17" s="201" t="s">
        <v>153</v>
      </c>
      <c r="E17" s="192" t="s">
        <v>25</v>
      </c>
      <c r="F17" s="192" t="s">
        <v>25</v>
      </c>
      <c r="G17" s="192" t="s">
        <v>25</v>
      </c>
      <c r="H17" s="191">
        <v>5.36</v>
      </c>
      <c r="I17" s="191">
        <v>1.4</v>
      </c>
      <c r="J17" s="191">
        <v>3.96</v>
      </c>
      <c r="K17" s="191">
        <v>5.36</v>
      </c>
      <c r="L17" s="191">
        <v>1.4</v>
      </c>
      <c r="M17" s="191">
        <v>1.4</v>
      </c>
      <c r="N17" s="191">
        <v>0</v>
      </c>
      <c r="O17" s="191">
        <v>3.96</v>
      </c>
      <c r="P17" s="192" t="s">
        <v>25</v>
      </c>
      <c r="Q17" s="192" t="s">
        <v>25</v>
      </c>
      <c r="R17" s="192" t="s">
        <v>25</v>
      </c>
      <c r="S17" s="192" t="s">
        <v>25</v>
      </c>
      <c r="T17" s="192" t="s">
        <v>25</v>
      </c>
    </row>
    <row r="18" ht="19.5" customHeight="1" spans="1:20">
      <c r="A18" s="201" t="s">
        <v>154</v>
      </c>
      <c r="B18" s="201"/>
      <c r="C18" s="201"/>
      <c r="D18" s="201" t="s">
        <v>155</v>
      </c>
      <c r="E18" s="192" t="s">
        <v>25</v>
      </c>
      <c r="F18" s="192" t="s">
        <v>25</v>
      </c>
      <c r="G18" s="192" t="s">
        <v>25</v>
      </c>
      <c r="H18" s="191">
        <v>81.57</v>
      </c>
      <c r="I18" s="191">
        <v>81.57</v>
      </c>
      <c r="J18" s="191"/>
      <c r="K18" s="191">
        <v>81.57</v>
      </c>
      <c r="L18" s="191">
        <v>81.57</v>
      </c>
      <c r="M18" s="191">
        <v>81.57</v>
      </c>
      <c r="N18" s="191">
        <v>0</v>
      </c>
      <c r="O18" s="191"/>
      <c r="P18" s="192" t="s">
        <v>25</v>
      </c>
      <c r="Q18" s="192" t="s">
        <v>25</v>
      </c>
      <c r="R18" s="192" t="s">
        <v>25</v>
      </c>
      <c r="S18" s="192" t="s">
        <v>25</v>
      </c>
      <c r="T18" s="192" t="s">
        <v>25</v>
      </c>
    </row>
    <row r="19" ht="19.5" customHeight="1" spans="1:20">
      <c r="A19" s="201" t="s">
        <v>159</v>
      </c>
      <c r="B19" s="201"/>
      <c r="C19" s="201"/>
      <c r="D19" s="201" t="s">
        <v>160</v>
      </c>
      <c r="E19" s="192" t="s">
        <v>25</v>
      </c>
      <c r="F19" s="192" t="s">
        <v>25</v>
      </c>
      <c r="G19" s="192" t="s">
        <v>25</v>
      </c>
      <c r="H19" s="191">
        <v>22.71</v>
      </c>
      <c r="I19" s="191">
        <v>22.71</v>
      </c>
      <c r="J19" s="191"/>
      <c r="K19" s="191">
        <v>22.71</v>
      </c>
      <c r="L19" s="191">
        <v>22.71</v>
      </c>
      <c r="M19" s="191">
        <v>22.71</v>
      </c>
      <c r="N19" s="191">
        <v>0</v>
      </c>
      <c r="O19" s="191"/>
      <c r="P19" s="192" t="s">
        <v>25</v>
      </c>
      <c r="Q19" s="192" t="s">
        <v>25</v>
      </c>
      <c r="R19" s="192" t="s">
        <v>25</v>
      </c>
      <c r="S19" s="192" t="s">
        <v>25</v>
      </c>
      <c r="T19" s="192" t="s">
        <v>25</v>
      </c>
    </row>
    <row r="20" ht="19.5" customHeight="1" spans="1:20">
      <c r="A20" s="201" t="s">
        <v>162</v>
      </c>
      <c r="B20" s="201"/>
      <c r="C20" s="201"/>
      <c r="D20" s="201" t="s">
        <v>163</v>
      </c>
      <c r="E20" s="192" t="s">
        <v>25</v>
      </c>
      <c r="F20" s="192" t="s">
        <v>25</v>
      </c>
      <c r="G20" s="192" t="s">
        <v>25</v>
      </c>
      <c r="H20" s="191">
        <v>8.88</v>
      </c>
      <c r="I20" s="191">
        <v>8.88</v>
      </c>
      <c r="J20" s="191"/>
      <c r="K20" s="191">
        <v>8.88</v>
      </c>
      <c r="L20" s="191">
        <v>8.88</v>
      </c>
      <c r="M20" s="191">
        <v>8.88</v>
      </c>
      <c r="N20" s="191">
        <v>0</v>
      </c>
      <c r="O20" s="191"/>
      <c r="P20" s="192" t="s">
        <v>25</v>
      </c>
      <c r="Q20" s="192" t="s">
        <v>25</v>
      </c>
      <c r="R20" s="192" t="s">
        <v>25</v>
      </c>
      <c r="S20" s="192" t="s">
        <v>25</v>
      </c>
      <c r="T20" s="192" t="s">
        <v>25</v>
      </c>
    </row>
    <row r="21" ht="19.5" customHeight="1" spans="1:20">
      <c r="A21" s="201" t="s">
        <v>164</v>
      </c>
      <c r="B21" s="201"/>
      <c r="C21" s="201"/>
      <c r="D21" s="201" t="s">
        <v>165</v>
      </c>
      <c r="E21" s="192" t="s">
        <v>25</v>
      </c>
      <c r="F21" s="192" t="s">
        <v>25</v>
      </c>
      <c r="G21" s="192" t="s">
        <v>25</v>
      </c>
      <c r="H21" s="191">
        <v>25.72</v>
      </c>
      <c r="I21" s="191">
        <v>25.72</v>
      </c>
      <c r="J21" s="191"/>
      <c r="K21" s="191">
        <v>25.72</v>
      </c>
      <c r="L21" s="191">
        <v>25.72</v>
      </c>
      <c r="M21" s="191">
        <v>25.72</v>
      </c>
      <c r="N21" s="191">
        <v>0</v>
      </c>
      <c r="O21" s="191"/>
      <c r="P21" s="192" t="s">
        <v>25</v>
      </c>
      <c r="Q21" s="192" t="s">
        <v>25</v>
      </c>
      <c r="R21" s="192" t="s">
        <v>25</v>
      </c>
      <c r="S21" s="192" t="s">
        <v>25</v>
      </c>
      <c r="T21" s="192" t="s">
        <v>25</v>
      </c>
    </row>
    <row r="22" ht="19.5" customHeight="1" spans="1:20">
      <c r="A22" s="201" t="s">
        <v>167</v>
      </c>
      <c r="B22" s="201"/>
      <c r="C22" s="201"/>
      <c r="D22" s="201" t="s">
        <v>168</v>
      </c>
      <c r="E22" s="192" t="s">
        <v>25</v>
      </c>
      <c r="F22" s="192" t="s">
        <v>25</v>
      </c>
      <c r="G22" s="192" t="s">
        <v>25</v>
      </c>
      <c r="H22" s="191">
        <v>0.66</v>
      </c>
      <c r="I22" s="191">
        <v>0.66</v>
      </c>
      <c r="J22" s="191"/>
      <c r="K22" s="191">
        <v>0.66</v>
      </c>
      <c r="L22" s="191">
        <v>0.66</v>
      </c>
      <c r="M22" s="191">
        <v>0.66</v>
      </c>
      <c r="N22" s="191" t="s">
        <v>25</v>
      </c>
      <c r="O22" s="191"/>
      <c r="P22" s="192" t="s">
        <v>25</v>
      </c>
      <c r="Q22" s="192" t="s">
        <v>25</v>
      </c>
      <c r="R22" s="192" t="s">
        <v>25</v>
      </c>
      <c r="S22" s="192" t="s">
        <v>25</v>
      </c>
      <c r="T22" s="192" t="s">
        <v>25</v>
      </c>
    </row>
    <row r="23" ht="19.5" customHeight="1" spans="1:20">
      <c r="A23" s="201" t="s">
        <v>170</v>
      </c>
      <c r="B23" s="201"/>
      <c r="C23" s="201"/>
      <c r="D23" s="201" t="s">
        <v>171</v>
      </c>
      <c r="E23" s="192" t="s">
        <v>25</v>
      </c>
      <c r="F23" s="192" t="s">
        <v>25</v>
      </c>
      <c r="G23" s="192" t="s">
        <v>25</v>
      </c>
      <c r="H23" s="191">
        <v>0.99</v>
      </c>
      <c r="I23" s="191"/>
      <c r="J23" s="191">
        <v>0.99</v>
      </c>
      <c r="K23" s="191">
        <v>0.99</v>
      </c>
      <c r="L23" s="191"/>
      <c r="M23" s="191"/>
      <c r="N23" s="191"/>
      <c r="O23" s="191">
        <v>0.99</v>
      </c>
      <c r="P23" s="192" t="s">
        <v>25</v>
      </c>
      <c r="Q23" s="192" t="s">
        <v>25</v>
      </c>
      <c r="R23" s="192" t="s">
        <v>25</v>
      </c>
      <c r="S23" s="192" t="s">
        <v>25</v>
      </c>
      <c r="T23" s="192" t="s">
        <v>25</v>
      </c>
    </row>
    <row r="24" ht="19.5" customHeight="1" spans="1:20">
      <c r="A24" s="201" t="s">
        <v>178</v>
      </c>
      <c r="B24" s="201"/>
      <c r="C24" s="201"/>
      <c r="D24" s="201" t="s">
        <v>179</v>
      </c>
      <c r="E24" s="192" t="s">
        <v>25</v>
      </c>
      <c r="F24" s="192" t="s">
        <v>25</v>
      </c>
      <c r="G24" s="192" t="s">
        <v>25</v>
      </c>
      <c r="H24" s="191">
        <v>240.21</v>
      </c>
      <c r="I24" s="191">
        <v>240.21</v>
      </c>
      <c r="J24" s="191"/>
      <c r="K24" s="191">
        <v>240.21</v>
      </c>
      <c r="L24" s="191">
        <v>240.21</v>
      </c>
      <c r="M24" s="191">
        <v>214.14</v>
      </c>
      <c r="N24" s="191">
        <v>26.07</v>
      </c>
      <c r="O24" s="191"/>
      <c r="P24" s="192" t="s">
        <v>25</v>
      </c>
      <c r="Q24" s="192" t="s">
        <v>25</v>
      </c>
      <c r="R24" s="192" t="s">
        <v>25</v>
      </c>
      <c r="S24" s="192" t="s">
        <v>25</v>
      </c>
      <c r="T24" s="192" t="s">
        <v>25</v>
      </c>
    </row>
    <row r="25" ht="19.5" customHeight="1" spans="1:20">
      <c r="A25" s="201" t="s">
        <v>181</v>
      </c>
      <c r="B25" s="201"/>
      <c r="C25" s="201"/>
      <c r="D25" s="201" t="s">
        <v>182</v>
      </c>
      <c r="E25" s="192" t="s">
        <v>25</v>
      </c>
      <c r="F25" s="192" t="s">
        <v>25</v>
      </c>
      <c r="G25" s="192" t="s">
        <v>25</v>
      </c>
      <c r="H25" s="191">
        <v>112.15</v>
      </c>
      <c r="I25" s="191">
        <v>106.55</v>
      </c>
      <c r="J25" s="191">
        <v>5.6</v>
      </c>
      <c r="K25" s="191">
        <v>112.15</v>
      </c>
      <c r="L25" s="191">
        <v>106.55</v>
      </c>
      <c r="M25" s="191">
        <v>104.07</v>
      </c>
      <c r="N25" s="191">
        <v>2.48</v>
      </c>
      <c r="O25" s="191">
        <v>5.6</v>
      </c>
      <c r="P25" s="192" t="s">
        <v>25</v>
      </c>
      <c r="Q25" s="192" t="s">
        <v>25</v>
      </c>
      <c r="R25" s="192" t="s">
        <v>25</v>
      </c>
      <c r="S25" s="192" t="s">
        <v>25</v>
      </c>
      <c r="T25" s="192" t="s">
        <v>25</v>
      </c>
    </row>
    <row r="26" ht="19.5" customHeight="1" spans="1:20">
      <c r="A26" s="201" t="s">
        <v>184</v>
      </c>
      <c r="B26" s="201"/>
      <c r="C26" s="201"/>
      <c r="D26" s="201" t="s">
        <v>185</v>
      </c>
      <c r="E26" s="192" t="s">
        <v>25</v>
      </c>
      <c r="F26" s="192" t="s">
        <v>25</v>
      </c>
      <c r="G26" s="192" t="s">
        <v>25</v>
      </c>
      <c r="H26" s="191">
        <v>1947.38</v>
      </c>
      <c r="I26" s="191"/>
      <c r="J26" s="191">
        <v>1947.38</v>
      </c>
      <c r="K26" s="191">
        <v>1947.38</v>
      </c>
      <c r="L26" s="191"/>
      <c r="M26" s="191"/>
      <c r="N26" s="191"/>
      <c r="O26" s="191">
        <v>1947.38</v>
      </c>
      <c r="P26" s="192" t="s">
        <v>25</v>
      </c>
      <c r="Q26" s="192" t="s">
        <v>25</v>
      </c>
      <c r="R26" s="192" t="s">
        <v>25</v>
      </c>
      <c r="S26" s="192" t="s">
        <v>25</v>
      </c>
      <c r="T26" s="192" t="s">
        <v>25</v>
      </c>
    </row>
    <row r="27" ht="19.5" customHeight="1" spans="1:20">
      <c r="A27" s="201" t="s">
        <v>188</v>
      </c>
      <c r="B27" s="201"/>
      <c r="C27" s="201"/>
      <c r="D27" s="201" t="s">
        <v>189</v>
      </c>
      <c r="E27" s="192" t="s">
        <v>25</v>
      </c>
      <c r="F27" s="192" t="s">
        <v>25</v>
      </c>
      <c r="G27" s="192" t="s">
        <v>25</v>
      </c>
      <c r="H27" s="191">
        <v>11.44</v>
      </c>
      <c r="I27" s="191"/>
      <c r="J27" s="191">
        <v>11.44</v>
      </c>
      <c r="K27" s="191">
        <v>11.44</v>
      </c>
      <c r="L27" s="191"/>
      <c r="M27" s="191"/>
      <c r="N27" s="191"/>
      <c r="O27" s="191">
        <v>11.44</v>
      </c>
      <c r="P27" s="192" t="s">
        <v>25</v>
      </c>
      <c r="Q27" s="192" t="s">
        <v>25</v>
      </c>
      <c r="R27" s="192" t="s">
        <v>25</v>
      </c>
      <c r="S27" s="192" t="s">
        <v>25</v>
      </c>
      <c r="T27" s="192" t="s">
        <v>25</v>
      </c>
    </row>
    <row r="28" ht="19.5" customHeight="1" spans="1:20">
      <c r="A28" s="201" t="s">
        <v>269</v>
      </c>
      <c r="B28" s="201"/>
      <c r="C28" s="201"/>
      <c r="D28" s="201" t="s">
        <v>270</v>
      </c>
      <c r="E28" s="192" t="s">
        <v>25</v>
      </c>
      <c r="F28" s="192" t="s">
        <v>25</v>
      </c>
      <c r="G28" s="192" t="s">
        <v>25</v>
      </c>
      <c r="H28" s="191"/>
      <c r="I28" s="191"/>
      <c r="J28" s="191"/>
      <c r="K28" s="191"/>
      <c r="L28" s="191"/>
      <c r="M28" s="191"/>
      <c r="N28" s="191"/>
      <c r="O28" s="191"/>
      <c r="P28" s="192" t="s">
        <v>25</v>
      </c>
      <c r="Q28" s="192" t="s">
        <v>25</v>
      </c>
      <c r="R28" s="192"/>
      <c r="S28" s="192"/>
      <c r="T28" s="192"/>
    </row>
    <row r="29" ht="19.5" customHeight="1" spans="1:20">
      <c r="A29" s="201" t="s">
        <v>191</v>
      </c>
      <c r="B29" s="201"/>
      <c r="C29" s="201"/>
      <c r="D29" s="201" t="s">
        <v>192</v>
      </c>
      <c r="E29" s="192" t="s">
        <v>25</v>
      </c>
      <c r="F29" s="192" t="s">
        <v>25</v>
      </c>
      <c r="G29" s="192" t="s">
        <v>25</v>
      </c>
      <c r="H29" s="191">
        <v>1028.03</v>
      </c>
      <c r="I29" s="191"/>
      <c r="J29" s="191">
        <v>1028.03</v>
      </c>
      <c r="K29" s="191">
        <v>1028.03</v>
      </c>
      <c r="L29" s="191"/>
      <c r="M29" s="191"/>
      <c r="N29" s="191"/>
      <c r="O29" s="191">
        <v>1028.03</v>
      </c>
      <c r="P29" s="192" t="s">
        <v>25</v>
      </c>
      <c r="Q29" s="192" t="s">
        <v>25</v>
      </c>
      <c r="R29" s="192" t="s">
        <v>25</v>
      </c>
      <c r="S29" s="192" t="s">
        <v>25</v>
      </c>
      <c r="T29" s="192" t="s">
        <v>25</v>
      </c>
    </row>
    <row r="30" ht="19.5" customHeight="1" spans="1:20">
      <c r="A30" s="201" t="s">
        <v>194</v>
      </c>
      <c r="B30" s="201"/>
      <c r="C30" s="201"/>
      <c r="D30" s="201" t="s">
        <v>195</v>
      </c>
      <c r="E30" s="192" t="s">
        <v>25</v>
      </c>
      <c r="F30" s="192" t="s">
        <v>25</v>
      </c>
      <c r="G30" s="192" t="s">
        <v>25</v>
      </c>
      <c r="H30" s="191">
        <v>51.5</v>
      </c>
      <c r="I30" s="191"/>
      <c r="J30" s="191">
        <v>51.5</v>
      </c>
      <c r="K30" s="191">
        <v>51.5</v>
      </c>
      <c r="L30" s="191"/>
      <c r="M30" s="191"/>
      <c r="N30" s="191"/>
      <c r="O30" s="191">
        <v>51.5</v>
      </c>
      <c r="P30" s="192" t="s">
        <v>25</v>
      </c>
      <c r="Q30" s="192" t="s">
        <v>25</v>
      </c>
      <c r="R30" s="192" t="s">
        <v>25</v>
      </c>
      <c r="S30" s="192" t="s">
        <v>25</v>
      </c>
      <c r="T30" s="192" t="s">
        <v>25</v>
      </c>
    </row>
    <row r="31" ht="19.5" customHeight="1" spans="1:20">
      <c r="A31" s="201" t="s">
        <v>197</v>
      </c>
      <c r="B31" s="201"/>
      <c r="C31" s="201"/>
      <c r="D31" s="201" t="s">
        <v>198</v>
      </c>
      <c r="E31" s="192" t="s">
        <v>25</v>
      </c>
      <c r="F31" s="192" t="s">
        <v>25</v>
      </c>
      <c r="G31" s="192" t="s">
        <v>25</v>
      </c>
      <c r="H31" s="191">
        <v>73.51</v>
      </c>
      <c r="I31" s="191"/>
      <c r="J31" s="191">
        <v>73.51</v>
      </c>
      <c r="K31" s="191">
        <v>73.51</v>
      </c>
      <c r="L31" s="191"/>
      <c r="M31" s="191"/>
      <c r="N31" s="191"/>
      <c r="O31" s="191">
        <v>73.51</v>
      </c>
      <c r="P31" s="192" t="s">
        <v>25</v>
      </c>
      <c r="Q31" s="192" t="s">
        <v>25</v>
      </c>
      <c r="R31" s="192" t="s">
        <v>25</v>
      </c>
      <c r="S31" s="192" t="s">
        <v>25</v>
      </c>
      <c r="T31" s="192" t="s">
        <v>25</v>
      </c>
    </row>
    <row r="32" ht="19.5" customHeight="1" spans="1:20">
      <c r="A32" s="201" t="s">
        <v>200</v>
      </c>
      <c r="B32" s="201"/>
      <c r="C32" s="201"/>
      <c r="D32" s="201" t="s">
        <v>201</v>
      </c>
      <c r="E32" s="192" t="s">
        <v>25</v>
      </c>
      <c r="F32" s="192" t="s">
        <v>25</v>
      </c>
      <c r="G32" s="192" t="s">
        <v>25</v>
      </c>
      <c r="H32" s="191">
        <v>89.9</v>
      </c>
      <c r="I32" s="191"/>
      <c r="J32" s="191">
        <v>89.9</v>
      </c>
      <c r="K32" s="191">
        <v>89.9</v>
      </c>
      <c r="L32" s="191"/>
      <c r="M32" s="191"/>
      <c r="N32" s="191"/>
      <c r="O32" s="191">
        <v>89.9</v>
      </c>
      <c r="P32" s="192" t="s">
        <v>25</v>
      </c>
      <c r="Q32" s="192" t="s">
        <v>25</v>
      </c>
      <c r="R32" s="192" t="s">
        <v>25</v>
      </c>
      <c r="S32" s="192" t="s">
        <v>25</v>
      </c>
      <c r="T32" s="192" t="s">
        <v>25</v>
      </c>
    </row>
    <row r="33" ht="19.5" customHeight="1" spans="1:20">
      <c r="A33" s="201" t="s">
        <v>271</v>
      </c>
      <c r="B33" s="201"/>
      <c r="C33" s="201"/>
      <c r="D33" s="201" t="s">
        <v>272</v>
      </c>
      <c r="E33" s="192" t="s">
        <v>25</v>
      </c>
      <c r="F33" s="192" t="s">
        <v>25</v>
      </c>
      <c r="G33" s="192" t="s">
        <v>25</v>
      </c>
      <c r="H33" s="191"/>
      <c r="I33" s="191"/>
      <c r="J33" s="191"/>
      <c r="K33" s="191"/>
      <c r="L33" s="191"/>
      <c r="M33" s="191"/>
      <c r="N33" s="191"/>
      <c r="O33" s="191"/>
      <c r="P33" s="192" t="s">
        <v>25</v>
      </c>
      <c r="Q33" s="192" t="s">
        <v>25</v>
      </c>
      <c r="R33" s="192"/>
      <c r="S33" s="192"/>
      <c r="T33" s="192"/>
    </row>
    <row r="34" ht="19.5" customHeight="1" spans="1:20">
      <c r="A34" s="201" t="s">
        <v>203</v>
      </c>
      <c r="B34" s="201"/>
      <c r="C34" s="201"/>
      <c r="D34" s="201" t="s">
        <v>204</v>
      </c>
      <c r="E34" s="192" t="s">
        <v>25</v>
      </c>
      <c r="F34" s="192" t="s">
        <v>25</v>
      </c>
      <c r="G34" s="192" t="s">
        <v>25</v>
      </c>
      <c r="H34" s="191"/>
      <c r="I34" s="191"/>
      <c r="J34" s="191"/>
      <c r="K34" s="191"/>
      <c r="L34" s="191"/>
      <c r="M34" s="191"/>
      <c r="N34" s="191"/>
      <c r="O34" s="191"/>
      <c r="P34" s="192" t="s">
        <v>25</v>
      </c>
      <c r="Q34" s="192" t="s">
        <v>25</v>
      </c>
      <c r="R34" s="192"/>
      <c r="S34" s="192"/>
      <c r="T34" s="192"/>
    </row>
    <row r="35" ht="19.5" customHeight="1" spans="1:20">
      <c r="A35" s="201" t="s">
        <v>206</v>
      </c>
      <c r="B35" s="201"/>
      <c r="C35" s="201"/>
      <c r="D35" s="201" t="s">
        <v>207</v>
      </c>
      <c r="E35" s="192" t="s">
        <v>25</v>
      </c>
      <c r="F35" s="192" t="s">
        <v>25</v>
      </c>
      <c r="G35" s="192" t="s">
        <v>25</v>
      </c>
      <c r="H35" s="191">
        <v>1.08</v>
      </c>
      <c r="I35" s="191">
        <v>1.08</v>
      </c>
      <c r="J35" s="191"/>
      <c r="K35" s="191">
        <v>1.08</v>
      </c>
      <c r="L35" s="191">
        <v>1.08</v>
      </c>
      <c r="M35" s="191">
        <v>1.08</v>
      </c>
      <c r="N35" s="191" t="s">
        <v>25</v>
      </c>
      <c r="O35" s="191"/>
      <c r="P35" s="192" t="s">
        <v>25</v>
      </c>
      <c r="Q35" s="192" t="s">
        <v>25</v>
      </c>
      <c r="R35" s="192" t="s">
        <v>25</v>
      </c>
      <c r="S35" s="192" t="s">
        <v>25</v>
      </c>
      <c r="T35" s="192" t="s">
        <v>25</v>
      </c>
    </row>
    <row r="36" ht="19.5" customHeight="1" spans="1:20">
      <c r="A36" s="201" t="s">
        <v>209</v>
      </c>
      <c r="B36" s="201"/>
      <c r="C36" s="201"/>
      <c r="D36" s="201" t="s">
        <v>210</v>
      </c>
      <c r="E36" s="192" t="s">
        <v>25</v>
      </c>
      <c r="F36" s="192" t="s">
        <v>25</v>
      </c>
      <c r="G36" s="192" t="s">
        <v>25</v>
      </c>
      <c r="H36" s="191">
        <v>166.44</v>
      </c>
      <c r="I36" s="191"/>
      <c r="J36" s="191">
        <v>166.44</v>
      </c>
      <c r="K36" s="191">
        <v>166.44</v>
      </c>
      <c r="L36" s="191"/>
      <c r="M36" s="191"/>
      <c r="N36" s="191"/>
      <c r="O36" s="191">
        <v>166.44</v>
      </c>
      <c r="P36" s="192" t="s">
        <v>25</v>
      </c>
      <c r="Q36" s="192" t="s">
        <v>25</v>
      </c>
      <c r="R36" s="192" t="s">
        <v>25</v>
      </c>
      <c r="S36" s="192" t="s">
        <v>25</v>
      </c>
      <c r="T36" s="192" t="s">
        <v>25</v>
      </c>
    </row>
    <row r="37" ht="19.5" customHeight="1" spans="1:20">
      <c r="A37" s="201" t="s">
        <v>212</v>
      </c>
      <c r="B37" s="201"/>
      <c r="C37" s="201"/>
      <c r="D37" s="201" t="s">
        <v>213</v>
      </c>
      <c r="E37" s="192" t="s">
        <v>25</v>
      </c>
      <c r="F37" s="192" t="s">
        <v>25</v>
      </c>
      <c r="G37" s="192" t="s">
        <v>25</v>
      </c>
      <c r="H37" s="208">
        <v>2349.96</v>
      </c>
      <c r="I37" s="191"/>
      <c r="J37" s="191">
        <v>2349.96</v>
      </c>
      <c r="K37" s="191">
        <v>2349.96</v>
      </c>
      <c r="L37" s="191"/>
      <c r="M37" s="191"/>
      <c r="N37" s="191"/>
      <c r="O37" s="191">
        <v>2349.96</v>
      </c>
      <c r="P37" s="192" t="s">
        <v>25</v>
      </c>
      <c r="Q37" s="192" t="s">
        <v>25</v>
      </c>
      <c r="R37" s="192" t="s">
        <v>25</v>
      </c>
      <c r="S37" s="192" t="s">
        <v>25</v>
      </c>
      <c r="T37" s="192" t="s">
        <v>25</v>
      </c>
    </row>
    <row r="38" ht="19.5" customHeight="1" spans="1:20">
      <c r="A38" s="201" t="s">
        <v>214</v>
      </c>
      <c r="B38" s="201"/>
      <c r="C38" s="201"/>
      <c r="D38" s="201" t="s">
        <v>215</v>
      </c>
      <c r="E38" s="192" t="s">
        <v>25</v>
      </c>
      <c r="F38" s="192" t="s">
        <v>25</v>
      </c>
      <c r="G38" s="192" t="s">
        <v>25</v>
      </c>
      <c r="H38" s="191">
        <v>24.13</v>
      </c>
      <c r="I38" s="191"/>
      <c r="J38" s="191">
        <v>24.13</v>
      </c>
      <c r="K38" s="191">
        <v>24.13</v>
      </c>
      <c r="L38" s="191"/>
      <c r="M38" s="191"/>
      <c r="N38" s="191"/>
      <c r="O38" s="191">
        <v>24.13</v>
      </c>
      <c r="P38" s="192" t="s">
        <v>25</v>
      </c>
      <c r="Q38" s="192" t="s">
        <v>25</v>
      </c>
      <c r="R38" s="192" t="s">
        <v>25</v>
      </c>
      <c r="S38" s="192" t="s">
        <v>25</v>
      </c>
      <c r="T38" s="192" t="s">
        <v>25</v>
      </c>
    </row>
    <row r="39" ht="19.5" customHeight="1" spans="1:20">
      <c r="A39" s="201" t="s">
        <v>219</v>
      </c>
      <c r="B39" s="201"/>
      <c r="C39" s="201"/>
      <c r="D39" s="201" t="s">
        <v>220</v>
      </c>
      <c r="E39" s="192" t="s">
        <v>25</v>
      </c>
      <c r="F39" s="192" t="s">
        <v>25</v>
      </c>
      <c r="G39" s="192" t="s">
        <v>25</v>
      </c>
      <c r="H39" s="191">
        <v>37.62</v>
      </c>
      <c r="I39" s="191">
        <v>37.62</v>
      </c>
      <c r="J39" s="191"/>
      <c r="K39" s="191">
        <v>37.62</v>
      </c>
      <c r="L39" s="191">
        <v>37.62</v>
      </c>
      <c r="M39" s="191">
        <v>37.62</v>
      </c>
      <c r="N39" s="191" t="s">
        <v>25</v>
      </c>
      <c r="O39" s="191"/>
      <c r="P39" s="192" t="s">
        <v>25</v>
      </c>
      <c r="Q39" s="192" t="s">
        <v>25</v>
      </c>
      <c r="R39" s="192" t="s">
        <v>25</v>
      </c>
      <c r="S39" s="192" t="s">
        <v>25</v>
      </c>
      <c r="T39" s="192" t="s">
        <v>25</v>
      </c>
    </row>
    <row r="40" ht="19.5" customHeight="1" spans="1:20">
      <c r="A40" s="201" t="s">
        <v>221</v>
      </c>
      <c r="B40" s="201"/>
      <c r="C40" s="201"/>
      <c r="D40" s="201" t="s">
        <v>222</v>
      </c>
      <c r="E40" s="192" t="s">
        <v>25</v>
      </c>
      <c r="F40" s="192" t="s">
        <v>25</v>
      </c>
      <c r="G40" s="192" t="s">
        <v>25</v>
      </c>
      <c r="H40" s="191">
        <v>10</v>
      </c>
      <c r="I40" s="191"/>
      <c r="J40" s="191">
        <v>10</v>
      </c>
      <c r="K40" s="191">
        <v>10</v>
      </c>
      <c r="L40" s="191"/>
      <c r="M40" s="191"/>
      <c r="N40" s="191"/>
      <c r="O40" s="191">
        <v>10</v>
      </c>
      <c r="P40" s="192" t="s">
        <v>25</v>
      </c>
      <c r="Q40" s="192" t="s">
        <v>25</v>
      </c>
      <c r="R40" s="192" t="s">
        <v>25</v>
      </c>
      <c r="S40" s="192" t="s">
        <v>25</v>
      </c>
      <c r="T40" s="192" t="s">
        <v>25</v>
      </c>
    </row>
    <row r="41" ht="19.5" customHeight="1" spans="1:20">
      <c r="A41" s="201" t="s">
        <v>273</v>
      </c>
      <c r="B41" s="201"/>
      <c r="C41" s="201"/>
      <c r="D41" s="201"/>
      <c r="E41" s="201"/>
      <c r="F41" s="201"/>
      <c r="G41" s="201"/>
      <c r="H41" s="201"/>
      <c r="I41" s="201"/>
      <c r="J41" s="201"/>
      <c r="K41" s="201"/>
      <c r="L41" s="201"/>
      <c r="M41" s="201"/>
      <c r="N41" s="201"/>
      <c r="O41" s="201"/>
      <c r="P41" s="201"/>
      <c r="Q41" s="201"/>
      <c r="R41" s="201"/>
      <c r="S41" s="201"/>
      <c r="T41" s="201"/>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F11" sqref="F11"/>
    </sheetView>
  </sheetViews>
  <sheetFormatPr defaultColWidth="9" defaultRowHeight="13.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1:9">
      <c r="E1" s="200" t="s">
        <v>274</v>
      </c>
    </row>
    <row r="2" spans="1:9">
      <c r="I2" s="204" t="s">
        <v>275</v>
      </c>
    </row>
    <row r="3" spans="1:9">
      <c r="A3" s="204" t="s">
        <v>2</v>
      </c>
      <c r="I3" s="204" t="s">
        <v>3</v>
      </c>
    </row>
    <row r="4" ht="19.5" customHeight="1" spans="1:9">
      <c r="A4" s="195" t="s">
        <v>262</v>
      </c>
      <c r="B4" s="195"/>
      <c r="C4" s="195"/>
      <c r="D4" s="195" t="s">
        <v>261</v>
      </c>
      <c r="E4" s="195"/>
      <c r="F4" s="195"/>
      <c r="G4" s="195"/>
      <c r="H4" s="195"/>
      <c r="I4" s="195"/>
    </row>
    <row r="5" ht="19.5" customHeight="1" spans="1:9">
      <c r="A5" s="195" t="s">
        <v>276</v>
      </c>
      <c r="B5" s="195" t="s">
        <v>135</v>
      </c>
      <c r="C5" s="195" t="s">
        <v>8</v>
      </c>
      <c r="D5" s="195" t="s">
        <v>276</v>
      </c>
      <c r="E5" s="195" t="s">
        <v>135</v>
      </c>
      <c r="F5" s="195" t="s">
        <v>8</v>
      </c>
      <c r="G5" s="195" t="s">
        <v>276</v>
      </c>
      <c r="H5" s="195" t="s">
        <v>135</v>
      </c>
      <c r="I5" s="195" t="s">
        <v>8</v>
      </c>
    </row>
    <row r="6" ht="19.5" customHeight="1" spans="1:9">
      <c r="A6" s="195"/>
      <c r="B6" s="195"/>
      <c r="C6" s="195"/>
      <c r="D6" s="195"/>
      <c r="E6" s="195"/>
      <c r="F6" s="195"/>
      <c r="G6" s="195"/>
      <c r="H6" s="195"/>
      <c r="I6" s="195"/>
    </row>
    <row r="7" ht="19.5" customHeight="1" spans="1:9">
      <c r="A7" s="188" t="s">
        <v>277</v>
      </c>
      <c r="B7" s="188" t="s">
        <v>278</v>
      </c>
      <c r="C7" s="205">
        <f>SUM(C8:C20)</f>
        <v>487.3</v>
      </c>
      <c r="D7" s="188" t="s">
        <v>279</v>
      </c>
      <c r="E7" s="188" t="s">
        <v>280</v>
      </c>
      <c r="F7" s="205">
        <f>SUM(F8:F34)</f>
        <v>30.05</v>
      </c>
      <c r="G7" s="188" t="s">
        <v>281</v>
      </c>
      <c r="H7" s="188" t="s">
        <v>282</v>
      </c>
      <c r="I7" s="192">
        <v>0</v>
      </c>
    </row>
    <row r="8" ht="19.5" customHeight="1" spans="1:9">
      <c r="A8" s="188" t="s">
        <v>283</v>
      </c>
      <c r="B8" s="188" t="s">
        <v>284</v>
      </c>
      <c r="C8" s="205">
        <v>106.26</v>
      </c>
      <c r="D8" s="188" t="s">
        <v>285</v>
      </c>
      <c r="E8" s="188" t="s">
        <v>286</v>
      </c>
      <c r="F8" s="205">
        <v>1.12</v>
      </c>
      <c r="G8" s="188" t="s">
        <v>287</v>
      </c>
      <c r="H8" s="188" t="s">
        <v>288</v>
      </c>
      <c r="I8" s="192">
        <v>0</v>
      </c>
    </row>
    <row r="9" ht="19.5" customHeight="1" spans="1:9">
      <c r="A9" s="188" t="s">
        <v>289</v>
      </c>
      <c r="B9" s="188" t="s">
        <v>290</v>
      </c>
      <c r="C9" s="205">
        <v>96.76</v>
      </c>
      <c r="D9" s="188" t="s">
        <v>291</v>
      </c>
      <c r="E9" s="188" t="s">
        <v>292</v>
      </c>
      <c r="F9" s="205">
        <v>0</v>
      </c>
      <c r="G9" s="188" t="s">
        <v>293</v>
      </c>
      <c r="H9" s="188" t="s">
        <v>294</v>
      </c>
      <c r="I9" s="192">
        <v>0</v>
      </c>
    </row>
    <row r="10" ht="19.5" customHeight="1" spans="1:9">
      <c r="A10" s="188" t="s">
        <v>295</v>
      </c>
      <c r="B10" s="188" t="s">
        <v>296</v>
      </c>
      <c r="C10" s="205">
        <v>64.47</v>
      </c>
      <c r="D10" s="188" t="s">
        <v>297</v>
      </c>
      <c r="E10" s="188" t="s">
        <v>298</v>
      </c>
      <c r="F10" s="205">
        <v>0</v>
      </c>
      <c r="G10" s="188" t="s">
        <v>299</v>
      </c>
      <c r="H10" s="188" t="s">
        <v>300</v>
      </c>
      <c r="I10" s="192">
        <v>0</v>
      </c>
    </row>
    <row r="11" ht="19.5" customHeight="1" spans="1:9">
      <c r="A11" s="188" t="s">
        <v>301</v>
      </c>
      <c r="B11" s="188" t="s">
        <v>302</v>
      </c>
      <c r="C11" s="205">
        <v>0</v>
      </c>
      <c r="D11" s="188" t="s">
        <v>303</v>
      </c>
      <c r="E11" s="188" t="s">
        <v>304</v>
      </c>
      <c r="F11" s="205">
        <v>0</v>
      </c>
      <c r="G11" s="188" t="s">
        <v>305</v>
      </c>
      <c r="H11" s="188" t="s">
        <v>306</v>
      </c>
      <c r="I11" s="192">
        <v>0</v>
      </c>
    </row>
    <row r="12" ht="19.5" customHeight="1" spans="1:9">
      <c r="A12" s="188" t="s">
        <v>307</v>
      </c>
      <c r="B12" s="188" t="s">
        <v>308</v>
      </c>
      <c r="C12" s="205">
        <v>50.44</v>
      </c>
      <c r="D12" s="188" t="s">
        <v>309</v>
      </c>
      <c r="E12" s="188" t="s">
        <v>310</v>
      </c>
      <c r="F12" s="205">
        <v>0.04</v>
      </c>
      <c r="G12" s="188" t="s">
        <v>311</v>
      </c>
      <c r="H12" s="188" t="s">
        <v>312</v>
      </c>
      <c r="I12" s="192">
        <v>0</v>
      </c>
    </row>
    <row r="13" ht="19.5" customHeight="1" spans="1:9">
      <c r="A13" s="188" t="s">
        <v>313</v>
      </c>
      <c r="B13" s="188" t="s">
        <v>314</v>
      </c>
      <c r="C13" s="205">
        <v>49.52</v>
      </c>
      <c r="D13" s="188" t="s">
        <v>315</v>
      </c>
      <c r="E13" s="188" t="s">
        <v>316</v>
      </c>
      <c r="F13" s="205">
        <v>5.44</v>
      </c>
      <c r="G13" s="188" t="s">
        <v>317</v>
      </c>
      <c r="H13" s="188" t="s">
        <v>318</v>
      </c>
      <c r="I13" s="192">
        <v>0</v>
      </c>
    </row>
    <row r="14" ht="19.5" customHeight="1" spans="1:9">
      <c r="A14" s="188" t="s">
        <v>319</v>
      </c>
      <c r="B14" s="188" t="s">
        <v>320</v>
      </c>
      <c r="C14" s="205">
        <v>23.98</v>
      </c>
      <c r="D14" s="188" t="s">
        <v>321</v>
      </c>
      <c r="E14" s="188" t="s">
        <v>322</v>
      </c>
      <c r="F14" s="205">
        <v>1.52</v>
      </c>
      <c r="G14" s="188" t="s">
        <v>323</v>
      </c>
      <c r="H14" s="188" t="s">
        <v>324</v>
      </c>
      <c r="I14" s="192">
        <v>0</v>
      </c>
    </row>
    <row r="15" ht="19.5" customHeight="1" spans="1:9">
      <c r="A15" s="188" t="s">
        <v>325</v>
      </c>
      <c r="B15" s="188" t="s">
        <v>326</v>
      </c>
      <c r="C15" s="206">
        <v>31.59</v>
      </c>
      <c r="D15" s="188" t="s">
        <v>327</v>
      </c>
      <c r="E15" s="188" t="s">
        <v>328</v>
      </c>
      <c r="F15" s="205">
        <v>0</v>
      </c>
      <c r="G15" s="188" t="s">
        <v>329</v>
      </c>
      <c r="H15" s="188" t="s">
        <v>330</v>
      </c>
      <c r="I15" s="192">
        <v>0</v>
      </c>
    </row>
    <row r="16" ht="19.5" customHeight="1" spans="1:9">
      <c r="A16" s="188" t="s">
        <v>331</v>
      </c>
      <c r="B16" s="188" t="s">
        <v>332</v>
      </c>
      <c r="C16" s="205">
        <v>25.72</v>
      </c>
      <c r="D16" s="188" t="s">
        <v>333</v>
      </c>
      <c r="E16" s="188" t="s">
        <v>334</v>
      </c>
      <c r="F16" s="205">
        <v>0</v>
      </c>
      <c r="G16" s="188" t="s">
        <v>335</v>
      </c>
      <c r="H16" s="188" t="s">
        <v>336</v>
      </c>
      <c r="I16" s="192">
        <v>0</v>
      </c>
    </row>
    <row r="17" ht="19.5" customHeight="1" spans="1:9">
      <c r="A17" s="188" t="s">
        <v>337</v>
      </c>
      <c r="B17" s="188" t="s">
        <v>338</v>
      </c>
      <c r="C17" s="205">
        <v>0.94</v>
      </c>
      <c r="D17" s="188" t="s">
        <v>339</v>
      </c>
      <c r="E17" s="188" t="s">
        <v>340</v>
      </c>
      <c r="F17" s="205">
        <v>4.7</v>
      </c>
      <c r="G17" s="188" t="s">
        <v>341</v>
      </c>
      <c r="H17" s="188" t="s">
        <v>342</v>
      </c>
      <c r="I17" s="192">
        <v>0</v>
      </c>
    </row>
    <row r="18" ht="19.5" customHeight="1" spans="1:9">
      <c r="A18" s="188" t="s">
        <v>343</v>
      </c>
      <c r="B18" s="188" t="s">
        <v>344</v>
      </c>
      <c r="C18" s="205">
        <v>37.62</v>
      </c>
      <c r="D18" s="188" t="s">
        <v>345</v>
      </c>
      <c r="E18" s="188" t="s">
        <v>346</v>
      </c>
      <c r="F18" s="205">
        <v>0</v>
      </c>
      <c r="G18" s="188" t="s">
        <v>347</v>
      </c>
      <c r="H18" s="188" t="s">
        <v>348</v>
      </c>
      <c r="I18" s="192">
        <v>0</v>
      </c>
    </row>
    <row r="19" ht="19.5" customHeight="1" spans="1:9">
      <c r="A19" s="188" t="s">
        <v>349</v>
      </c>
      <c r="B19" s="188" t="s">
        <v>350</v>
      </c>
      <c r="C19" s="205">
        <v>0</v>
      </c>
      <c r="D19" s="188" t="s">
        <v>351</v>
      </c>
      <c r="E19" s="188" t="s">
        <v>352</v>
      </c>
      <c r="F19" s="205">
        <v>0.43</v>
      </c>
      <c r="G19" s="188" t="s">
        <v>353</v>
      </c>
      <c r="H19" s="188" t="s">
        <v>354</v>
      </c>
      <c r="I19" s="192">
        <v>0</v>
      </c>
    </row>
    <row r="20" ht="19.5" customHeight="1" spans="1:9">
      <c r="A20" s="188" t="s">
        <v>355</v>
      </c>
      <c r="B20" s="188" t="s">
        <v>356</v>
      </c>
      <c r="C20" s="205">
        <v>0</v>
      </c>
      <c r="D20" s="188" t="s">
        <v>357</v>
      </c>
      <c r="E20" s="188" t="s">
        <v>358</v>
      </c>
      <c r="F20" s="205">
        <v>0</v>
      </c>
      <c r="G20" s="188" t="s">
        <v>359</v>
      </c>
      <c r="H20" s="188" t="s">
        <v>360</v>
      </c>
      <c r="I20" s="192">
        <v>0</v>
      </c>
    </row>
    <row r="21" ht="19.5" customHeight="1" spans="1:9">
      <c r="A21" s="188" t="s">
        <v>361</v>
      </c>
      <c r="B21" s="188" t="s">
        <v>362</v>
      </c>
      <c r="C21" s="205">
        <f>SUM(C22:C33)</f>
        <v>137.79</v>
      </c>
      <c r="D21" s="188" t="s">
        <v>363</v>
      </c>
      <c r="E21" s="188" t="s">
        <v>364</v>
      </c>
      <c r="F21" s="205">
        <v>0</v>
      </c>
      <c r="G21" s="188" t="s">
        <v>365</v>
      </c>
      <c r="H21" s="188" t="s">
        <v>366</v>
      </c>
      <c r="I21" s="192">
        <v>0</v>
      </c>
    </row>
    <row r="22" ht="19.5" customHeight="1" spans="1:9">
      <c r="A22" s="188" t="s">
        <v>367</v>
      </c>
      <c r="B22" s="188" t="s">
        <v>368</v>
      </c>
      <c r="C22" s="205">
        <v>0</v>
      </c>
      <c r="D22" s="188" t="s">
        <v>369</v>
      </c>
      <c r="E22" s="188" t="s">
        <v>370</v>
      </c>
      <c r="F22" s="205">
        <v>0</v>
      </c>
      <c r="G22" s="188" t="s">
        <v>371</v>
      </c>
      <c r="H22" s="188" t="s">
        <v>372</v>
      </c>
      <c r="I22" s="192">
        <v>0</v>
      </c>
    </row>
    <row r="23" ht="19.5" customHeight="1" spans="1:9">
      <c r="A23" s="188" t="s">
        <v>373</v>
      </c>
      <c r="B23" s="188" t="s">
        <v>374</v>
      </c>
      <c r="C23" s="205">
        <v>52</v>
      </c>
      <c r="D23" s="188" t="s">
        <v>375</v>
      </c>
      <c r="E23" s="188" t="s">
        <v>376</v>
      </c>
      <c r="F23" s="205">
        <v>0</v>
      </c>
      <c r="G23" s="188" t="s">
        <v>377</v>
      </c>
      <c r="H23" s="188" t="s">
        <v>378</v>
      </c>
      <c r="I23" s="192">
        <v>0</v>
      </c>
    </row>
    <row r="24" ht="19.5" customHeight="1" spans="1:9">
      <c r="A24" s="188" t="s">
        <v>379</v>
      </c>
      <c r="B24" s="188" t="s">
        <v>380</v>
      </c>
      <c r="C24" s="205">
        <v>0</v>
      </c>
      <c r="D24" s="188" t="s">
        <v>381</v>
      </c>
      <c r="E24" s="188" t="s">
        <v>382</v>
      </c>
      <c r="F24" s="205">
        <v>0</v>
      </c>
      <c r="G24" s="188" t="s">
        <v>383</v>
      </c>
      <c r="H24" s="188" t="s">
        <v>384</v>
      </c>
      <c r="I24" s="192">
        <v>0</v>
      </c>
    </row>
    <row r="25" ht="19.5" customHeight="1" spans="1:9">
      <c r="A25" s="188" t="s">
        <v>385</v>
      </c>
      <c r="B25" s="188" t="s">
        <v>386</v>
      </c>
      <c r="C25" s="205">
        <v>78.99</v>
      </c>
      <c r="D25" s="188" t="s">
        <v>387</v>
      </c>
      <c r="E25" s="188" t="s">
        <v>388</v>
      </c>
      <c r="F25" s="205">
        <v>0</v>
      </c>
      <c r="G25" s="188" t="s">
        <v>389</v>
      </c>
      <c r="H25" s="188" t="s">
        <v>390</v>
      </c>
      <c r="I25" s="192">
        <v>0</v>
      </c>
    </row>
    <row r="26" ht="19.5" customHeight="1" spans="1:9">
      <c r="A26" s="188" t="s">
        <v>391</v>
      </c>
      <c r="B26" s="188" t="s">
        <v>392</v>
      </c>
      <c r="C26" s="206">
        <v>5.06</v>
      </c>
      <c r="D26" s="188" t="s">
        <v>393</v>
      </c>
      <c r="E26" s="188" t="s">
        <v>394</v>
      </c>
      <c r="F26" s="205">
        <v>0</v>
      </c>
      <c r="G26" s="188" t="s">
        <v>395</v>
      </c>
      <c r="H26" s="188" t="s">
        <v>396</v>
      </c>
      <c r="I26" s="192">
        <v>0</v>
      </c>
    </row>
    <row r="27" ht="19.5" customHeight="1" spans="1:9">
      <c r="A27" s="188" t="s">
        <v>397</v>
      </c>
      <c r="B27" s="188" t="s">
        <v>398</v>
      </c>
      <c r="C27" s="205">
        <v>0</v>
      </c>
      <c r="D27" s="188" t="s">
        <v>399</v>
      </c>
      <c r="E27" s="188" t="s">
        <v>400</v>
      </c>
      <c r="F27" s="205">
        <v>0</v>
      </c>
      <c r="G27" s="188" t="s">
        <v>401</v>
      </c>
      <c r="H27" s="188" t="s">
        <v>402</v>
      </c>
      <c r="I27" s="192">
        <v>0</v>
      </c>
    </row>
    <row r="28" ht="19.5" customHeight="1" spans="1:9">
      <c r="A28" s="188" t="s">
        <v>403</v>
      </c>
      <c r="B28" s="188" t="s">
        <v>404</v>
      </c>
      <c r="C28" s="205">
        <v>0</v>
      </c>
      <c r="D28" s="188" t="s">
        <v>405</v>
      </c>
      <c r="E28" s="188" t="s">
        <v>406</v>
      </c>
      <c r="F28" s="205">
        <v>0</v>
      </c>
      <c r="G28" s="188" t="s">
        <v>407</v>
      </c>
      <c r="H28" s="188" t="s">
        <v>408</v>
      </c>
      <c r="I28" s="192">
        <v>0</v>
      </c>
    </row>
    <row r="29" ht="19.5" customHeight="1" spans="1:9">
      <c r="A29" s="188" t="s">
        <v>409</v>
      </c>
      <c r="B29" s="188" t="s">
        <v>410</v>
      </c>
      <c r="C29" s="205">
        <v>0</v>
      </c>
      <c r="D29" s="188" t="s">
        <v>411</v>
      </c>
      <c r="E29" s="188" t="s">
        <v>412</v>
      </c>
      <c r="F29" s="205">
        <v>0.87</v>
      </c>
      <c r="G29" s="188" t="s">
        <v>413</v>
      </c>
      <c r="H29" s="188" t="s">
        <v>414</v>
      </c>
      <c r="I29" s="192">
        <v>0</v>
      </c>
    </row>
    <row r="30" ht="19.5" customHeight="1" spans="1:9">
      <c r="A30" s="188" t="s">
        <v>415</v>
      </c>
      <c r="B30" s="188" t="s">
        <v>416</v>
      </c>
      <c r="C30" s="205">
        <v>0</v>
      </c>
      <c r="D30" s="188" t="s">
        <v>417</v>
      </c>
      <c r="E30" s="188" t="s">
        <v>418</v>
      </c>
      <c r="F30" s="206">
        <v>0.22</v>
      </c>
      <c r="G30" s="188" t="s">
        <v>419</v>
      </c>
      <c r="H30" s="188" t="s">
        <v>420</v>
      </c>
      <c r="I30" s="192">
        <v>0</v>
      </c>
    </row>
    <row r="31" ht="19.5" customHeight="1" spans="1:9">
      <c r="A31" s="188" t="s">
        <v>421</v>
      </c>
      <c r="B31" s="188" t="s">
        <v>422</v>
      </c>
      <c r="C31" s="205">
        <v>0</v>
      </c>
      <c r="D31" s="188" t="s">
        <v>423</v>
      </c>
      <c r="E31" s="188" t="s">
        <v>424</v>
      </c>
      <c r="F31" s="205">
        <v>0</v>
      </c>
      <c r="G31" s="188" t="s">
        <v>425</v>
      </c>
      <c r="H31" s="188" t="s">
        <v>426</v>
      </c>
      <c r="I31" s="192">
        <v>0</v>
      </c>
    </row>
    <row r="32" ht="19.5" customHeight="1" spans="1:9">
      <c r="A32" s="188" t="s">
        <v>427</v>
      </c>
      <c r="B32" s="188" t="s">
        <v>428</v>
      </c>
      <c r="C32" s="205">
        <v>0</v>
      </c>
      <c r="D32" s="188" t="s">
        <v>429</v>
      </c>
      <c r="E32" s="188" t="s">
        <v>430</v>
      </c>
      <c r="F32" s="205">
        <v>13.35</v>
      </c>
      <c r="G32" s="188" t="s">
        <v>431</v>
      </c>
      <c r="H32" s="188" t="s">
        <v>432</v>
      </c>
      <c r="I32" s="192">
        <v>0</v>
      </c>
    </row>
    <row r="33" ht="19.5" customHeight="1" spans="1:9">
      <c r="A33" s="188" t="s">
        <v>433</v>
      </c>
      <c r="B33" s="188" t="s">
        <v>434</v>
      </c>
      <c r="C33" s="205">
        <v>1.74</v>
      </c>
      <c r="D33" s="188" t="s">
        <v>435</v>
      </c>
      <c r="E33" s="188" t="s">
        <v>436</v>
      </c>
      <c r="F33" s="205">
        <v>0</v>
      </c>
      <c r="G33" s="188" t="s">
        <v>437</v>
      </c>
      <c r="H33" s="188" t="s">
        <v>438</v>
      </c>
      <c r="I33" s="192">
        <v>0</v>
      </c>
    </row>
    <row r="34" ht="19.5" customHeight="1" spans="1:9">
      <c r="A34" s="188"/>
      <c r="B34" s="188"/>
      <c r="C34" s="205"/>
      <c r="D34" s="188" t="s">
        <v>439</v>
      </c>
      <c r="E34" s="188" t="s">
        <v>440</v>
      </c>
      <c r="F34" s="205">
        <v>2.36</v>
      </c>
      <c r="G34" s="188" t="s">
        <v>441</v>
      </c>
      <c r="H34" s="188" t="s">
        <v>442</v>
      </c>
      <c r="I34" s="192">
        <v>0</v>
      </c>
    </row>
    <row r="35" ht="19.5" customHeight="1" spans="1:9">
      <c r="A35" s="188"/>
      <c r="B35" s="188"/>
      <c r="C35" s="205"/>
      <c r="D35" s="188" t="s">
        <v>443</v>
      </c>
      <c r="E35" s="188" t="s">
        <v>444</v>
      </c>
      <c r="F35" s="205">
        <v>0</v>
      </c>
      <c r="G35" s="188" t="s">
        <v>445</v>
      </c>
      <c r="H35" s="188" t="s">
        <v>446</v>
      </c>
      <c r="I35" s="192">
        <v>0</v>
      </c>
    </row>
    <row r="36" ht="19.5" customHeight="1" spans="1:9">
      <c r="A36" s="188"/>
      <c r="B36" s="188"/>
      <c r="C36" s="205"/>
      <c r="D36" s="188" t="s">
        <v>447</v>
      </c>
      <c r="E36" s="188" t="s">
        <v>448</v>
      </c>
      <c r="F36" s="205">
        <v>0</v>
      </c>
      <c r="G36" s="188"/>
      <c r="H36" s="188"/>
      <c r="I36" s="192"/>
    </row>
    <row r="37" ht="19.5" customHeight="1" spans="1:9">
      <c r="A37" s="188"/>
      <c r="B37" s="188"/>
      <c r="C37" s="205"/>
      <c r="D37" s="188" t="s">
        <v>449</v>
      </c>
      <c r="E37" s="188" t="s">
        <v>450</v>
      </c>
      <c r="F37" s="205">
        <v>0</v>
      </c>
      <c r="G37" s="188"/>
      <c r="H37" s="188"/>
      <c r="I37" s="192"/>
    </row>
    <row r="38" ht="19.5" customHeight="1" spans="1:9">
      <c r="A38" s="188"/>
      <c r="B38" s="188"/>
      <c r="C38" s="205"/>
      <c r="D38" s="188" t="s">
        <v>451</v>
      </c>
      <c r="E38" s="188" t="s">
        <v>452</v>
      </c>
      <c r="F38" s="205">
        <v>0</v>
      </c>
      <c r="G38" s="188"/>
      <c r="H38" s="188"/>
      <c r="I38" s="192"/>
    </row>
    <row r="39" ht="19.5" customHeight="1" spans="1:9">
      <c r="A39" s="188"/>
      <c r="B39" s="188"/>
      <c r="C39" s="205"/>
      <c r="D39" s="188" t="s">
        <v>453</v>
      </c>
      <c r="E39" s="188" t="s">
        <v>454</v>
      </c>
      <c r="F39" s="205">
        <v>0</v>
      </c>
      <c r="G39" s="188"/>
      <c r="H39" s="188"/>
      <c r="I39" s="192"/>
    </row>
    <row r="40" ht="19.5" customHeight="1" spans="1:9">
      <c r="A40" s="187" t="s">
        <v>455</v>
      </c>
      <c r="B40" s="187"/>
      <c r="C40" s="205">
        <f>C7+C21</f>
        <v>625.09</v>
      </c>
      <c r="D40" s="187" t="s">
        <v>456</v>
      </c>
      <c r="E40" s="187"/>
      <c r="F40" s="187"/>
      <c r="G40" s="187"/>
      <c r="H40" s="187"/>
      <c r="I40" s="192">
        <v>30.05</v>
      </c>
    </row>
    <row r="41" ht="19.5" customHeight="1" spans="1:9">
      <c r="A41" s="201" t="s">
        <v>457</v>
      </c>
      <c r="B41" s="201"/>
      <c r="C41" s="201"/>
      <c r="D41" s="201"/>
      <c r="E41" s="201"/>
      <c r="F41" s="201"/>
      <c r="G41" s="201"/>
      <c r="H41" s="201"/>
      <c r="I41" s="20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H19" sqref="H19"/>
    </sheetView>
  </sheetViews>
  <sheetFormatPr defaultColWidth="9" defaultRowHeight="13.5"/>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 spans="1:12">
      <c r="G1" s="203" t="s">
        <v>458</v>
      </c>
    </row>
    <row r="2" spans="1:12">
      <c r="L2" s="204" t="s">
        <v>459</v>
      </c>
    </row>
    <row r="3" spans="1:12">
      <c r="A3" s="204" t="s">
        <v>2</v>
      </c>
      <c r="L3" s="204" t="s">
        <v>3</v>
      </c>
    </row>
    <row r="4" ht="15" customHeight="1" spans="1:12">
      <c r="A4" s="187" t="s">
        <v>460</v>
      </c>
      <c r="B4" s="187"/>
      <c r="C4" s="187"/>
      <c r="D4" s="187"/>
      <c r="E4" s="187"/>
      <c r="F4" s="187"/>
      <c r="G4" s="187"/>
      <c r="H4" s="187"/>
      <c r="I4" s="187"/>
      <c r="J4" s="187"/>
      <c r="K4" s="187"/>
      <c r="L4" s="187"/>
    </row>
    <row r="5" ht="15" customHeight="1" spans="1:12">
      <c r="A5" s="187" t="s">
        <v>276</v>
      </c>
      <c r="B5" s="187" t="s">
        <v>135</v>
      </c>
      <c r="C5" s="187" t="s">
        <v>8</v>
      </c>
      <c r="D5" s="187" t="s">
        <v>276</v>
      </c>
      <c r="E5" s="187" t="s">
        <v>135</v>
      </c>
      <c r="F5" s="187" t="s">
        <v>8</v>
      </c>
      <c r="G5" s="187" t="s">
        <v>276</v>
      </c>
      <c r="H5" s="187" t="s">
        <v>135</v>
      </c>
      <c r="I5" s="187" t="s">
        <v>8</v>
      </c>
      <c r="J5" s="187" t="s">
        <v>276</v>
      </c>
      <c r="K5" s="187" t="s">
        <v>135</v>
      </c>
      <c r="L5" s="187" t="s">
        <v>8</v>
      </c>
    </row>
    <row r="6" ht="15" customHeight="1" spans="1:12">
      <c r="A6" s="188" t="s">
        <v>277</v>
      </c>
      <c r="B6" s="188" t="s">
        <v>278</v>
      </c>
      <c r="C6" s="205">
        <v>0</v>
      </c>
      <c r="D6" s="188" t="s">
        <v>279</v>
      </c>
      <c r="E6" s="188" t="s">
        <v>280</v>
      </c>
      <c r="F6" s="205">
        <v>23.1</v>
      </c>
      <c r="G6" s="188" t="s">
        <v>461</v>
      </c>
      <c r="H6" s="188" t="s">
        <v>462</v>
      </c>
      <c r="I6" s="205">
        <v>0</v>
      </c>
      <c r="J6" s="188" t="s">
        <v>463</v>
      </c>
      <c r="K6" s="188" t="s">
        <v>464</v>
      </c>
      <c r="L6" s="192" t="s">
        <v>25</v>
      </c>
    </row>
    <row r="7" ht="15" customHeight="1" spans="1:12">
      <c r="A7" s="188" t="s">
        <v>283</v>
      </c>
      <c r="B7" s="188" t="s">
        <v>284</v>
      </c>
      <c r="C7" s="205">
        <v>0</v>
      </c>
      <c r="D7" s="188" t="s">
        <v>285</v>
      </c>
      <c r="E7" s="188" t="s">
        <v>286</v>
      </c>
      <c r="F7" s="205">
        <v>0</v>
      </c>
      <c r="G7" s="188" t="s">
        <v>465</v>
      </c>
      <c r="H7" s="188" t="s">
        <v>288</v>
      </c>
      <c r="I7" s="205">
        <v>0</v>
      </c>
      <c r="J7" s="188" t="s">
        <v>466</v>
      </c>
      <c r="K7" s="188" t="s">
        <v>390</v>
      </c>
      <c r="L7" s="192" t="s">
        <v>25</v>
      </c>
    </row>
    <row r="8" ht="15" customHeight="1" spans="1:12">
      <c r="A8" s="188" t="s">
        <v>289</v>
      </c>
      <c r="B8" s="188" t="s">
        <v>290</v>
      </c>
      <c r="C8" s="205">
        <v>0</v>
      </c>
      <c r="D8" s="188" t="s">
        <v>291</v>
      </c>
      <c r="E8" s="188" t="s">
        <v>292</v>
      </c>
      <c r="F8" s="205">
        <v>0</v>
      </c>
      <c r="G8" s="188" t="s">
        <v>467</v>
      </c>
      <c r="H8" s="188" t="s">
        <v>294</v>
      </c>
      <c r="I8" s="205">
        <v>0</v>
      </c>
      <c r="J8" s="188" t="s">
        <v>468</v>
      </c>
      <c r="K8" s="188" t="s">
        <v>414</v>
      </c>
      <c r="L8" s="192" t="s">
        <v>25</v>
      </c>
    </row>
    <row r="9" ht="15" customHeight="1" spans="1:12">
      <c r="A9" s="188" t="s">
        <v>295</v>
      </c>
      <c r="B9" s="188" t="s">
        <v>296</v>
      </c>
      <c r="C9" s="205">
        <v>0</v>
      </c>
      <c r="D9" s="188" t="s">
        <v>297</v>
      </c>
      <c r="E9" s="188" t="s">
        <v>298</v>
      </c>
      <c r="F9" s="205">
        <v>0</v>
      </c>
      <c r="G9" s="188" t="s">
        <v>469</v>
      </c>
      <c r="H9" s="188" t="s">
        <v>300</v>
      </c>
      <c r="I9" s="205">
        <v>0</v>
      </c>
      <c r="J9" s="188" t="s">
        <v>383</v>
      </c>
      <c r="K9" s="188" t="s">
        <v>384</v>
      </c>
      <c r="L9" s="192" t="s">
        <v>25</v>
      </c>
    </row>
    <row r="10" ht="15" customHeight="1" spans="1:12">
      <c r="A10" s="188" t="s">
        <v>301</v>
      </c>
      <c r="B10" s="188" t="s">
        <v>302</v>
      </c>
      <c r="C10" s="205">
        <v>0</v>
      </c>
      <c r="D10" s="188" t="s">
        <v>303</v>
      </c>
      <c r="E10" s="188" t="s">
        <v>304</v>
      </c>
      <c r="F10" s="205">
        <v>0</v>
      </c>
      <c r="G10" s="188" t="s">
        <v>470</v>
      </c>
      <c r="H10" s="188" t="s">
        <v>306</v>
      </c>
      <c r="I10" s="205">
        <v>0</v>
      </c>
      <c r="J10" s="188" t="s">
        <v>389</v>
      </c>
      <c r="K10" s="188" t="s">
        <v>390</v>
      </c>
      <c r="L10" s="192" t="s">
        <v>25</v>
      </c>
    </row>
    <row r="11" ht="15" customHeight="1" spans="1:12">
      <c r="A11" s="188" t="s">
        <v>307</v>
      </c>
      <c r="B11" s="188" t="s">
        <v>308</v>
      </c>
      <c r="C11" s="205">
        <v>0</v>
      </c>
      <c r="D11" s="188" t="s">
        <v>309</v>
      </c>
      <c r="E11" s="188" t="s">
        <v>310</v>
      </c>
      <c r="F11" s="205">
        <v>0</v>
      </c>
      <c r="G11" s="188" t="s">
        <v>471</v>
      </c>
      <c r="H11" s="188" t="s">
        <v>312</v>
      </c>
      <c r="I11" s="205">
        <v>0</v>
      </c>
      <c r="J11" s="188" t="s">
        <v>395</v>
      </c>
      <c r="K11" s="188" t="s">
        <v>396</v>
      </c>
      <c r="L11" s="192" t="s">
        <v>25</v>
      </c>
    </row>
    <row r="12" ht="15" customHeight="1" spans="1:12">
      <c r="A12" s="188" t="s">
        <v>313</v>
      </c>
      <c r="B12" s="188" t="s">
        <v>314</v>
      </c>
      <c r="C12" s="205">
        <v>0</v>
      </c>
      <c r="D12" s="188" t="s">
        <v>315</v>
      </c>
      <c r="E12" s="188" t="s">
        <v>316</v>
      </c>
      <c r="F12" s="205">
        <v>0</v>
      </c>
      <c r="G12" s="188" t="s">
        <v>472</v>
      </c>
      <c r="H12" s="188" t="s">
        <v>318</v>
      </c>
      <c r="I12" s="205">
        <v>0</v>
      </c>
      <c r="J12" s="188" t="s">
        <v>401</v>
      </c>
      <c r="K12" s="188" t="s">
        <v>402</v>
      </c>
      <c r="L12" s="192" t="s">
        <v>25</v>
      </c>
    </row>
    <row r="13" ht="15" customHeight="1" spans="1:12">
      <c r="A13" s="188" t="s">
        <v>319</v>
      </c>
      <c r="B13" s="188" t="s">
        <v>320</v>
      </c>
      <c r="C13" s="205">
        <v>0</v>
      </c>
      <c r="D13" s="188" t="s">
        <v>321</v>
      </c>
      <c r="E13" s="188" t="s">
        <v>322</v>
      </c>
      <c r="F13" s="205">
        <v>0</v>
      </c>
      <c r="G13" s="188" t="s">
        <v>473</v>
      </c>
      <c r="H13" s="188" t="s">
        <v>324</v>
      </c>
      <c r="I13" s="205">
        <v>0</v>
      </c>
      <c r="J13" s="188" t="s">
        <v>407</v>
      </c>
      <c r="K13" s="188" t="s">
        <v>408</v>
      </c>
      <c r="L13" s="192" t="s">
        <v>25</v>
      </c>
    </row>
    <row r="14" ht="15" customHeight="1" spans="1:12">
      <c r="A14" s="188" t="s">
        <v>325</v>
      </c>
      <c r="B14" s="188" t="s">
        <v>326</v>
      </c>
      <c r="C14" s="205">
        <v>0</v>
      </c>
      <c r="D14" s="188" t="s">
        <v>327</v>
      </c>
      <c r="E14" s="188" t="s">
        <v>328</v>
      </c>
      <c r="F14" s="205">
        <v>0</v>
      </c>
      <c r="G14" s="188" t="s">
        <v>474</v>
      </c>
      <c r="H14" s="188" t="s">
        <v>354</v>
      </c>
      <c r="I14" s="205">
        <v>0</v>
      </c>
      <c r="J14" s="188" t="s">
        <v>413</v>
      </c>
      <c r="K14" s="188" t="s">
        <v>414</v>
      </c>
      <c r="L14" s="192" t="s">
        <v>25</v>
      </c>
    </row>
    <row r="15" ht="15" customHeight="1" spans="1:12">
      <c r="A15" s="188" t="s">
        <v>331</v>
      </c>
      <c r="B15" s="188" t="s">
        <v>332</v>
      </c>
      <c r="C15" s="205">
        <v>0</v>
      </c>
      <c r="D15" s="188" t="s">
        <v>333</v>
      </c>
      <c r="E15" s="188" t="s">
        <v>334</v>
      </c>
      <c r="F15" s="205">
        <v>0</v>
      </c>
      <c r="G15" s="188" t="s">
        <v>475</v>
      </c>
      <c r="H15" s="188" t="s">
        <v>360</v>
      </c>
      <c r="I15" s="205">
        <v>0</v>
      </c>
      <c r="J15" s="188" t="s">
        <v>476</v>
      </c>
      <c r="K15" s="188" t="s">
        <v>477</v>
      </c>
      <c r="L15" s="192" t="s">
        <v>25</v>
      </c>
    </row>
    <row r="16" ht="15" customHeight="1" spans="1:12">
      <c r="A16" s="188" t="s">
        <v>337</v>
      </c>
      <c r="B16" s="188" t="s">
        <v>338</v>
      </c>
      <c r="C16" s="205">
        <v>0</v>
      </c>
      <c r="D16" s="188" t="s">
        <v>339</v>
      </c>
      <c r="E16" s="188" t="s">
        <v>340</v>
      </c>
      <c r="F16" s="205">
        <v>0</v>
      </c>
      <c r="G16" s="188" t="s">
        <v>478</v>
      </c>
      <c r="H16" s="188" t="s">
        <v>366</v>
      </c>
      <c r="I16" s="205">
        <v>0</v>
      </c>
      <c r="J16" s="188" t="s">
        <v>479</v>
      </c>
      <c r="K16" s="188" t="s">
        <v>480</v>
      </c>
      <c r="L16" s="192" t="s">
        <v>25</v>
      </c>
    </row>
    <row r="17" ht="15" customHeight="1" spans="1:12">
      <c r="A17" s="188" t="s">
        <v>343</v>
      </c>
      <c r="B17" s="188" t="s">
        <v>344</v>
      </c>
      <c r="C17" s="205">
        <v>0</v>
      </c>
      <c r="D17" s="188" t="s">
        <v>345</v>
      </c>
      <c r="E17" s="188" t="s">
        <v>346</v>
      </c>
      <c r="F17" s="205">
        <v>0</v>
      </c>
      <c r="G17" s="188" t="s">
        <v>481</v>
      </c>
      <c r="H17" s="188" t="s">
        <v>372</v>
      </c>
      <c r="I17" s="205">
        <v>0</v>
      </c>
      <c r="J17" s="188" t="s">
        <v>482</v>
      </c>
      <c r="K17" s="188" t="s">
        <v>483</v>
      </c>
      <c r="L17" s="192" t="s">
        <v>25</v>
      </c>
    </row>
    <row r="18" ht="15" customHeight="1" spans="1:12">
      <c r="A18" s="188" t="s">
        <v>349</v>
      </c>
      <c r="B18" s="188" t="s">
        <v>350</v>
      </c>
      <c r="C18" s="205">
        <v>0</v>
      </c>
      <c r="D18" s="188" t="s">
        <v>351</v>
      </c>
      <c r="E18" s="188" t="s">
        <v>352</v>
      </c>
      <c r="F18" s="205">
        <v>0</v>
      </c>
      <c r="G18" s="188" t="s">
        <v>484</v>
      </c>
      <c r="H18" s="188" t="s">
        <v>485</v>
      </c>
      <c r="I18" s="205">
        <v>0</v>
      </c>
      <c r="J18" s="188" t="s">
        <v>486</v>
      </c>
      <c r="K18" s="188" t="s">
        <v>487</v>
      </c>
      <c r="L18" s="192" t="s">
        <v>25</v>
      </c>
    </row>
    <row r="19" ht="15" customHeight="1" spans="1:12">
      <c r="A19" s="188" t="s">
        <v>355</v>
      </c>
      <c r="B19" s="188" t="s">
        <v>356</v>
      </c>
      <c r="C19" s="205">
        <v>0</v>
      </c>
      <c r="D19" s="188" t="s">
        <v>357</v>
      </c>
      <c r="E19" s="188" t="s">
        <v>358</v>
      </c>
      <c r="F19" s="205">
        <v>0</v>
      </c>
      <c r="G19" s="188" t="s">
        <v>281</v>
      </c>
      <c r="H19" s="188" t="s">
        <v>282</v>
      </c>
      <c r="I19" s="205">
        <f>SUM(I20:I23)</f>
        <v>5735.78</v>
      </c>
      <c r="J19" s="188" t="s">
        <v>419</v>
      </c>
      <c r="K19" s="188" t="s">
        <v>420</v>
      </c>
      <c r="L19" s="192" t="s">
        <v>25</v>
      </c>
    </row>
    <row r="20" ht="15" customHeight="1" spans="1:12">
      <c r="A20" s="188" t="s">
        <v>361</v>
      </c>
      <c r="B20" s="188" t="s">
        <v>362</v>
      </c>
      <c r="C20" s="205">
        <v>3.96</v>
      </c>
      <c r="D20" s="188" t="s">
        <v>363</v>
      </c>
      <c r="E20" s="188" t="s">
        <v>364</v>
      </c>
      <c r="F20" s="205">
        <v>0</v>
      </c>
      <c r="G20" s="188" t="s">
        <v>287</v>
      </c>
      <c r="H20" s="188" t="s">
        <v>288</v>
      </c>
      <c r="I20" s="205">
        <v>0</v>
      </c>
      <c r="J20" s="188" t="s">
        <v>425</v>
      </c>
      <c r="K20" s="188" t="s">
        <v>426</v>
      </c>
      <c r="L20" s="192" t="s">
        <v>25</v>
      </c>
    </row>
    <row r="21" ht="15" customHeight="1" spans="1:12">
      <c r="A21" s="188" t="s">
        <v>367</v>
      </c>
      <c r="B21" s="188" t="s">
        <v>368</v>
      </c>
      <c r="C21" s="205">
        <v>0</v>
      </c>
      <c r="D21" s="188" t="s">
        <v>369</v>
      </c>
      <c r="E21" s="188" t="s">
        <v>370</v>
      </c>
      <c r="F21" s="205">
        <v>0</v>
      </c>
      <c r="G21" s="188" t="s">
        <v>293</v>
      </c>
      <c r="H21" s="188" t="s">
        <v>294</v>
      </c>
      <c r="I21" s="205">
        <v>0</v>
      </c>
      <c r="J21" s="188" t="s">
        <v>431</v>
      </c>
      <c r="K21" s="188" t="s">
        <v>432</v>
      </c>
      <c r="L21" s="192" t="s">
        <v>25</v>
      </c>
    </row>
    <row r="22" ht="15" customHeight="1" spans="1:12">
      <c r="A22" s="188" t="s">
        <v>373</v>
      </c>
      <c r="B22" s="188" t="s">
        <v>374</v>
      </c>
      <c r="C22" s="205">
        <v>0</v>
      </c>
      <c r="D22" s="188" t="s">
        <v>375</v>
      </c>
      <c r="E22" s="188" t="s">
        <v>376</v>
      </c>
      <c r="F22" s="205">
        <v>0</v>
      </c>
      <c r="G22" s="188" t="s">
        <v>299</v>
      </c>
      <c r="H22" s="188" t="s">
        <v>300</v>
      </c>
      <c r="I22" s="205">
        <v>31</v>
      </c>
      <c r="J22" s="188" t="s">
        <v>437</v>
      </c>
      <c r="K22" s="188" t="s">
        <v>438</v>
      </c>
      <c r="L22" s="192" t="s">
        <v>25</v>
      </c>
    </row>
    <row r="23" ht="15" customHeight="1" spans="1:12">
      <c r="A23" s="188" t="s">
        <v>379</v>
      </c>
      <c r="B23" s="188" t="s">
        <v>380</v>
      </c>
      <c r="C23" s="205">
        <v>0</v>
      </c>
      <c r="D23" s="188" t="s">
        <v>381</v>
      </c>
      <c r="E23" s="188" t="s">
        <v>382</v>
      </c>
      <c r="F23" s="205">
        <v>0</v>
      </c>
      <c r="G23" s="188" t="s">
        <v>305</v>
      </c>
      <c r="H23" s="188" t="s">
        <v>306</v>
      </c>
      <c r="I23" s="206">
        <v>5704.78</v>
      </c>
      <c r="J23" s="188" t="s">
        <v>441</v>
      </c>
      <c r="K23" s="188" t="s">
        <v>442</v>
      </c>
      <c r="L23" s="192" t="s">
        <v>25</v>
      </c>
    </row>
    <row r="24" ht="15" customHeight="1" spans="1:12">
      <c r="A24" s="188" t="s">
        <v>385</v>
      </c>
      <c r="B24" s="188" t="s">
        <v>386</v>
      </c>
      <c r="C24" s="205">
        <v>0</v>
      </c>
      <c r="D24" s="188" t="s">
        <v>387</v>
      </c>
      <c r="E24" s="188" t="s">
        <v>388</v>
      </c>
      <c r="F24" s="205">
        <v>0</v>
      </c>
      <c r="G24" s="188" t="s">
        <v>311</v>
      </c>
      <c r="H24" s="188" t="s">
        <v>312</v>
      </c>
      <c r="I24" s="205">
        <v>0</v>
      </c>
      <c r="J24" s="188" t="s">
        <v>445</v>
      </c>
      <c r="K24" s="188" t="s">
        <v>446</v>
      </c>
      <c r="L24" s="192" t="s">
        <v>25</v>
      </c>
    </row>
    <row r="25" ht="15" customHeight="1" spans="1:12">
      <c r="A25" s="188" t="s">
        <v>391</v>
      </c>
      <c r="B25" s="188" t="s">
        <v>392</v>
      </c>
      <c r="C25" s="205">
        <v>2.8</v>
      </c>
      <c r="D25" s="188" t="s">
        <v>393</v>
      </c>
      <c r="E25" s="188" t="s">
        <v>394</v>
      </c>
      <c r="F25" s="205">
        <v>0</v>
      </c>
      <c r="G25" s="188" t="s">
        <v>317</v>
      </c>
      <c r="H25" s="188" t="s">
        <v>318</v>
      </c>
      <c r="I25" s="205">
        <v>0</v>
      </c>
      <c r="J25" s="188"/>
      <c r="K25" s="188"/>
      <c r="L25" s="189"/>
    </row>
    <row r="26" ht="15" customHeight="1" spans="1:12">
      <c r="A26" s="188" t="s">
        <v>397</v>
      </c>
      <c r="B26" s="188" t="s">
        <v>398</v>
      </c>
      <c r="C26" s="205">
        <v>0</v>
      </c>
      <c r="D26" s="188" t="s">
        <v>399</v>
      </c>
      <c r="E26" s="188" t="s">
        <v>400</v>
      </c>
      <c r="F26" s="205">
        <v>0</v>
      </c>
      <c r="G26" s="188" t="s">
        <v>323</v>
      </c>
      <c r="H26" s="188" t="s">
        <v>324</v>
      </c>
      <c r="I26" s="205">
        <v>0</v>
      </c>
      <c r="J26" s="188"/>
      <c r="K26" s="188"/>
      <c r="L26" s="189"/>
    </row>
    <row r="27" ht="15" customHeight="1" spans="1:12">
      <c r="A27" s="188" t="s">
        <v>403</v>
      </c>
      <c r="B27" s="188" t="s">
        <v>404</v>
      </c>
      <c r="C27" s="205">
        <v>0</v>
      </c>
      <c r="D27" s="188" t="s">
        <v>405</v>
      </c>
      <c r="E27" s="188" t="s">
        <v>406</v>
      </c>
      <c r="F27" s="205">
        <v>23.1</v>
      </c>
      <c r="G27" s="188" t="s">
        <v>329</v>
      </c>
      <c r="H27" s="188" t="s">
        <v>330</v>
      </c>
      <c r="I27" s="205">
        <v>0</v>
      </c>
      <c r="J27" s="188"/>
      <c r="K27" s="188"/>
      <c r="L27" s="189"/>
    </row>
    <row r="28" ht="15" customHeight="1" spans="1:12">
      <c r="A28" s="188" t="s">
        <v>409</v>
      </c>
      <c r="B28" s="188" t="s">
        <v>410</v>
      </c>
      <c r="C28" s="205">
        <v>0</v>
      </c>
      <c r="D28" s="188" t="s">
        <v>411</v>
      </c>
      <c r="E28" s="188" t="s">
        <v>412</v>
      </c>
      <c r="F28" s="205">
        <v>0</v>
      </c>
      <c r="G28" s="188" t="s">
        <v>335</v>
      </c>
      <c r="H28" s="188" t="s">
        <v>336</v>
      </c>
      <c r="I28" s="205">
        <v>0</v>
      </c>
      <c r="J28" s="188"/>
      <c r="K28" s="188"/>
      <c r="L28" s="189"/>
    </row>
    <row r="29" ht="15" customHeight="1" spans="1:12">
      <c r="A29" s="188" t="s">
        <v>415</v>
      </c>
      <c r="B29" s="188" t="s">
        <v>416</v>
      </c>
      <c r="C29" s="205">
        <v>0</v>
      </c>
      <c r="D29" s="188" t="s">
        <v>417</v>
      </c>
      <c r="E29" s="188" t="s">
        <v>418</v>
      </c>
      <c r="F29" s="205">
        <v>0</v>
      </c>
      <c r="G29" s="188" t="s">
        <v>341</v>
      </c>
      <c r="H29" s="188" t="s">
        <v>342</v>
      </c>
      <c r="I29" s="205">
        <v>0</v>
      </c>
      <c r="J29" s="188"/>
      <c r="K29" s="188"/>
      <c r="L29" s="189"/>
    </row>
    <row r="30" ht="15" customHeight="1" spans="1:12">
      <c r="A30" s="188" t="s">
        <v>421</v>
      </c>
      <c r="B30" s="188" t="s">
        <v>422</v>
      </c>
      <c r="C30" s="205">
        <v>0</v>
      </c>
      <c r="D30" s="188" t="s">
        <v>423</v>
      </c>
      <c r="E30" s="188" t="s">
        <v>424</v>
      </c>
      <c r="F30" s="205">
        <v>0</v>
      </c>
      <c r="G30" s="188" t="s">
        <v>347</v>
      </c>
      <c r="H30" s="188" t="s">
        <v>348</v>
      </c>
      <c r="I30" s="205">
        <v>0</v>
      </c>
      <c r="J30" s="188"/>
      <c r="K30" s="188"/>
      <c r="L30" s="189"/>
    </row>
    <row r="31" ht="15" customHeight="1" spans="1:12">
      <c r="A31" s="188" t="s">
        <v>427</v>
      </c>
      <c r="B31" s="188" t="s">
        <v>428</v>
      </c>
      <c r="C31" s="205">
        <v>0</v>
      </c>
      <c r="D31" s="188" t="s">
        <v>429</v>
      </c>
      <c r="E31" s="188" t="s">
        <v>430</v>
      </c>
      <c r="F31" s="205">
        <v>0</v>
      </c>
      <c r="G31" s="188" t="s">
        <v>353</v>
      </c>
      <c r="H31" s="188" t="s">
        <v>354</v>
      </c>
      <c r="I31" s="205">
        <v>0</v>
      </c>
      <c r="J31" s="188"/>
      <c r="K31" s="188"/>
      <c r="L31" s="189"/>
    </row>
    <row r="32" ht="15" customHeight="1" spans="1:12">
      <c r="A32" s="188" t="s">
        <v>433</v>
      </c>
      <c r="B32" s="188" t="s">
        <v>488</v>
      </c>
      <c r="C32" s="205">
        <v>1.16</v>
      </c>
      <c r="D32" s="188" t="s">
        <v>435</v>
      </c>
      <c r="E32" s="188" t="s">
        <v>436</v>
      </c>
      <c r="F32" s="205">
        <v>0</v>
      </c>
      <c r="G32" s="188" t="s">
        <v>359</v>
      </c>
      <c r="H32" s="188" t="s">
        <v>360</v>
      </c>
      <c r="I32" s="205">
        <v>0</v>
      </c>
      <c r="J32" s="188"/>
      <c r="K32" s="188"/>
      <c r="L32" s="189"/>
    </row>
    <row r="33" ht="15" customHeight="1" spans="1:12">
      <c r="A33" s="188"/>
      <c r="B33" s="188"/>
      <c r="C33" s="207"/>
      <c r="D33" s="188" t="s">
        <v>439</v>
      </c>
      <c r="E33" s="188" t="s">
        <v>440</v>
      </c>
      <c r="F33" s="205">
        <v>0</v>
      </c>
      <c r="G33" s="188" t="s">
        <v>365</v>
      </c>
      <c r="H33" s="188" t="s">
        <v>366</v>
      </c>
      <c r="I33" s="205">
        <v>0</v>
      </c>
      <c r="J33" s="188"/>
      <c r="K33" s="188"/>
      <c r="L33" s="189"/>
    </row>
    <row r="34" ht="15" customHeight="1" spans="1:12">
      <c r="A34" s="188"/>
      <c r="B34" s="188"/>
      <c r="C34" s="207"/>
      <c r="D34" s="188" t="s">
        <v>443</v>
      </c>
      <c r="E34" s="188" t="s">
        <v>444</v>
      </c>
      <c r="F34" s="205">
        <v>0</v>
      </c>
      <c r="G34" s="188" t="s">
        <v>371</v>
      </c>
      <c r="H34" s="188" t="s">
        <v>372</v>
      </c>
      <c r="I34" s="205">
        <v>0</v>
      </c>
      <c r="J34" s="188"/>
      <c r="K34" s="188"/>
      <c r="L34" s="189"/>
    </row>
    <row r="35" ht="15" customHeight="1" spans="1:12">
      <c r="A35" s="188"/>
      <c r="B35" s="188"/>
      <c r="C35" s="207"/>
      <c r="D35" s="188" t="s">
        <v>447</v>
      </c>
      <c r="E35" s="188" t="s">
        <v>448</v>
      </c>
      <c r="F35" s="205">
        <v>0</v>
      </c>
      <c r="G35" s="188" t="s">
        <v>377</v>
      </c>
      <c r="H35" s="188" t="s">
        <v>378</v>
      </c>
      <c r="I35" s="205">
        <v>0</v>
      </c>
      <c r="J35" s="188"/>
      <c r="K35" s="188"/>
      <c r="L35" s="189"/>
    </row>
    <row r="36" ht="15" customHeight="1" spans="1:12">
      <c r="A36" s="188"/>
      <c r="B36" s="188"/>
      <c r="C36" s="207"/>
      <c r="D36" s="188" t="s">
        <v>449</v>
      </c>
      <c r="E36" s="188" t="s">
        <v>450</v>
      </c>
      <c r="F36" s="205">
        <v>0</v>
      </c>
      <c r="G36" s="188"/>
      <c r="H36" s="188"/>
      <c r="I36" s="207"/>
      <c r="J36" s="188"/>
      <c r="K36" s="188"/>
      <c r="L36" s="189"/>
    </row>
    <row r="37" ht="15" customHeight="1" spans="1:12">
      <c r="A37" s="188"/>
      <c r="B37" s="188"/>
      <c r="C37" s="207"/>
      <c r="D37" s="188" t="s">
        <v>451</v>
      </c>
      <c r="E37" s="188" t="s">
        <v>452</v>
      </c>
      <c r="F37" s="205">
        <v>0</v>
      </c>
      <c r="G37" s="188"/>
      <c r="H37" s="188"/>
      <c r="I37" s="207"/>
      <c r="J37" s="188"/>
      <c r="K37" s="188"/>
      <c r="L37" s="189"/>
    </row>
    <row r="38" ht="15" customHeight="1" spans="1:12">
      <c r="A38" s="188"/>
      <c r="B38" s="188"/>
      <c r="C38" s="207"/>
      <c r="D38" s="188" t="s">
        <v>453</v>
      </c>
      <c r="E38" s="188" t="s">
        <v>454</v>
      </c>
      <c r="F38" s="205">
        <v>0</v>
      </c>
      <c r="G38" s="188"/>
      <c r="H38" s="188"/>
      <c r="I38" s="207"/>
      <c r="J38" s="188"/>
      <c r="K38" s="188"/>
      <c r="L38" s="189"/>
    </row>
    <row r="39" ht="15" customHeight="1" spans="1:12">
      <c r="A39" s="201" t="s">
        <v>489</v>
      </c>
      <c r="B39" s="201"/>
      <c r="C39" s="201"/>
      <c r="D39" s="201"/>
      <c r="E39" s="201"/>
      <c r="F39" s="201"/>
      <c r="G39" s="201"/>
      <c r="H39" s="201"/>
      <c r="I39" s="201"/>
      <c r="J39" s="201"/>
      <c r="K39" s="201"/>
      <c r="L39" s="20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E10" activePane="bottomRight" state="frozen"/>
      <selection/>
      <selection pane="topRight"/>
      <selection pane="bottomLeft"/>
      <selection pane="bottomRight" activeCell="I10" sqref="I10"/>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00" t="s">
        <v>490</v>
      </c>
    </row>
    <row r="2" ht="14.25" spans="1:20">
      <c r="T2" s="186" t="s">
        <v>491</v>
      </c>
    </row>
    <row r="3" ht="14.25" spans="1:20">
      <c r="A3" s="186" t="s">
        <v>2</v>
      </c>
      <c r="T3" s="186" t="s">
        <v>3</v>
      </c>
    </row>
    <row r="4" ht="19.5" customHeight="1" spans="1:20">
      <c r="A4" s="195" t="s">
        <v>6</v>
      </c>
      <c r="B4" s="195"/>
      <c r="C4" s="195"/>
      <c r="D4" s="195"/>
      <c r="E4" s="195" t="s">
        <v>256</v>
      </c>
      <c r="F4" s="195"/>
      <c r="G4" s="195"/>
      <c r="H4" s="195" t="s">
        <v>257</v>
      </c>
      <c r="I4" s="195"/>
      <c r="J4" s="195"/>
      <c r="K4" s="195" t="s">
        <v>258</v>
      </c>
      <c r="L4" s="195"/>
      <c r="M4" s="195"/>
      <c r="N4" s="195"/>
      <c r="O4" s="195"/>
      <c r="P4" s="195" t="s">
        <v>117</v>
      </c>
      <c r="Q4" s="195"/>
      <c r="R4" s="195"/>
      <c r="S4" s="195"/>
      <c r="T4" s="195"/>
    </row>
    <row r="5" ht="19.5" customHeight="1" spans="1:20">
      <c r="A5" s="195" t="s">
        <v>134</v>
      </c>
      <c r="B5" s="195"/>
      <c r="C5" s="195"/>
      <c r="D5" s="195" t="s">
        <v>135</v>
      </c>
      <c r="E5" s="195" t="s">
        <v>141</v>
      </c>
      <c r="F5" s="195" t="s">
        <v>259</v>
      </c>
      <c r="G5" s="195" t="s">
        <v>260</v>
      </c>
      <c r="H5" s="195" t="s">
        <v>141</v>
      </c>
      <c r="I5" s="195" t="s">
        <v>226</v>
      </c>
      <c r="J5" s="195" t="s">
        <v>227</v>
      </c>
      <c r="K5" s="195" t="s">
        <v>141</v>
      </c>
      <c r="L5" s="195" t="s">
        <v>226</v>
      </c>
      <c r="M5" s="195"/>
      <c r="N5" s="195" t="s">
        <v>226</v>
      </c>
      <c r="O5" s="195" t="s">
        <v>227</v>
      </c>
      <c r="P5" s="195" t="s">
        <v>141</v>
      </c>
      <c r="Q5" s="195" t="s">
        <v>259</v>
      </c>
      <c r="R5" s="195" t="s">
        <v>260</v>
      </c>
      <c r="S5" s="195" t="s">
        <v>260</v>
      </c>
      <c r="T5" s="195"/>
    </row>
    <row r="6" ht="19.5" customHeight="1" spans="1:20">
      <c r="A6" s="195"/>
      <c r="B6" s="195"/>
      <c r="C6" s="195"/>
      <c r="D6" s="195"/>
      <c r="E6" s="195"/>
      <c r="F6" s="195"/>
      <c r="G6" s="195" t="s">
        <v>136</v>
      </c>
      <c r="H6" s="195"/>
      <c r="I6" s="195"/>
      <c r="J6" s="195" t="s">
        <v>136</v>
      </c>
      <c r="K6" s="195"/>
      <c r="L6" s="195" t="s">
        <v>136</v>
      </c>
      <c r="M6" s="195" t="s">
        <v>262</v>
      </c>
      <c r="N6" s="195" t="s">
        <v>261</v>
      </c>
      <c r="O6" s="195" t="s">
        <v>136</v>
      </c>
      <c r="P6" s="195"/>
      <c r="Q6" s="195"/>
      <c r="R6" s="195" t="s">
        <v>136</v>
      </c>
      <c r="S6" s="195" t="s">
        <v>263</v>
      </c>
      <c r="T6" s="195" t="s">
        <v>264</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138</v>
      </c>
      <c r="B8" s="195" t="s">
        <v>139</v>
      </c>
      <c r="C8" s="195" t="s">
        <v>140</v>
      </c>
      <c r="D8" s="195" t="s">
        <v>10</v>
      </c>
      <c r="E8" s="187" t="s">
        <v>11</v>
      </c>
      <c r="F8" s="187" t="s">
        <v>12</v>
      </c>
      <c r="G8" s="187" t="s">
        <v>20</v>
      </c>
      <c r="H8" s="187" t="s">
        <v>24</v>
      </c>
      <c r="I8" s="187" t="s">
        <v>29</v>
      </c>
      <c r="J8" s="187" t="s">
        <v>33</v>
      </c>
      <c r="K8" s="187" t="s">
        <v>37</v>
      </c>
      <c r="L8" s="187" t="s">
        <v>41</v>
      </c>
      <c r="M8" s="187" t="s">
        <v>46</v>
      </c>
      <c r="N8" s="187" t="s">
        <v>50</v>
      </c>
      <c r="O8" s="187" t="s">
        <v>54</v>
      </c>
      <c r="P8" s="187" t="s">
        <v>58</v>
      </c>
      <c r="Q8" s="187" t="s">
        <v>62</v>
      </c>
      <c r="R8" s="187" t="s">
        <v>65</v>
      </c>
      <c r="S8" s="187" t="s">
        <v>68</v>
      </c>
      <c r="T8" s="187" t="s">
        <v>71</v>
      </c>
    </row>
    <row r="9" ht="19.5" customHeight="1" spans="1:20">
      <c r="A9" s="195"/>
      <c r="B9" s="195"/>
      <c r="C9" s="195"/>
      <c r="D9" s="195" t="s">
        <v>141</v>
      </c>
      <c r="E9" s="192" t="s">
        <v>25</v>
      </c>
      <c r="F9" s="192" t="s">
        <v>25</v>
      </c>
      <c r="G9" s="192" t="s">
        <v>25</v>
      </c>
      <c r="H9" s="192">
        <f>SUM(H10:H14)</f>
        <v>345.99</v>
      </c>
      <c r="I9" s="192">
        <f t="shared" ref="I9:O9" si="0">SUM(I10:I14)</f>
        <v>0</v>
      </c>
      <c r="J9" s="192">
        <f t="shared" si="0"/>
        <v>345.99</v>
      </c>
      <c r="K9" s="192">
        <f t="shared" si="0"/>
        <v>345.99</v>
      </c>
      <c r="L9" s="192">
        <f t="shared" si="0"/>
        <v>0</v>
      </c>
      <c r="M9" s="192">
        <f t="shared" si="0"/>
        <v>0</v>
      </c>
      <c r="N9" s="192">
        <f t="shared" si="0"/>
        <v>0</v>
      </c>
      <c r="O9" s="192">
        <f t="shared" si="0"/>
        <v>345.99</v>
      </c>
      <c r="P9" s="192" t="s">
        <v>25</v>
      </c>
      <c r="Q9" s="192" t="s">
        <v>25</v>
      </c>
      <c r="R9" s="192" t="s">
        <v>25</v>
      </c>
      <c r="S9" s="192" t="s">
        <v>25</v>
      </c>
      <c r="T9" s="192" t="s">
        <v>25</v>
      </c>
    </row>
    <row r="10" ht="19.5" customHeight="1" spans="1:20">
      <c r="A10" s="201" t="s">
        <v>156</v>
      </c>
      <c r="B10" s="201"/>
      <c r="C10" s="201"/>
      <c r="D10" s="201" t="s">
        <v>157</v>
      </c>
      <c r="E10" s="192" t="s">
        <v>25</v>
      </c>
      <c r="F10" s="192" t="s">
        <v>25</v>
      </c>
      <c r="G10" s="192" t="s">
        <v>25</v>
      </c>
      <c r="H10" s="192">
        <v>193.53</v>
      </c>
      <c r="I10" s="192"/>
      <c r="J10" s="192">
        <v>193.53</v>
      </c>
      <c r="K10" s="192">
        <v>193.53</v>
      </c>
      <c r="L10" s="192"/>
      <c r="M10" s="192"/>
      <c r="N10" s="192"/>
      <c r="O10" s="192">
        <v>193.53</v>
      </c>
      <c r="P10" s="192" t="s">
        <v>25</v>
      </c>
      <c r="Q10" s="192" t="s">
        <v>25</v>
      </c>
      <c r="R10" s="192" t="s">
        <v>25</v>
      </c>
      <c r="S10" s="192" t="s">
        <v>25</v>
      </c>
      <c r="T10" s="192" t="s">
        <v>25</v>
      </c>
    </row>
    <row r="11" ht="19.5" customHeight="1" spans="1:20">
      <c r="A11" s="201" t="s">
        <v>172</v>
      </c>
      <c r="B11" s="201"/>
      <c r="C11" s="201"/>
      <c r="D11" s="201" t="s">
        <v>173</v>
      </c>
      <c r="E11" s="192" t="s">
        <v>25</v>
      </c>
      <c r="F11" s="192" t="s">
        <v>25</v>
      </c>
      <c r="G11" s="192" t="s">
        <v>25</v>
      </c>
      <c r="H11" s="192">
        <v>82.65</v>
      </c>
      <c r="I11" s="192"/>
      <c r="J11" s="192">
        <v>82.65</v>
      </c>
      <c r="K11" s="192">
        <v>82.65</v>
      </c>
      <c r="L11" s="192"/>
      <c r="M11" s="192"/>
      <c r="N11" s="192"/>
      <c r="O11" s="192">
        <v>82.65</v>
      </c>
      <c r="P11" s="192" t="s">
        <v>25</v>
      </c>
      <c r="Q11" s="192" t="s">
        <v>25</v>
      </c>
      <c r="R11" s="192" t="s">
        <v>25</v>
      </c>
      <c r="S11" s="192" t="s">
        <v>25</v>
      </c>
      <c r="T11" s="192" t="s">
        <v>25</v>
      </c>
    </row>
    <row r="12" ht="19.5" customHeight="1" spans="1:20">
      <c r="A12" s="201" t="s">
        <v>492</v>
      </c>
      <c r="B12" s="201"/>
      <c r="C12" s="201"/>
      <c r="D12" s="201" t="s">
        <v>493</v>
      </c>
      <c r="E12" s="192" t="s">
        <v>25</v>
      </c>
      <c r="F12" s="192" t="s">
        <v>25</v>
      </c>
      <c r="G12" s="192" t="s">
        <v>25</v>
      </c>
      <c r="H12" s="192"/>
      <c r="I12" s="192"/>
      <c r="J12" s="192"/>
      <c r="K12" s="192"/>
      <c r="L12" s="192"/>
      <c r="M12" s="192"/>
      <c r="N12" s="192"/>
      <c r="O12" s="192"/>
      <c r="P12" s="192" t="s">
        <v>25</v>
      </c>
      <c r="Q12" s="192" t="s">
        <v>25</v>
      </c>
      <c r="R12" s="192"/>
      <c r="S12" s="192"/>
      <c r="T12" s="192"/>
    </row>
    <row r="13" ht="19.5" customHeight="1" spans="1:20">
      <c r="A13" s="201" t="s">
        <v>175</v>
      </c>
      <c r="B13" s="201"/>
      <c r="C13" s="201"/>
      <c r="D13" s="201" t="s">
        <v>176</v>
      </c>
      <c r="E13" s="192" t="s">
        <v>25</v>
      </c>
      <c r="F13" s="192" t="s">
        <v>25</v>
      </c>
      <c r="G13" s="192" t="s">
        <v>25</v>
      </c>
      <c r="H13" s="192">
        <v>69.43</v>
      </c>
      <c r="I13" s="192"/>
      <c r="J13" s="192">
        <v>69.43</v>
      </c>
      <c r="K13" s="192">
        <v>69.43</v>
      </c>
      <c r="L13" s="192"/>
      <c r="M13" s="192"/>
      <c r="N13" s="192"/>
      <c r="O13" s="192">
        <v>69.43</v>
      </c>
      <c r="P13" s="192" t="s">
        <v>25</v>
      </c>
      <c r="Q13" s="192" t="s">
        <v>25</v>
      </c>
      <c r="R13" s="192" t="s">
        <v>25</v>
      </c>
      <c r="S13" s="192" t="s">
        <v>25</v>
      </c>
      <c r="T13" s="192" t="s">
        <v>25</v>
      </c>
    </row>
    <row r="14" ht="19.5" customHeight="1" spans="1:20">
      <c r="A14" s="201" t="s">
        <v>217</v>
      </c>
      <c r="B14" s="201"/>
      <c r="C14" s="201"/>
      <c r="D14" s="201" t="s">
        <v>157</v>
      </c>
      <c r="E14" s="192" t="s">
        <v>25</v>
      </c>
      <c r="F14" s="192" t="s">
        <v>25</v>
      </c>
      <c r="G14" s="192" t="s">
        <v>25</v>
      </c>
      <c r="H14" s="192">
        <v>0.38</v>
      </c>
      <c r="I14" s="192"/>
      <c r="J14" s="192">
        <v>0.38</v>
      </c>
      <c r="K14" s="192">
        <v>0.38</v>
      </c>
      <c r="L14" s="192"/>
      <c r="M14" s="192"/>
      <c r="N14" s="192"/>
      <c r="O14" s="192">
        <v>0.38</v>
      </c>
      <c r="P14" s="192" t="s">
        <v>25</v>
      </c>
      <c r="Q14" s="192" t="s">
        <v>25</v>
      </c>
      <c r="R14" s="192" t="s">
        <v>25</v>
      </c>
      <c r="S14" s="192" t="s">
        <v>25</v>
      </c>
      <c r="T14" s="192" t="s">
        <v>25</v>
      </c>
    </row>
    <row r="15" ht="19.5" customHeight="1" spans="1:20">
      <c r="A15" s="201" t="s">
        <v>494</v>
      </c>
      <c r="B15" s="201"/>
      <c r="C15" s="201"/>
      <c r="D15" s="201" t="s">
        <v>495</v>
      </c>
      <c r="E15" s="192" t="s">
        <v>25</v>
      </c>
      <c r="F15" s="192" t="s">
        <v>25</v>
      </c>
      <c r="G15" s="192" t="s">
        <v>25</v>
      </c>
      <c r="H15" s="192"/>
      <c r="I15" s="192"/>
      <c r="J15" s="192"/>
      <c r="K15" s="192"/>
      <c r="L15" s="192"/>
      <c r="M15" s="192"/>
      <c r="N15" s="192"/>
      <c r="O15" s="192"/>
      <c r="P15" s="192" t="s">
        <v>25</v>
      </c>
      <c r="Q15" s="192" t="s">
        <v>25</v>
      </c>
      <c r="R15" s="192"/>
      <c r="S15" s="192"/>
      <c r="T15" s="192"/>
    </row>
    <row r="16" ht="19.5" customHeight="1" spans="1:20">
      <c r="A16" s="201" t="s">
        <v>496</v>
      </c>
      <c r="B16" s="201"/>
      <c r="C16" s="201"/>
      <c r="D16" s="201"/>
      <c r="E16" s="201"/>
      <c r="F16" s="201"/>
      <c r="G16" s="201"/>
      <c r="H16" s="201"/>
      <c r="I16" s="201"/>
      <c r="J16" s="201"/>
      <c r="K16" s="201"/>
      <c r="L16" s="201"/>
      <c r="M16" s="201"/>
      <c r="N16" s="201"/>
      <c r="O16" s="201"/>
      <c r="P16" s="201"/>
      <c r="Q16" s="201"/>
      <c r="R16" s="201"/>
      <c r="S16" s="201"/>
      <c r="T16" s="201"/>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10" sqref="I10"/>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1:12">
      <c r="G1" s="200" t="s">
        <v>497</v>
      </c>
    </row>
    <row r="2" ht="14.25" spans="1:12">
      <c r="L2" s="186" t="s">
        <v>498</v>
      </c>
    </row>
    <row r="3" ht="14.25" spans="1:12">
      <c r="A3" s="186" t="s">
        <v>2</v>
      </c>
      <c r="L3" s="186" t="s">
        <v>3</v>
      </c>
    </row>
    <row r="4" ht="19.5" customHeight="1" spans="1:12">
      <c r="A4" s="195" t="s">
        <v>6</v>
      </c>
      <c r="B4" s="195"/>
      <c r="C4" s="195"/>
      <c r="D4" s="195"/>
      <c r="E4" s="195" t="s">
        <v>256</v>
      </c>
      <c r="F4" s="195"/>
      <c r="G4" s="195"/>
      <c r="H4" s="195" t="s">
        <v>257</v>
      </c>
      <c r="I4" s="195" t="s">
        <v>258</v>
      </c>
      <c r="J4" s="195" t="s">
        <v>117</v>
      </c>
      <c r="K4" s="195"/>
      <c r="L4" s="195"/>
    </row>
    <row r="5" ht="19.5" customHeight="1" spans="1:12">
      <c r="A5" s="195" t="s">
        <v>134</v>
      </c>
      <c r="B5" s="195"/>
      <c r="C5" s="195"/>
      <c r="D5" s="195" t="s">
        <v>135</v>
      </c>
      <c r="E5" s="195" t="s">
        <v>141</v>
      </c>
      <c r="F5" s="195" t="s">
        <v>499</v>
      </c>
      <c r="G5" s="195" t="s">
        <v>500</v>
      </c>
      <c r="H5" s="195"/>
      <c r="I5" s="195"/>
      <c r="J5" s="195" t="s">
        <v>141</v>
      </c>
      <c r="K5" s="195" t="s">
        <v>499</v>
      </c>
      <c r="L5" s="187" t="s">
        <v>500</v>
      </c>
    </row>
    <row r="6" ht="19.5" customHeight="1" spans="1:12">
      <c r="A6" s="195"/>
      <c r="B6" s="195"/>
      <c r="C6" s="195"/>
      <c r="D6" s="195"/>
      <c r="E6" s="195"/>
      <c r="F6" s="195"/>
      <c r="G6" s="195"/>
      <c r="H6" s="195"/>
      <c r="I6" s="195"/>
      <c r="J6" s="195"/>
      <c r="K6" s="195"/>
      <c r="L6" s="187" t="s">
        <v>263</v>
      </c>
    </row>
    <row r="7" ht="19.5" customHeight="1" spans="1:12">
      <c r="A7" s="195"/>
      <c r="B7" s="195"/>
      <c r="C7" s="195"/>
      <c r="D7" s="195"/>
      <c r="E7" s="195"/>
      <c r="F7" s="195"/>
      <c r="G7" s="195"/>
      <c r="H7" s="195"/>
      <c r="I7" s="195"/>
      <c r="J7" s="195"/>
      <c r="K7" s="195"/>
      <c r="L7" s="187"/>
    </row>
    <row r="8" ht="19.5" customHeight="1" spans="1:12">
      <c r="A8" s="195" t="s">
        <v>138</v>
      </c>
      <c r="B8" s="195" t="s">
        <v>139</v>
      </c>
      <c r="C8" s="195" t="s">
        <v>140</v>
      </c>
      <c r="D8" s="195" t="s">
        <v>10</v>
      </c>
      <c r="E8" s="187" t="s">
        <v>11</v>
      </c>
      <c r="F8" s="187" t="s">
        <v>12</v>
      </c>
      <c r="G8" s="187" t="s">
        <v>20</v>
      </c>
      <c r="H8" s="187" t="s">
        <v>24</v>
      </c>
      <c r="I8" s="187" t="s">
        <v>29</v>
      </c>
      <c r="J8" s="187" t="s">
        <v>33</v>
      </c>
      <c r="K8" s="187" t="s">
        <v>37</v>
      </c>
      <c r="L8" s="187" t="s">
        <v>41</v>
      </c>
    </row>
    <row r="9" ht="19.5" customHeight="1" spans="1:12">
      <c r="A9" s="195"/>
      <c r="B9" s="195"/>
      <c r="C9" s="195"/>
      <c r="D9" s="195" t="s">
        <v>141</v>
      </c>
      <c r="E9" s="192"/>
      <c r="F9" s="192"/>
      <c r="G9" s="192"/>
      <c r="H9" s="192"/>
      <c r="I9" s="192"/>
      <c r="J9" s="192"/>
      <c r="K9" s="192"/>
      <c r="L9" s="192"/>
    </row>
    <row r="10" ht="19.5" customHeight="1" spans="1:12">
      <c r="A10" s="201"/>
      <c r="B10" s="201"/>
      <c r="C10" s="201"/>
      <c r="D10" s="201"/>
      <c r="E10" s="192"/>
      <c r="F10" s="192"/>
      <c r="G10" s="192"/>
      <c r="H10" s="192"/>
      <c r="I10" s="192"/>
      <c r="J10" s="192"/>
      <c r="K10" s="192"/>
      <c r="L10" s="192"/>
    </row>
    <row r="11" ht="19.5" customHeight="1" spans="1:12">
      <c r="A11" s="201" t="s">
        <v>501</v>
      </c>
      <c r="B11" s="201"/>
      <c r="C11" s="201"/>
      <c r="D11" s="201"/>
      <c r="E11" s="201"/>
      <c r="F11" s="201"/>
      <c r="G11" s="201"/>
      <c r="H11" s="201"/>
      <c r="I11" s="201"/>
      <c r="J11" s="201"/>
      <c r="K11" s="201"/>
      <c r="L11" s="201"/>
    </row>
    <row r="12" spans="1:12">
      <c r="A12" s="202" t="s">
        <v>502</v>
      </c>
      <c r="B12" s="202"/>
      <c r="C12" s="202"/>
      <c r="D12" s="202"/>
      <c r="E12" s="202"/>
      <c r="F12" s="202"/>
      <c r="G12" s="202"/>
      <c r="H12" s="202"/>
      <c r="I12" s="202"/>
      <c r="J12" s="202"/>
      <c r="K12" s="202"/>
      <c r="L12" s="20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2024-11-03T07:04:00Z</dcterms:created>
  <dcterms:modified xsi:type="dcterms:W3CDTF">2025-11-04T02:04:15Z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2024-11-03T07:04:54.358Z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D681850206CE4EDB9BBBBE653A35B693_13</vt:lpwstr>
  </property>
  <property fmtid="{D5CDD505-2E9C-101B-9397-08002B2CF9AE}" pid="10" name="KSOProductBuildVer">
    <vt:lpwstr>2052-12.1.0.23542</vt:lpwstr>
  </property>
</Properties>
</file>