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1" r:id="rId1"/>
  </sheets>
  <definedNames>
    <definedName name="_xlnm._FilterDatabase" localSheetId="0" hidden="1">汇总表!$A$2:$R$28</definedName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<sst xmlns="http://schemas.openxmlformats.org/spreadsheetml/2006/main" count="107" uniqueCount="75">
  <si>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t>东川区2025年下半年就业帮扶车间吸纳就业奖补资金统计表</t>
  </si>
  <si>
    <t>序号</t>
  </si>
  <si>
    <t>项目单位名称</t>
  </si>
  <si>
    <t>奖补
总人数（人）</t>
  </si>
  <si>
    <t>奖补总计金额（元）</t>
  </si>
  <si>
    <t>吸纳脱贫劳动力按工资额15%奖补人数（人）</t>
  </si>
  <si>
    <t>吸纳脱贫劳动力按工资额15%奖补金额（元）</t>
  </si>
  <si>
    <t>吸纳脱贫劳动力按工资额20%奖补人数（人）</t>
  </si>
  <si>
    <t>吸纳脱贫劳动力按工资额20%奖补金额（元）</t>
  </si>
  <si>
    <t>吸纳监测帮扶对象按工资额40%奖补人数（人）</t>
  </si>
  <si>
    <t>吸纳监测帮扶对象按工资额40%奖补金额（元）</t>
  </si>
  <si>
    <t>备注</t>
  </si>
  <si>
    <t>开户银行</t>
  </si>
  <si>
    <t>账户名称</t>
  </si>
  <si>
    <t>收款账号</t>
  </si>
  <si>
    <t>云南奥宇环保科技有限公司</t>
  </si>
  <si>
    <t>昆明市东川区农村信用合作联社北新桥分社</t>
  </si>
  <si>
    <t>1100084571375012</t>
  </si>
  <si>
    <t>云南恩溪服饰有限公司</t>
  </si>
  <si>
    <t>中国农业银行股份有限公司昆明东川铜城支行</t>
  </si>
  <si>
    <t>24216801040004484</t>
  </si>
  <si>
    <t>昆明东润鲜生商贸有限责任公司</t>
  </si>
  <si>
    <t>中国农业银行股份有限公司昆明东川区支行</t>
  </si>
  <si>
    <t>24219401040019058</t>
  </si>
  <si>
    <t>云南同祥保安服务有限公司第一分公司</t>
  </si>
  <si>
    <t>昆明市东川区农村信用合作联社城关信用社</t>
  </si>
  <si>
    <t>1100078334777012</t>
  </si>
  <si>
    <t>昆明和昇隆电子科技有限公司</t>
  </si>
  <si>
    <t>昆明市东川区农村信用合作联社</t>
  </si>
  <si>
    <t>1100087368235012</t>
  </si>
  <si>
    <t>昆明艾福思电子科技有限公司</t>
  </si>
  <si>
    <t>中国工商银行股份有限公司昆明东川支行</t>
  </si>
  <si>
    <t>2502027009200025236</t>
  </si>
  <si>
    <t>昆明东川初心劳务派遣有限公司</t>
  </si>
  <si>
    <t>昆明市东川区农村信用合作联社新村信用社</t>
  </si>
  <si>
    <t>1100084847880012</t>
  </si>
  <si>
    <t>昆明市东川昊恒保安服务有限公司</t>
  </si>
  <si>
    <t>1100073509652012</t>
  </si>
  <si>
    <t>昆明旭鑫环保科技有限公司</t>
  </si>
  <si>
    <t>昆明市东川区城乡供水有限责任公司</t>
  </si>
  <si>
    <t>0000022044194012</t>
  </si>
  <si>
    <t>东川区四方地永顺货运信息服务部</t>
  </si>
  <si>
    <t>中国工商银行昆明市东川支行</t>
  </si>
  <si>
    <t>2502027009024875081</t>
  </si>
  <si>
    <t>东川区汤丹嘉隆食品厂</t>
  </si>
  <si>
    <t>中国农业银行昆明市东川区支行汤丹营业所</t>
  </si>
  <si>
    <t>24216401040001208</t>
  </si>
  <si>
    <t>云南东昌金属加工有限公司</t>
  </si>
  <si>
    <t>昆明市东川区装卸公司</t>
  </si>
  <si>
    <t>昆明川金诺化工股份有限公司</t>
  </si>
  <si>
    <t>24219401040005958</t>
  </si>
  <si>
    <t>昆明旭禾农业有限公司</t>
  </si>
  <si>
    <t>昆明市东川区农村信用合作联社布卡信用社</t>
  </si>
  <si>
    <t>1100086989484012</t>
  </si>
  <si>
    <t>安徽朝瑞环境科技有限公司昆明分公司</t>
  </si>
  <si>
    <t>24219401040024561</t>
  </si>
  <si>
    <t>昆明绣彩制鞋有限公司</t>
  </si>
  <si>
    <t>1100080723273012</t>
  </si>
  <si>
    <t>昆明市森复造林有限公司</t>
  </si>
  <si>
    <t>昆明市东川区新村农村信用合作社</t>
  </si>
  <si>
    <t>1100062024076012</t>
  </si>
  <si>
    <t>昆明市东川区顺发汽车维修服务有限公司</t>
  </si>
  <si>
    <t>1100065182985012</t>
  </si>
  <si>
    <t>昆明回韵食品加工有限公司</t>
  </si>
  <si>
    <t>1100086365930012</t>
  </si>
  <si>
    <t>昆明利东机动车检测有限公司</t>
  </si>
  <si>
    <t>2502027009024830149</t>
  </si>
  <si>
    <t>昆明万尚物业管理有限公司</t>
  </si>
  <si>
    <t>富滇银行股份有限公司昆明东川支行</t>
  </si>
  <si>
    <t>120871942010000001072</t>
  </si>
  <si>
    <t>云南中利铝业有限公司</t>
  </si>
  <si>
    <t>2502027009200035665</t>
  </si>
  <si>
    <t>昆明杰睿力工贸有限公司</t>
  </si>
  <si>
    <t>24219401040010131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</si>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</sst>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26"/>
      <color rgb="FF000000"/>
      <name val="宋体"/>
      <charset val="134"/>
    </font>
    <font>
      <b/>
      <sz val="26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>
      <alignment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28"/>
  <sheetViews>
    <sheetView tabSelected="1" zoomScale="87" zoomScaleNormal="87" workbookViewId="0">
      <pane ySplit="2" topLeftCell="A3" activePane="bottomLeft" state="frozen"/>
      <selection/>
      <selection pane="bottomLeft" activeCell="C2" sqref="C$1:D$1048576"/>
    </sheetView>
  </sheetViews>
  <sheetFormatPr defaultColWidth="9" defaultRowHeight="13.5"/>
  <cols>
    <col min="1" max="1" width="5.625" style="2" customWidth="1"/>
    <col min="2" max="2" width="28.75" style="4" customWidth="1"/>
    <col min="3" max="3" width="11.2416666666667" style="5" customWidth="1"/>
    <col min="4" max="5" width="13.375" style="5" customWidth="1"/>
    <col min="6" max="6" width="13.375" style="6" customWidth="1"/>
    <col min="7" max="7" width="13.375" style="5" customWidth="1"/>
    <col min="8" max="8" width="14.625" style="5" customWidth="1"/>
    <col min="9" max="10" width="13.375" style="5" customWidth="1"/>
    <col min="11" max="11" width="9" style="2"/>
    <col min="12" max="12" width="44.125" style="2" hidden="1" customWidth="1"/>
    <col min="13" max="13" width="35.7833333333333" style="2" hidden="1" customWidth="1"/>
    <col min="14" max="14" width="21.5" style="2" hidden="1" customWidth="1"/>
    <col min="15" max="16384" width="9" style="2"/>
  </cols>
  <sheetData>
    <row r="1" ht="55" customHeight="1" spans="1:14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21"/>
      <c r="L1" s="21"/>
      <c r="M1" s="21"/>
      <c r="N1" s="21"/>
    </row>
    <row r="2" s="1" customFormat="1" ht="75" customHeight="1" spans="1:14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9" t="s">
        <v>11</v>
      </c>
      <c r="L2" s="22" t="s">
        <v>12</v>
      </c>
      <c r="M2" s="22" t="s">
        <v>13</v>
      </c>
      <c r="N2" s="22" t="s">
        <v>14</v>
      </c>
    </row>
    <row r="3" s="2" customFormat="1" ht="50" customHeight="1" spans="1:14">
      <c r="A3" s="12">
        <v>1</v>
      </c>
      <c r="B3" s="13" t="s">
        <v>15</v>
      </c>
      <c r="C3" s="14">
        <f>E3+G3+I3</f>
        <v>25</v>
      </c>
      <c r="D3" s="14">
        <f t="shared" ref="D3:D28" si="0">F3+H3+J3</f>
        <v>66271</v>
      </c>
      <c r="E3" s="14">
        <v>0</v>
      </c>
      <c r="F3" s="14">
        <v>0</v>
      </c>
      <c r="G3" s="14">
        <v>25</v>
      </c>
      <c r="H3" s="14">
        <v>66271</v>
      </c>
      <c r="I3" s="14">
        <v>0</v>
      </c>
      <c r="J3" s="14">
        <v>0</v>
      </c>
      <c r="K3" s="15"/>
      <c r="L3" s="15" t="s">
        <v>16</v>
      </c>
      <c r="M3" s="15" t="s">
        <v>15</v>
      </c>
      <c r="N3" s="25" t="s">
        <v>17</v>
      </c>
    </row>
    <row r="4" s="2" customFormat="1" ht="50" customHeight="1" spans="1:14">
      <c r="A4" s="12">
        <v>2</v>
      </c>
      <c r="B4" s="13" t="s">
        <v>18</v>
      </c>
      <c r="C4" s="14">
        <v>55</v>
      </c>
      <c r="D4" s="14">
        <f t="shared" si="0"/>
        <v>159245</v>
      </c>
      <c r="E4" s="15">
        <v>10</v>
      </c>
      <c r="F4" s="15">
        <v>7462</v>
      </c>
      <c r="G4" s="15">
        <v>42</v>
      </c>
      <c r="H4" s="15">
        <v>111566</v>
      </c>
      <c r="I4" s="14">
        <v>6</v>
      </c>
      <c r="J4" s="15">
        <v>40217</v>
      </c>
      <c r="K4" s="15"/>
      <c r="L4" s="15" t="s">
        <v>19</v>
      </c>
      <c r="M4" s="15" t="s">
        <v>18</v>
      </c>
      <c r="N4" s="25" t="s">
        <v>20</v>
      </c>
    </row>
    <row r="5" s="2" customFormat="1" ht="50" customHeight="1" spans="1:14">
      <c r="A5" s="12">
        <v>3</v>
      </c>
      <c r="B5" s="16" t="s">
        <v>21</v>
      </c>
      <c r="C5" s="14">
        <f>E5+G5+I5</f>
        <v>5</v>
      </c>
      <c r="D5" s="14">
        <f t="shared" si="0"/>
        <v>8326</v>
      </c>
      <c r="E5" s="14">
        <v>0</v>
      </c>
      <c r="F5" s="14">
        <v>0</v>
      </c>
      <c r="G5" s="14">
        <v>5</v>
      </c>
      <c r="H5" s="14">
        <v>8326</v>
      </c>
      <c r="I5" s="14">
        <v>0</v>
      </c>
      <c r="J5" s="14">
        <v>0</v>
      </c>
      <c r="K5" s="15"/>
      <c r="L5" s="15" t="s">
        <v>22</v>
      </c>
      <c r="M5" s="15" t="s">
        <v>21</v>
      </c>
      <c r="N5" s="25" t="s">
        <v>23</v>
      </c>
    </row>
    <row r="6" s="2" customFormat="1" ht="50" customHeight="1" spans="1:14">
      <c r="A6" s="12">
        <v>4</v>
      </c>
      <c r="B6" s="13" t="s">
        <v>24</v>
      </c>
      <c r="C6" s="14">
        <v>7</v>
      </c>
      <c r="D6" s="14">
        <f t="shared" si="0"/>
        <v>19396</v>
      </c>
      <c r="E6" s="14">
        <v>0</v>
      </c>
      <c r="F6" s="14">
        <v>0</v>
      </c>
      <c r="G6" s="14">
        <v>7</v>
      </c>
      <c r="H6" s="14">
        <v>19396</v>
      </c>
      <c r="I6" s="14">
        <v>0</v>
      </c>
      <c r="J6" s="14">
        <v>0</v>
      </c>
      <c r="K6" s="15"/>
      <c r="L6" s="15" t="s">
        <v>25</v>
      </c>
      <c r="M6" s="15" t="s">
        <v>24</v>
      </c>
      <c r="N6" s="25" t="s">
        <v>26</v>
      </c>
    </row>
    <row r="7" s="2" customFormat="1" ht="50" customHeight="1" spans="1:14">
      <c r="A7" s="12">
        <v>5</v>
      </c>
      <c r="B7" s="17" t="s">
        <v>27</v>
      </c>
      <c r="C7" s="14">
        <v>22</v>
      </c>
      <c r="D7" s="14">
        <f t="shared" si="0"/>
        <v>54523</v>
      </c>
      <c r="E7" s="14">
        <v>6</v>
      </c>
      <c r="F7" s="14">
        <v>5544</v>
      </c>
      <c r="G7" s="14">
        <v>9</v>
      </c>
      <c r="H7" s="14">
        <v>22081</v>
      </c>
      <c r="I7" s="14">
        <v>8</v>
      </c>
      <c r="J7" s="14">
        <v>26898</v>
      </c>
      <c r="K7" s="15"/>
      <c r="L7" s="15" t="s">
        <v>28</v>
      </c>
      <c r="M7" s="15" t="s">
        <v>27</v>
      </c>
      <c r="N7" s="25" t="s">
        <v>29</v>
      </c>
    </row>
    <row r="8" s="2" customFormat="1" ht="50" customHeight="1" spans="1:14">
      <c r="A8" s="12">
        <v>6</v>
      </c>
      <c r="B8" s="13" t="s">
        <v>30</v>
      </c>
      <c r="C8" s="14">
        <v>55</v>
      </c>
      <c r="D8" s="14">
        <f t="shared" si="0"/>
        <v>183209</v>
      </c>
      <c r="E8" s="14">
        <v>6</v>
      </c>
      <c r="F8" s="14">
        <v>8207</v>
      </c>
      <c r="G8" s="14">
        <v>47</v>
      </c>
      <c r="H8" s="14">
        <v>147125</v>
      </c>
      <c r="I8" s="14">
        <v>4</v>
      </c>
      <c r="J8" s="14">
        <v>27877</v>
      </c>
      <c r="K8" s="15"/>
      <c r="L8" s="15" t="s">
        <v>31</v>
      </c>
      <c r="M8" s="15" t="s">
        <v>30</v>
      </c>
      <c r="N8" s="25" t="s">
        <v>32</v>
      </c>
    </row>
    <row r="9" s="2" customFormat="1" ht="50" customHeight="1" spans="1:14">
      <c r="A9" s="12">
        <v>7</v>
      </c>
      <c r="B9" s="13" t="s">
        <v>33</v>
      </c>
      <c r="C9" s="14">
        <v>8</v>
      </c>
      <c r="D9" s="14">
        <f t="shared" si="0"/>
        <v>24516</v>
      </c>
      <c r="E9" s="14">
        <v>0</v>
      </c>
      <c r="F9" s="14">
        <v>0</v>
      </c>
      <c r="G9" s="14">
        <v>8</v>
      </c>
      <c r="H9" s="14">
        <v>24516</v>
      </c>
      <c r="I9" s="14">
        <v>0</v>
      </c>
      <c r="J9" s="14">
        <v>0</v>
      </c>
      <c r="K9" s="15"/>
      <c r="L9" s="15" t="s">
        <v>34</v>
      </c>
      <c r="M9" s="14" t="s">
        <v>33</v>
      </c>
      <c r="N9" s="25" t="s">
        <v>35</v>
      </c>
    </row>
    <row r="10" s="2" customFormat="1" ht="50" customHeight="1" spans="1:14">
      <c r="A10" s="12">
        <v>8</v>
      </c>
      <c r="B10" s="13" t="s">
        <v>36</v>
      </c>
      <c r="C10" s="14">
        <v>7</v>
      </c>
      <c r="D10" s="14">
        <f t="shared" si="0"/>
        <v>9506</v>
      </c>
      <c r="E10" s="14">
        <v>1</v>
      </c>
      <c r="F10" s="14">
        <v>1267</v>
      </c>
      <c r="G10" s="14">
        <v>6</v>
      </c>
      <c r="H10" s="14">
        <v>8239</v>
      </c>
      <c r="I10" s="14">
        <v>0</v>
      </c>
      <c r="J10" s="14">
        <v>0</v>
      </c>
      <c r="K10" s="15"/>
      <c r="L10" s="15" t="s">
        <v>28</v>
      </c>
      <c r="M10" s="15" t="s">
        <v>36</v>
      </c>
      <c r="N10" s="25" t="s">
        <v>37</v>
      </c>
    </row>
    <row r="11" s="2" customFormat="1" ht="50" customHeight="1" spans="1:14">
      <c r="A11" s="12">
        <v>9</v>
      </c>
      <c r="B11" s="18" t="s">
        <v>38</v>
      </c>
      <c r="C11" s="14">
        <v>12</v>
      </c>
      <c r="D11" s="14">
        <f t="shared" si="0"/>
        <v>19399</v>
      </c>
      <c r="E11" s="14">
        <v>9</v>
      </c>
      <c r="F11" s="14">
        <v>7944</v>
      </c>
      <c r="G11" s="14">
        <v>6</v>
      </c>
      <c r="H11" s="14">
        <v>11455</v>
      </c>
      <c r="I11" s="14">
        <v>0</v>
      </c>
      <c r="J11" s="14">
        <v>0</v>
      </c>
      <c r="K11" s="15"/>
      <c r="L11" s="15"/>
      <c r="M11" s="15"/>
      <c r="N11" s="15"/>
    </row>
    <row r="12" s="2" customFormat="1" ht="50" customHeight="1" spans="1:14">
      <c r="A12" s="12">
        <v>10</v>
      </c>
      <c r="B12" s="19" t="s">
        <v>39</v>
      </c>
      <c r="C12" s="14">
        <f>E12+G12+I12</f>
        <v>8</v>
      </c>
      <c r="D12" s="14">
        <f t="shared" si="0"/>
        <v>35564</v>
      </c>
      <c r="E12" s="14">
        <v>1</v>
      </c>
      <c r="F12" s="14">
        <v>823</v>
      </c>
      <c r="G12" s="14">
        <v>7</v>
      </c>
      <c r="H12" s="14">
        <v>34741</v>
      </c>
      <c r="I12" s="14">
        <v>0</v>
      </c>
      <c r="J12" s="14">
        <v>0</v>
      </c>
      <c r="K12" s="15"/>
      <c r="L12" s="15" t="s">
        <v>25</v>
      </c>
      <c r="M12" s="15" t="s">
        <v>39</v>
      </c>
      <c r="N12" s="25" t="s">
        <v>40</v>
      </c>
    </row>
    <row r="13" s="2" customFormat="1" ht="50" customHeight="1" spans="1:14">
      <c r="A13" s="12">
        <v>11</v>
      </c>
      <c r="B13" s="13" t="s">
        <v>41</v>
      </c>
      <c r="C13" s="14">
        <v>29</v>
      </c>
      <c r="D13" s="14">
        <f t="shared" si="0"/>
        <v>166462</v>
      </c>
      <c r="E13" s="15">
        <v>2</v>
      </c>
      <c r="F13" s="14">
        <v>1164</v>
      </c>
      <c r="G13" s="14">
        <v>29</v>
      </c>
      <c r="H13" s="14">
        <v>165298</v>
      </c>
      <c r="I13" s="14">
        <v>0</v>
      </c>
      <c r="J13" s="14">
        <v>0</v>
      </c>
      <c r="K13" s="15"/>
      <c r="L13" s="15" t="s">
        <v>42</v>
      </c>
      <c r="M13" s="15" t="s">
        <v>41</v>
      </c>
      <c r="N13" s="25" t="s">
        <v>43</v>
      </c>
    </row>
    <row r="14" s="2" customFormat="1" ht="50" customHeight="1" spans="1:14">
      <c r="A14" s="12">
        <v>12</v>
      </c>
      <c r="B14" s="13" t="s">
        <v>44</v>
      </c>
      <c r="C14" s="14">
        <f>E14+G14+I14</f>
        <v>23</v>
      </c>
      <c r="D14" s="14">
        <f t="shared" si="0"/>
        <v>64904</v>
      </c>
      <c r="E14" s="15">
        <v>6</v>
      </c>
      <c r="F14" s="14">
        <v>4985</v>
      </c>
      <c r="G14" s="14">
        <v>17</v>
      </c>
      <c r="H14" s="14">
        <v>59919</v>
      </c>
      <c r="I14" s="14">
        <v>0</v>
      </c>
      <c r="J14" s="14">
        <v>0</v>
      </c>
      <c r="K14" s="15"/>
      <c r="L14" s="15" t="s">
        <v>45</v>
      </c>
      <c r="M14" s="15" t="s">
        <v>44</v>
      </c>
      <c r="N14" s="25" t="s">
        <v>46</v>
      </c>
    </row>
    <row r="15" s="2" customFormat="1" ht="50" customHeight="1" spans="1:14">
      <c r="A15" s="12">
        <v>13</v>
      </c>
      <c r="B15" s="13" t="s">
        <v>47</v>
      </c>
      <c r="C15" s="14">
        <v>11</v>
      </c>
      <c r="D15" s="14">
        <f t="shared" si="0"/>
        <v>38098</v>
      </c>
      <c r="E15" s="15">
        <v>0</v>
      </c>
      <c r="F15" s="14">
        <v>0</v>
      </c>
      <c r="G15" s="14">
        <v>11</v>
      </c>
      <c r="H15" s="14">
        <v>38098</v>
      </c>
      <c r="I15" s="14">
        <v>0</v>
      </c>
      <c r="J15" s="14">
        <v>0</v>
      </c>
      <c r="K15" s="15"/>
      <c r="L15" s="15"/>
      <c r="M15" s="15"/>
      <c r="N15" s="15"/>
    </row>
    <row r="16" s="2" customFormat="1" ht="50" customHeight="1" spans="1:14">
      <c r="A16" s="12">
        <v>14</v>
      </c>
      <c r="B16" s="13" t="s">
        <v>48</v>
      </c>
      <c r="C16" s="14">
        <v>26</v>
      </c>
      <c r="D16" s="14">
        <f t="shared" si="0"/>
        <v>88634</v>
      </c>
      <c r="E16" s="15">
        <v>5</v>
      </c>
      <c r="F16" s="14">
        <v>11217</v>
      </c>
      <c r="G16" s="14">
        <v>22</v>
      </c>
      <c r="H16" s="14">
        <v>77417</v>
      </c>
      <c r="I16" s="14">
        <v>0</v>
      </c>
      <c r="J16" s="14">
        <v>0</v>
      </c>
      <c r="K16" s="15"/>
      <c r="L16" s="15"/>
      <c r="M16" s="15"/>
      <c r="N16" s="15"/>
    </row>
    <row r="17" s="2" customFormat="1" ht="50" customHeight="1" spans="1:18">
      <c r="A17" s="12">
        <v>15</v>
      </c>
      <c r="B17" s="13" t="s">
        <v>49</v>
      </c>
      <c r="C17" s="14">
        <v>203</v>
      </c>
      <c r="D17" s="14">
        <f t="shared" si="0"/>
        <v>962532</v>
      </c>
      <c r="E17" s="14">
        <v>8</v>
      </c>
      <c r="F17" s="14">
        <v>8636</v>
      </c>
      <c r="G17" s="14">
        <v>185</v>
      </c>
      <c r="H17" s="14">
        <v>846120</v>
      </c>
      <c r="I17" s="14">
        <v>14</v>
      </c>
      <c r="J17" s="14">
        <v>107776</v>
      </c>
      <c r="K17" s="15"/>
      <c r="L17" s="15" t="s">
        <v>22</v>
      </c>
      <c r="M17" s="15" t="s">
        <v>49</v>
      </c>
      <c r="N17" s="25" t="s">
        <v>50</v>
      </c>
      <c r="Q17" s="24"/>
      <c r="R17" s="24"/>
    </row>
    <row r="18" s="2" customFormat="1" ht="50" customHeight="1" spans="1:14">
      <c r="A18" s="12">
        <v>16</v>
      </c>
      <c r="B18" s="19" t="s">
        <v>51</v>
      </c>
      <c r="C18" s="14">
        <v>15</v>
      </c>
      <c r="D18" s="14">
        <f t="shared" si="0"/>
        <v>47646</v>
      </c>
      <c r="E18" s="14">
        <v>4</v>
      </c>
      <c r="F18" s="14">
        <v>1508</v>
      </c>
      <c r="G18" s="14">
        <v>7</v>
      </c>
      <c r="H18" s="14">
        <v>15218</v>
      </c>
      <c r="I18" s="14">
        <v>5</v>
      </c>
      <c r="J18" s="14">
        <v>30920</v>
      </c>
      <c r="K18" s="15"/>
      <c r="L18" s="15" t="s">
        <v>52</v>
      </c>
      <c r="M18" s="19" t="s">
        <v>51</v>
      </c>
      <c r="N18" s="25" t="s">
        <v>53</v>
      </c>
    </row>
    <row r="19" s="2" customFormat="1" ht="50" customHeight="1" spans="1:14">
      <c r="A19" s="12">
        <v>17</v>
      </c>
      <c r="B19" s="19" t="s">
        <v>54</v>
      </c>
      <c r="C19" s="14">
        <v>66</v>
      </c>
      <c r="D19" s="14">
        <f t="shared" si="0"/>
        <v>103211</v>
      </c>
      <c r="E19" s="14">
        <v>63</v>
      </c>
      <c r="F19" s="14">
        <v>40578</v>
      </c>
      <c r="G19" s="14">
        <v>45</v>
      </c>
      <c r="H19" s="14">
        <v>47101</v>
      </c>
      <c r="I19" s="14">
        <v>8</v>
      </c>
      <c r="J19" s="14">
        <v>15532</v>
      </c>
      <c r="K19" s="15"/>
      <c r="L19" s="15" t="s">
        <v>22</v>
      </c>
      <c r="M19" s="19" t="s">
        <v>54</v>
      </c>
      <c r="N19" s="25" t="s">
        <v>55</v>
      </c>
    </row>
    <row r="20" s="2" customFormat="1" ht="50" customHeight="1" spans="1:14">
      <c r="A20" s="12">
        <v>18</v>
      </c>
      <c r="B20" s="19" t="s">
        <v>56</v>
      </c>
      <c r="C20" s="14">
        <f>E20+G20+I20</f>
        <v>5</v>
      </c>
      <c r="D20" s="14">
        <f t="shared" si="0"/>
        <v>13712</v>
      </c>
      <c r="E20" s="14">
        <v>0</v>
      </c>
      <c r="F20" s="14">
        <v>0</v>
      </c>
      <c r="G20" s="14">
        <v>5</v>
      </c>
      <c r="H20" s="14">
        <v>13712</v>
      </c>
      <c r="I20" s="14">
        <v>0</v>
      </c>
      <c r="J20" s="14">
        <v>0</v>
      </c>
      <c r="K20" s="15"/>
      <c r="L20" s="15" t="s">
        <v>28</v>
      </c>
      <c r="M20" s="15" t="s">
        <v>56</v>
      </c>
      <c r="N20" s="25" t="s">
        <v>57</v>
      </c>
    </row>
    <row r="21" s="2" customFormat="1" ht="50" customHeight="1" spans="1:14">
      <c r="A21" s="12">
        <v>19</v>
      </c>
      <c r="B21" s="19" t="s">
        <v>58</v>
      </c>
      <c r="C21" s="14">
        <v>20</v>
      </c>
      <c r="D21" s="14">
        <f t="shared" si="0"/>
        <v>24932</v>
      </c>
      <c r="E21" s="14">
        <v>16</v>
      </c>
      <c r="F21" s="14">
        <v>10176</v>
      </c>
      <c r="G21" s="14">
        <v>8</v>
      </c>
      <c r="H21" s="14">
        <v>14756</v>
      </c>
      <c r="I21" s="14">
        <v>0</v>
      </c>
      <c r="J21" s="14">
        <v>0</v>
      </c>
      <c r="K21" s="15"/>
      <c r="L21" s="15" t="s">
        <v>59</v>
      </c>
      <c r="M21" s="15" t="s">
        <v>58</v>
      </c>
      <c r="N21" s="25" t="s">
        <v>60</v>
      </c>
    </row>
    <row r="22" s="2" customFormat="1" ht="50" customHeight="1" spans="1:14">
      <c r="A22" s="12">
        <v>20</v>
      </c>
      <c r="B22" s="19" t="s">
        <v>61</v>
      </c>
      <c r="C22" s="14">
        <v>7</v>
      </c>
      <c r="D22" s="14">
        <f t="shared" si="0"/>
        <v>24404</v>
      </c>
      <c r="E22" s="14">
        <v>7</v>
      </c>
      <c r="F22" s="14">
        <v>3772</v>
      </c>
      <c r="G22" s="14">
        <v>7</v>
      </c>
      <c r="H22" s="14">
        <v>20632</v>
      </c>
      <c r="I22" s="14">
        <v>0</v>
      </c>
      <c r="J22" s="14">
        <v>0</v>
      </c>
      <c r="K22" s="15"/>
      <c r="L22" s="15" t="s">
        <v>25</v>
      </c>
      <c r="M22" s="19" t="s">
        <v>61</v>
      </c>
      <c r="N22" s="25" t="s">
        <v>62</v>
      </c>
    </row>
    <row r="23" s="2" customFormat="1" ht="50" customHeight="1" spans="1:14">
      <c r="A23" s="12">
        <v>21</v>
      </c>
      <c r="B23" s="19" t="s">
        <v>63</v>
      </c>
      <c r="C23" s="14">
        <f>E23+G23+I23</f>
        <v>5</v>
      </c>
      <c r="D23" s="14">
        <f t="shared" si="0"/>
        <v>18728</v>
      </c>
      <c r="E23" s="14">
        <v>0</v>
      </c>
      <c r="F23" s="14">
        <v>0</v>
      </c>
      <c r="G23" s="14">
        <v>5</v>
      </c>
      <c r="H23" s="14">
        <v>18728</v>
      </c>
      <c r="I23" s="14">
        <v>0</v>
      </c>
      <c r="J23" s="14">
        <v>0</v>
      </c>
      <c r="K23" s="15"/>
      <c r="L23" s="15" t="s">
        <v>28</v>
      </c>
      <c r="M23" s="15" t="s">
        <v>63</v>
      </c>
      <c r="N23" s="25" t="s">
        <v>64</v>
      </c>
    </row>
    <row r="24" s="2" customFormat="1" ht="50" customHeight="1" spans="1:14">
      <c r="A24" s="12">
        <v>22</v>
      </c>
      <c r="B24" s="19" t="s">
        <v>65</v>
      </c>
      <c r="C24" s="14">
        <v>5</v>
      </c>
      <c r="D24" s="14">
        <f t="shared" si="0"/>
        <v>15869</v>
      </c>
      <c r="E24" s="14">
        <v>5</v>
      </c>
      <c r="F24" s="14">
        <v>3457</v>
      </c>
      <c r="G24" s="14">
        <v>5</v>
      </c>
      <c r="H24" s="14">
        <v>12412</v>
      </c>
      <c r="I24" s="14">
        <v>0</v>
      </c>
      <c r="J24" s="14">
        <v>0</v>
      </c>
      <c r="K24" s="15"/>
      <c r="L24" s="15" t="s">
        <v>31</v>
      </c>
      <c r="M24" s="19" t="s">
        <v>65</v>
      </c>
      <c r="N24" s="25" t="s">
        <v>66</v>
      </c>
    </row>
    <row r="25" s="2" customFormat="1" ht="50" customHeight="1" spans="1:14">
      <c r="A25" s="12">
        <v>23</v>
      </c>
      <c r="B25" s="19" t="s">
        <v>67</v>
      </c>
      <c r="C25" s="14">
        <v>9</v>
      </c>
      <c r="D25" s="14">
        <f t="shared" si="0"/>
        <v>21820</v>
      </c>
      <c r="E25" s="14">
        <v>9</v>
      </c>
      <c r="F25" s="14">
        <v>7350</v>
      </c>
      <c r="G25" s="14">
        <v>9</v>
      </c>
      <c r="H25" s="14">
        <v>14470</v>
      </c>
      <c r="I25" s="14">
        <v>0</v>
      </c>
      <c r="J25" s="14">
        <v>0</v>
      </c>
      <c r="K25" s="15"/>
      <c r="L25" s="15" t="s">
        <v>68</v>
      </c>
      <c r="M25" s="19" t="s">
        <v>67</v>
      </c>
      <c r="N25" s="25" t="s">
        <v>69</v>
      </c>
    </row>
    <row r="26" s="2" customFormat="1" ht="50" customHeight="1" spans="1:14">
      <c r="A26" s="12">
        <v>24</v>
      </c>
      <c r="B26" s="19" t="s">
        <v>70</v>
      </c>
      <c r="C26" s="14">
        <v>14</v>
      </c>
      <c r="D26" s="14">
        <f t="shared" si="0"/>
        <v>43726</v>
      </c>
      <c r="E26" s="14">
        <v>14</v>
      </c>
      <c r="F26" s="14">
        <v>21822</v>
      </c>
      <c r="G26" s="14">
        <v>8</v>
      </c>
      <c r="H26" s="14">
        <v>21904</v>
      </c>
      <c r="I26" s="14">
        <v>0</v>
      </c>
      <c r="J26" s="14">
        <v>0</v>
      </c>
      <c r="K26" s="15"/>
      <c r="L26" s="15" t="s">
        <v>31</v>
      </c>
      <c r="M26" s="19" t="s">
        <v>70</v>
      </c>
      <c r="N26" s="25" t="s">
        <v>71</v>
      </c>
    </row>
    <row r="27" s="2" customFormat="1" ht="50" customHeight="1" spans="1:14">
      <c r="A27" s="12">
        <v>25</v>
      </c>
      <c r="B27" s="19" t="s">
        <v>72</v>
      </c>
      <c r="C27" s="14">
        <v>5</v>
      </c>
      <c r="D27" s="14">
        <f t="shared" si="0"/>
        <v>21839</v>
      </c>
      <c r="E27" s="14">
        <v>5</v>
      </c>
      <c r="F27" s="14">
        <v>4880</v>
      </c>
      <c r="G27" s="14">
        <v>5</v>
      </c>
      <c r="H27" s="14">
        <v>16959</v>
      </c>
      <c r="I27" s="14">
        <v>0</v>
      </c>
      <c r="J27" s="14">
        <v>0</v>
      </c>
      <c r="K27" s="15"/>
      <c r="L27" s="15" t="s">
        <v>22</v>
      </c>
      <c r="M27" s="19" t="s">
        <v>72</v>
      </c>
      <c r="N27" s="25" t="s">
        <v>73</v>
      </c>
    </row>
    <row r="28" s="3" customFormat="1" ht="50" customHeight="1" spans="1:14">
      <c r="A28" s="12" t="s">
        <v>74</v>
      </c>
      <c r="B28" s="19"/>
      <c r="C28" s="20">
        <f>SUM(C3:C27)</f>
        <v>647</v>
      </c>
      <c r="D28" s="20">
        <f>SUM(D3:D27)</f>
        <v>2236472</v>
      </c>
      <c r="E28" s="20">
        <f t="shared" ref="D28:J28" si="1">SUM(E3:E27)</f>
        <v>177</v>
      </c>
      <c r="F28" s="20">
        <f t="shared" si="1"/>
        <v>150792</v>
      </c>
      <c r="G28" s="20">
        <f t="shared" si="1"/>
        <v>530</v>
      </c>
      <c r="H28" s="20">
        <f t="shared" si="1"/>
        <v>1836460</v>
      </c>
      <c r="I28" s="20">
        <f t="shared" si="1"/>
        <v>45</v>
      </c>
      <c r="J28" s="20">
        <f t="shared" si="1"/>
        <v>249220</v>
      </c>
      <c r="K28" s="23"/>
      <c r="L28" s="15"/>
      <c r="M28" s="15"/>
      <c r="N28" s="15"/>
    </row>
  </sheetData>
  <mergeCells count="1">
    <mergeCell ref="A1:J1"/>
  </mergeCells>
  <pageMargins left="0.393055555555556" right="0.156944444444444" top="1" bottom="1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Joys and sorrows</cp:lastModifiedBy>
  <dcterms:created xsi:type="dcterms:W3CDTF">2018-12-03T17:07:00Z</dcterms:created>
  <dcterms:modified xsi:type="dcterms:W3CDTF">2025-10-23T07:19:04Z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2052-12.1.0.21915</vt:lpwstr>
  </property>
  <property fmtid="{D5CDD505-2E9C-101B-9397-08002B2CF9AE}" pid="4" name="ICV">
    <vt:lpwstr>0776F6903615419FA3FAC0E186491384</vt:lpwstr>
  </property>
</Properties>
</file>