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375" firstSheet="11" activeTab="13"/>
  </bookViews>
  <sheets>
    <sheet name="附表1收入支出决算表" sheetId="1" r:id="rId1"/>
    <sheet name="附表2收入决算表" sheetId="2" r:id="rId2"/>
    <sheet name="附表3支出决算表" sheetId="3" r:id="rId3"/>
    <sheet name="附表4财政拨款收入支出决算表" sheetId="4" r:id="rId4"/>
    <sheet name="附表5一般公共预算财政拨款收入支出决算表" sheetId="5" r:id="rId5"/>
    <sheet name="附表6一般公共预算财政拨款基本支出决算表" sheetId="6" r:id="rId6"/>
    <sheet name="附表7一般公共预算财政拨款项目支出决算表" sheetId="7" r:id="rId7"/>
    <sheet name="附表8政府性基金预算财政拨款收入支出决算表" sheetId="8" r:id="rId8"/>
    <sheet name="附表9国有资本经营预算财政拨款收入支出决算表" sheetId="9" r:id="rId9"/>
    <sheet name="附表10财政拨款“三公”经费、行政参公单位机关运行经费情况表" sheetId="10" r:id="rId10"/>
    <sheet name="附表11一般公共预算财政拨款“三公”经费情况表" sheetId="11" r:id="rId11"/>
    <sheet name="附表12国有资产使用情况表" sheetId="12" r:id="rId12"/>
    <sheet name="附表13部门整体支出绩效自评情况" sheetId="13" r:id="rId13"/>
    <sheet name="附表14部门整体支出绩效自评表" sheetId="14" r:id="rId14"/>
    <sheet name="附表15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<sst xmlns="http://schemas.openxmlformats.org/spreadsheetml/2006/main" count="1930" uniqueCount="705">
  <si>
    <t>收入支出决算表</t>
  </si>
  <si>
    <t>公开01表</t>
  </si>
  <si>
    <t>部门：昆明市东川区科学技术协会</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</si>
  <si>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</si>
  <si>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</si>
  <si>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</si>
  <si>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</si>
  <si>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</si>
  <si>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</si>
  <si>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</si>
  <si>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</si>
  <si>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</si>
  <si>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</si>
  <si>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</si>
  <si>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</si>
  <si>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</si>
  <si>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</si>
  <si>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</si>
  <si>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</si>
  <si>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</si>
  <si>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</si>
  <si>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</si>
  <si>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</si>
  <si>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</si>
  <si>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</si>
  <si>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</si>
  <si>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</si>
  <si>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</si>
  <si>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</si>
  <si>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</si>
  <si>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</si>
  <si>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</si>
  <si>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</si>
  <si>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</si>
  <si>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</si>
  <si>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</si>
  <si>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</si>
  <si>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</si>
  <si>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</si>
  <si>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</si>
  <si>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</si>
  <si>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</si>
  <si>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</si>
  <si>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</si>
  <si>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</si>
  <si>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</si>
  <si>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</si>
  <si>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</si>
  <si>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</si>
  <si>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</si>
  <si>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</si>
  <si>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</si>
  <si>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</si>
  <si>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</si>
  <si>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</si>
  <si>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</si>
  <si>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</si>
  <si>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</si>
  <si>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</si>
  <si>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</si>
  <si>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</si>
  <si>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</si>
  <si>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</si>
  <si>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</si>
  <si>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</si>
  <si>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</si>
  <si>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</si>
  <si>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</si>
  <si>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</si>
  <si>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</si>
  <si>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</si>
  <si>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</si>
  <si>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</si>
  <si>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</si>
  <si>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</si>
  <si>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</si>
  <si>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</si>
  <si>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</si>
  <si>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</si>
  <si>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</si>
  <si>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</si>
  <si>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</si>
  <si>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</si>
  <si>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</si>
  <si>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</si>
  <si>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</si>
  <si>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</si>
  <si>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</si>
  <si>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</si>
  <si>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</si>
  <si>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</si>
  <si>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</si>
  <si>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</si>
  <si>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</si>
  <si>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</si>
  <si>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</si>
  <si>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</si>
  <si>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</si>
  <si>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</si>
  <si>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</si>
  <si>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</si>
  <si>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</si>
  <si>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</si>
  <si>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</si>
  <si>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</si>
  <si>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</si>
  <si>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</si>
  <si>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</si>
  <si>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</si>
  <si>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</si>
  <si>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</si>
  <si>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</si>
  <si>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</si>
  <si>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</si>
  <si>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</si>
  <si>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</si>
  <si>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</si>
  <si>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</si>
  <si>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</si>
  <si>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</si>
  <si>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</si>
  <si>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</si>
  <si>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</si>
  <si>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</si>
  <si>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</si>
  <si>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</si>
  <si>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</si>
  <si>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</si>
  <si>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</si>
  <si>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206</t>
  </si>
  <si>
    <t>科学技术支出</t>
  </si>
  <si>
    <t>20607</t>
  </si>
  <si>
    <t>科学技术普及</t>
  </si>
  <si>
    <t>2060701</t>
  </si>
  <si>
    <t>机构运行</t>
  </si>
  <si>
    <t>2060702</t>
  </si>
  <si>
    <t>科普活动</t>
  </si>
  <si>
    <t>2060705</t>
  </si>
  <si>
    <t>科技馆站</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</si>
  <si>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</si>
  <si>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</si>
  <si>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</si>
  <si>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</si>
  <si>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</si>
  <si>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</si>
  <si>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</si>
  <si>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</si>
  <si>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</si>
  <si>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</si>
  <si>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</si>
  <si>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</si>
  <si>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</si>
  <si>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</si>
  <si>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2080799</t>
  </si>
  <si>
    <t>其他就业补助支出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</si>
  <si>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</si>
  <si>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</si>
  <si>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</si>
  <si>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</si>
  <si>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</si>
  <si>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</si>
  <si>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</si>
  <si>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</si>
  <si>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</si>
  <si>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</si>
  <si>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</si>
  <si>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</si>
  <si>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</si>
  <si>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</si>
  <si>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</si>
  <si>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</si>
  <si>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</si>
  <si>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</si>
  <si>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</si>
  <si>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</si>
  <si>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</si>
  <si>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</si>
  <si>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</si>
  <si>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</si>
  <si>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</si>
  <si>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</si>
  <si>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</si>
  <si>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</si>
  <si>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</si>
  <si>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</si>
  <si>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</si>
  <si>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</si>
  <si>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</si>
  <si>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</si>
  <si>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</si>
  <si>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</si>
  <si>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</si>
  <si>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</si>
  <si>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</si>
  <si>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</si>
  <si>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</si>
  <si>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</si>
  <si>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</si>
  <si>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</si>
  <si>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</si>
  <si>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</si>
  <si>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</si>
  <si>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</si>
  <si>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</si>
  <si>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</si>
  <si>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</si>
  <si>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</si>
  <si>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</si>
  <si>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</si>
  <si>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</si>
  <si>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</si>
  <si>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</si>
  <si>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</si>
  <si>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</si>
  <si>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</si>
  <si>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</si>
  <si>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</si>
  <si>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</si>
  <si>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</si>
  <si>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</si>
  <si>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</si>
  <si>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</si>
  <si>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</si>
  <si>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</si>
  <si>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</si>
  <si>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</si>
  <si>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</si>
  <si>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</si>
  <si>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</si>
  <si>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</si>
  <si>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</si>
  <si>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</si>
  <si>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</si>
  <si>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</si>
  <si>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</si>
  <si>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</si>
  <si>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</si>
  <si>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</si>
  <si>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</si>
  <si>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</si>
  <si>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</si>
  <si>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</si>
  <si>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</si>
  <si>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</si>
  <si>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</si>
  <si>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</si>
  <si>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</si>
  <si>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</si>
  <si>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</si>
  <si>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</si>
  <si>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</si>
  <si>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</si>
  <si>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</si>
  <si>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</si>
  <si>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</si>
  <si>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</si>
  <si>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</si>
  <si>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</si>
  <si>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</si>
  <si>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</si>
  <si>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</si>
  <si>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</si>
  <si>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</si>
  <si>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</si>
  <si>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</si>
  <si>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</si>
  <si>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</si>
  <si>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</si>
  <si>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</si>
  <si>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</si>
  <si>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</si>
  <si>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</si>
  <si>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</si>
  <si>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</si>
  <si>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</si>
  <si>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</si>
  <si>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</si>
  <si>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</si>
  <si>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</si>
  <si>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</si>
  <si>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</si>
  <si>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</si>
  <si>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</si>
  <si>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</si>
  <si>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</si>
  <si>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</si>
  <si>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</si>
  <si>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</si>
  <si>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</si>
  <si>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</si>
  <si>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</si>
  <si>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</si>
  <si>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</si>
  <si>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</si>
  <si>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</si>
  <si>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</si>
  <si>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</si>
  <si>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</si>
  <si>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</si>
  <si>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</si>
  <si>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</si>
  <si>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</si>
  <si>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</si>
  <si>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</si>
  <si>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</si>
  <si>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</si>
  <si>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</si>
  <si>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</si>
  <si>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</si>
  <si>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</si>
  <si>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</si>
  <si>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</si>
  <si>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</si>
  <si>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</si>
  <si>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</si>
  <si>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</si>
  <si>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</si>
  <si>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</si>
  <si>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</si>
  <si>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</si>
  <si>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</si>
  <si>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</si>
  <si>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</si>
  <si>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</si>
  <si>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</si>
  <si>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</si>
  <si>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</si>
  <si>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</si>
  <si>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</si>
  <si>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</si>
  <si>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</si>
  <si>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</si>
  <si>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</si>
  <si>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</si>
  <si>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</si>
  <si>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</si>
  <si>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</si>
  <si>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</si>
  <si>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</si>
  <si>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</si>
  <si>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</si>
  <si>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</si>
  <si>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</si>
  <si>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</si>
  <si>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</si>
  <si>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</si>
  <si>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</si>
  <si>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</si>
  <si>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</si>
  <si>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</si>
  <si>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</si>
  <si>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</si>
  <si>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</si>
  <si>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</si>
  <si>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</si>
  <si>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</si>
  <si>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</si>
  <si>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</si>
  <si>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</si>
  <si>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</si>
  <si>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</si>
  <si>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</si>
  <si>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</si>
  <si>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</si>
  <si>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</si>
  <si>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</si>
  <si>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</si>
  <si>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</si>
  <si>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</si>
  <si>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</si>
  <si>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</si>
  <si>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</si>
  <si>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</si>
  <si>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</si>
  <si>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</si>
  <si>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</si>
  <si>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</si>
  <si>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</si>
  <si>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</si>
  <si>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</si>
  <si>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</si>
  <si>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</si>
  <si>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</si>
  <si>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</si>
  <si>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</si>
  <si>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</si>
  <si>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</si>
  <si>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</si>
  <si>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</si>
  <si>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</si>
  <si>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</si>
  <si>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</si>
  <si>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</si>
  <si>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</si>
  <si>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</si>
  <si>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</si>
  <si>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</si>
  <si>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</si>
  <si>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</si>
  <si>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</si>
  <si>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</si>
  <si>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</si>
  <si>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</si>
  <si>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</si>
  <si>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</si>
  <si>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</si>
  <si>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</si>
  <si>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</si>
  <si>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</si>
  <si>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</si>
  <si>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</si>
  <si>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</si>
  <si>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</si>
  <si>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</si>
  <si>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</si>
  <si>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</si>
  <si>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</si>
  <si>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</si>
  <si>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</si>
  <si>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</si>
  <si>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</si>
  <si>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</si>
  <si>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</si>
  <si>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</si>
  <si>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</si>
  <si>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</si>
  <si>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</si>
  <si>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</si>
  <si>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</si>
  <si>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</si>
  <si>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</si>
  <si>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</si>
  <si>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</si>
  <si>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</si>
  <si>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</si>
  <si>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</si>
  <si>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本部门2024年度无政府性基金预算财政拨款收入，故《政府性基金预算财政拨款收入支出决算表》为空表。</t>
  </si>
  <si>
    <t>国有资本经营预算财政拨款收入支出决算表</t>
  </si>
  <si>
    <t>公开09表</t>
  </si>
  <si>
    <t>结转</t>
  </si>
  <si>
    <t>结余</t>
  </si>
  <si>
    <t>注：本表反映本年度国有资本经营预算财政拨款的收支和年初、年末结转结余情况。</t>
  </si>
  <si>
    <t>本部门2024年度无国有资本经营预算财政拨款收入，故《国有资本经营预算财政拨款收入支出决算表》为空表。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</si>
  <si>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</si>
  <si>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</si>
  <si>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</si>
  <si>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</si>
  <si>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</si>
  <si>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</si>
  <si>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</si>
  <si>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</si>
  <si>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</si>
  <si>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</si>
  <si>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</si>
  <si>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</si>
  <si>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</si>
  <si>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</si>
  <si>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</si>
  <si>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</si>
  <si>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</si>
  <si>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</si>
  <si>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</si>
  <si>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</si>
  <si>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</si>
  <si>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</si>
  <si>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</si>
  <si>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</si>
  <si>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</si>
  <si>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</si>
  <si>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</si>
  <si>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</si>
  <si>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</si>
  <si>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</si>
  <si>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</si>
  <si>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</si>
  <si>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</si>
  <si>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</si>
  <si>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</si>
  <si>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</si>
  <si>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</si>
  <si>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</si>
  <si>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</si>
  <si>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</si>
  <si>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</si>
  <si>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</si>
  <si>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</si>
  <si>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</si>
  <si>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</si>
  <si>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</si>
  <si>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</si>
  <si>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</si>
  <si>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</si>
  <si>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</si>
  <si>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</si>
  <si>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</si>
  <si>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</si>
  <si>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</si>
  <si>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</si>
  <si>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</si>
  <si>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</si>
  <si>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</si>
  <si>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</si>
  <si>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</si>
  <si>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（一）部门基本情况
1.机构人员情况 东川区科协属参照公务员法管理的事业单位，单位定编人数6人，行政编制人员5人，事业编制1人，内设两个部室，办公室和科普部。 2024年末实有人员编制6人，行政编制5人，事业编制1人（含参公管 理事业编制1人），离退休人员6人，在编实有车辆1辆。
2.主要职能
（1）管理和指导全区各学（协）会的工作，组织科学技术工作 者开展科研和学术活动，为区委、区政府决策提供咨询；
（2）开展学术交流，活跃学术思想，促进科技和经济的结合与 发展；
（3）依照《中华人民共和国科学技术普及法》，弘扬科学精神， 传播科学思想和科学方法，反对伪科学和封建迷信。实施公众素质教 育工程，开展科学技术培训，推广先进技术，开展青少年科学技术教 育活动，开展城市社区、企业、农村群众性科普工作，提高全民科学 文化素质；
（4）反映科技工作者的意愿和要求，维护科技工作者的合法权 益；
（5）开展决策论坛、技术咨询，参与区委、区政府制定发展科 技、科普工作的规划、科技政策、科技法规，参与政治协商、科学决 策、民主监督工作；
（6）培养和举荐人才，表彰奖励优秀科技学术论文、科普创作 和优秀科学工作者；
（7）承办区委、区政府交办的有关事项。</t>
  </si>
  <si>
    <t>（二）部门绩效目标的设立情况</t>
  </si>
  <si>
    <t>（1）部门总体绩效目标
①着力提高公众科学素质。贯彻实施《全民科学素质行动计划纲要》，增强公民的思想道德素质、科学素质和健康素质，促进人的全 面发展，确保公众科学素养不低于全市平均水平。
②促进科学发展观在全社会的树立和落实。围绕建立资源节约型、 环境友好型社会，突出宣传和普及节约资源、保护生态、改善环境、 安全生产、应急避险、健康生活、合理消费、低碳循环经济等观念和 知识。
③科普能力建设明显增强。加强青少年活动中心、科普教育基地、 乡镇科普活动站、农村科普示范基地、示范村和示范户等建设，增加 大众宣传媒体的科普分量，公民科学素质建设基础得到加强，公民提 高自身科学素质的机会与途径明显增多。
④科普网络建设进一步完善。积极发展巩固学（协）会、农技协、 科普志愿者队伍，提高乡镇科协按章办会水平。建成覆盖全体公民的 科普网络，整合全社会科普资源，利用各种形式加大科普宣传力度， 使科普工作取得更加明显的成效。
⑤科普惠农兴村取得新成果。以提高农民科学素质为目标，通过 多形式多渠道，大力开展农村科普宣传教育活动，提高农民获取科技 知识、市场信息和依靠科技致富、发展生产、保护环境、改善生活质 量的能力。
（2）2024年度绩效目标
①认真落实《东川区全民科学素质行动计划纲要实施方案》
A.推进“科普e站”“V视快递”建设工作，对科普e站宣传员进 行培训；
B.加强《纲要科普挂图》《纲要手册》《纲要读本》发放管理，按时报送信息及发放情况；
C.加大宣传力度，继续号召各成员单位及社会各界积极参加《全民科学素质网络竞赛》；
D.继续做好“科普东川”微信公众号的管理，对内宣传普及科普 知识，对外宣传东川的人才、科技发展现状；
E.督促各村（社区）尽快更替和充实基层科普员，配合科协、乡 镇科协做好人才的发掘、培养、服务工作。
②开展各项活动，做好科普工作
A.创新思路，整合资源，丰富活动内容，组织好2021年全国科普 日活动。
B.加强与东川区各中小学的联系和沟通，大力宣传创新、协调、 绿色、开放、共享的发展理念，在师生中扩大科普志愿者队伍，在中 小学及社会青少年中开展科普活动。
C.组织我区广大科普志愿者队伍进行一次志愿者培训。 
D.通过组织开展社区科普讲座、大篷车进社区等活动加强社区科普宣传工作。
③发挥职能作用，助力精准扶贫
A.充分发挥农职称人员的带头示范作用，组织开展农职称评定， 推荐优秀人才申报中高级农职称。
B.发挥农技协优势，探索农技协联合会基层建设工作，在乡镇建 立农技协联合会分会。
C.发挥农函大贴近群众、深入基层、辐射面广的特点，丰富自办 专业，提高办学质量，完成农函大培训任务。
④主动作为，做好科普小镇项目 “科普小镇”计划是云南省财政厅、云南省科协深入贯彻落实党的十九大精神，助力实施乡村振兴战略，加快美丽特色小（城）镇建 设，着力提升公民科学素质的一项重要创新举措。阿旺“科普小镇” 作为云南省第一批“科普小镇”项目，有着特殊的政治意义。区科协 将主动作为，发挥工作职能，上下联动，做好科普小镇创建工作。
⑤整合资源，建设科普展示新窗口 结合东川区乡村振兴战略，区科协经过多方论证和研究，2024年将在人民公园体育场内建设科技馆，不仅可以推动社会的发展，提 高全民科学素质，开拓视野；还可以让青少年、儿童能亲身体验科技 活动，进行相关的实践研究，进一步加深对科学原理的理解，感悟科 学的深奥，培养科学兴趣，增强动手能力。</t>
  </si>
  <si>
    <t>（三）部门整体收支情况</t>
  </si>
  <si>
    <t>一、收入情况
1.收入构成：2024年本年收入合计1,504,246.57元，全部为一般公共预算财政拨款收入，无政府性基金预算财政拨款收入、国有资本经营预算财政拨款收入、上级补助收入、事业收入等其他收入。
2.与上年度对比：较上年度收入2,109,774.46元减少605,527.89元，降幅28.70%，主要原因是2024年上级转移支付项目资金下达收入减少。
二、支出情况
3.支出总额：2024年本年支出合计1,543,935.15元。
4.支出分类：
按支出性质：基本支出1,438,187.46元（占比93.15%），其中人员经费1,343,248.95元，公用经费94,938.51元；项目支出105,747.69元（占比6.85%）。
按功能分类：科学技术支出1,026,084.20元，社会保障和就业支出297,003.83元，卫生健康支出129,096.03元，住房保障支出91,751.09元。
5.与上年度对比：较上年度支出2,102,225.45元减少558,290.30元，降幅26.56%。主要原因是上级转移支付项目资金减少导致项目支出减少（项目支出较上年减少485,653.71元，降幅82.12%），且本年度退休1人使人员经费支出减少。
三、收支结余情况
6.年末结转和结余：2024年年末结转和结余5,527.41元，全部为一般公共预算财政拨款结转结余。
7.与上年度对比：较上年度年末结转和结余45,215.99元减少39,688.58元，降幅87.78%，主要因上年结余结转的社保费在本年已使用。</t>
  </si>
  <si>
    <t>（四）部门预算管理制度建设情况</t>
  </si>
  <si>
    <t>东川区科协在《中华人民共和国会计法》、《中华人民共和国预算法》、《行政单位财务规则》、《行政单位会计制度》的基础上，制定了《东川区科协财务管理制度》、《东川区科协工会财务管理制度》、《东川区科协内部控制基本制度》、《东川区科协预算管理办法》、《东川区科协财务收支管理办法》、《东川区科协采购管理办法》、《东川区科协国有资产管理办法》管理制度基本健全。</t>
  </si>
  <si>
    <r>
      <rPr>
        <sz val="12"/>
        <color rgb="FF000000"/>
        <rFont val="Times New Roman"/>
        <charset val="0"/>
      </rPr>
      <t>（五）严控“</t>
    </r>
    <r>
      <rPr>
        <sz val="12"/>
        <color indexed="8"/>
        <rFont val="仿宋"/>
        <charset val="134"/>
      </rPr>
      <t>三公</t>
    </r>
    <r>
      <rPr>
        <sz val="12"/>
        <color rgb="FF000000"/>
        <rFont val="Times New Roman"/>
        <charset val="0"/>
      </rPr>
      <t>”</t>
    </r>
    <r>
      <rPr>
        <sz val="12"/>
        <color indexed="8"/>
        <rFont val="仿宋"/>
        <charset val="134"/>
      </rPr>
      <t>经费</t>
    </r>
    <r>
      <rPr>
        <sz val="12"/>
        <color rgb="FF000000"/>
        <rFont val="Times New Roman"/>
        <charset val="0"/>
      </rPr>
      <t>支出情况</t>
    </r>
  </si>
  <si>
    <t>一、“三公经费”支出总体情况
2024年，昆明市东川区科学技术协会“三公经费”支出合计6,068.51元，较年初预算13,200.00元减少7,131.49元，较上年度实际支出8,757.52元减少2,689.01元，降幅30.71%，严格控制在预算范围内，体现了对“三公经费”支出的有效管控。
二、分项支出及控制措施
1.公务用车购置及运行维护费
2024年支出4,868.51元，均为运行维护费（无购置支出），较年初预算12,000.00元减少7,131.49元，较上年度支出8,457.52元减少3,589.01元，降幅42.44%。
控制措施：严格执行公务用车使用登记制度，优先选择公共交通出行，减少不必要的车辆使用；规范维修保养流程，通过比价选择性价比高的服务商，降低维护成本。支出减少的部分原因是年底车辆维修费因支付账号错误被退回，未形成支出，后续将加强支付信息审核，避免类似情况影响资金使用效率。
2.公务接待费
2024年支出1,200.00元，与年初预算持平，较上年度支出300.00元增加900.00元（增幅300.00%），主要因本年度开展大型科普活动导致接待人数增加，但仍严格遵循“先审批、后接待”原则，控制接待标准和陪餐人数，未超预算。
控制措施：执行公务接待审批单制度，明确接待事由、对象和标准，杜绝超范围、超标准接待；优先使用单位食堂安排接待，减少外部餐饮支出。
3.因公出国（境）费
2024年无因公出国（境）支出，与预算及上年度一致，严格落实非必要不出国（境）的原则。</t>
  </si>
  <si>
    <r>
      <rPr>
        <sz val="12"/>
        <color rgb="FF000000"/>
        <rFont val="Times New Roman"/>
        <charset val="0"/>
      </rPr>
      <t>二、绩效自评组织情况</t>
    </r>
  </si>
  <si>
    <t>（一）前期准备</t>
  </si>
  <si>
    <t>一、制定自评方案与计划
1.方案编制：依据预算管理制度、绩效评价相关政策文件，制定《绩效自评工作方案》，明确自评目的、方法、流程及时间节点。
2.工具设计：设计数据采集表、调查问卷、访谈提纲等工具，用于收集项目实施过程中的资金使用记录、活动开展资料、受益群体反馈等。
二、政策与业务培训
1.内部培训：组织自评小组成员学习预算绩效管理政策、绩效评价指标体系及评分标准，确保评价尺度统一。 
2.外部沟通：对接财政部门或主管部门，了解最新评价要求，避免指标理解偏差。
三、资料收集与初步审核
1.基础资料：收集项目预算批复文件、资金拨付凭证、项目实施方案、合同协议、活动记录（如照片、视频）等。
2.数据整理：分类整理资金使用台账（如人员经费、设备采购、服务支出等），核对财务数据与业务数据的一致性。
3.预审核：对资料的完整性、合规性进行初步筛查，标注缺失或存疑信息，及时通知相关部门补充完善。
四、沟通协调与动员部署
1.内部动员：召开自评工作启动会，强调绩效自评的重要性，要求各部门积极配合数据填报与资料提供。
2.外部对接：与项目合作单位（如培训机构、社区等）沟通，协调提供受益群体反馈数据或佐证材料。</t>
  </si>
  <si>
    <t>（二）组织实施</t>
  </si>
  <si>
    <t>一、数据采集与审核 
1.财务数据：提取项目资金收支明细、会计凭证、决算报表等，核对资金到位率、使用率及合规性。 
2.业务数据：统计项目产出成果，收集服务对象名单、活动签到表、验收报告等佐证材料。 
3.效益数据：通过问卷调查、访谈、实地走访等方式，采集受益群体满意度、科普知识普及率提升情况、科技成果转化效果等数据。
4.由财务部门与项目部门交叉核对数据，重点验证资金使用与业务活动的匹配性。
5.对问卷调查、访谈结果进行抽样复核，确保数据真实可靠。
二 、绩效分析与评分
1.指标对标
根据《绩效自评指标体系》，逐项对照评价标准打分。
项目决策：考核立项依据是否充分、预算编制是否科学。
过程管理：评估资金管理制度执行情况、项目实施规范性。
产出与效益：计算产出完成率、效益实现率。
2.综合分析
梳理得分较高与偏低的指标，分析原因。
对比历史数据或同类项目，评估绩效提升或差距。
三、问题梳理与反馈
1.形成问题清单：汇总数据审核、现场检查中发现的问题，注明具体案例或数据支撑。
2.内部沟通确认：将初步问题反馈至项目部门，核实情况并听取解释。
3.责任认定：对确属执行不到位的问题，明确责任部门及整改时限。
四、报告撰写与审核
1.按规范格式编写《绩效自评报告》，内容包括：项目概况、自评工作组织情况、绩效目标完成情况、存在问题、改进措施及自评得分等。
2.多级审核
项目部门负责人初审：确认业务数据真实性、问题分析客观性。
财务部门复核：审核资金数据准确性、合规性。
单位领导终审：把控报告整体质量，确保结论客观、建议可行</t>
  </si>
  <si>
    <t>三、评价情况分析及综合评价结论</t>
  </si>
  <si>
    <t>一、绩效评价情况分析
结合2024年部门收支数据、预算执行情况及业务成效，从预算编制、执行、管理等维度开展绩效评价，具体分析如下：
1.预算编制的准确完整性
财政拨款收入预决算差异率为-19.71%（决算数低于年初预算），主要因上级转移支付项目资金下达减少，导致预算与实际收入存在差距，影响该项指标得分（得1.0分）。
人员经费预决算差异率6.66%，公用经费预决算差异率-7.90%，基本符合预算预期，表明人员及日常运转经费预算编制相对合理（人员经费得4.5分，公用经费得4.0分）。
事业收入、经营收入等其他收入均为0，预决算无差异，相关指标得满分。
2.预算执行的有效性
人员经费和公用经费预算执行差异率均为0，全额执行全年预算，保障了单位正常运转（各得10.0分）。
财政拨款结转和结余率0.36%，年末结转结余仅5,527.41元，较上年大幅下降87.78%，表明资金使用效率较高，结转资金得到有效消化（财政拨款结转和结余率得9.5分，结转上下年变动率得7.0分）。
“三公经费”支出预决算差异率-54.03%，实际支出远低于预算，严格控制了行政成本（得5.0分）。
项目支出较上年减少82.12%，主要因上级项目资金下达减少，导致执行进度受限，但已下达的项目资金均全额使用，未形成闲置。
3.预算编制及执行的规范性
财政拨款项目支出中未开支在职人员及离退休经费，基本支出中未列支资本性支出（如房屋购建、大型修缮等），符合预算管理规定，相关指标得满分（各得5.0分）。
二、综合评价结论
2024年昆明市东川区科学技术协会绩效评价总得分为87.0分，整体绩效良好。
成效显著方面：预算执行规范，人员经费和公用经费全额落实，保障了单位正常运转；“三公经费”支出严格控制在预算内，且较上年大幅下降，体现了厉行节约的成效；财政拨款结转结余大幅减少，资金使用效率较高；项目支出虽因资金下达减少而缩减，但已执行项目均按计划完成，科普活动、科技馆运行等核心业务有序开展。
待改进方面：财政拨款收入预决算差异率较大，需加强与上级部门的沟通，提高预算编制的准确性；项目资金依赖上级转移支付，稳定性不足，影响业务拓展；部分支付环节（如车辆维修费）存在信息审核疏漏，需优化流程以避免资金使用延误。
下一步建议：加强预算编制的前瞻性，结合上级资金下达规律合理调整预算；拓宽资金来源渠道，保障科普项目持续开展；完善内部管理制度，强化支付环节审核，进一步提升绩效管理水平。</t>
  </si>
  <si>
    <t>四、存在的问题和整改情况</t>
  </si>
  <si>
    <t>一、存在的问题 
1. 预算编制不够精准
在预算编制过程中，对一些项目的支出预估不足，导致实际执行中出现资金缺口。部分预算项目设置不够细化，难以准确反映实际支出需求。
2. 绩效目标设定不够科学 
 绩效目标不够明确具体，难以衡量和评估。绩效目标与部门实际工作结合不够紧密，未能充分体现部门的核心职能和重点工作任务。
3. 资金使用效率有待提高
 存在资金闲置的情况，部分项目资金拨付后未能及时使用，影响了资金的使用效益。 资金支出进度不均衡，一些项目前期支出缓慢，后期集中支付，导致资金使用效率不高。
4. 绩效监控不到位
对绩效目标的执行情况缺乏有效的监控和跟踪，不能及时发现问题并采取措施进行调整。 绩效监控的手段和方法较为单一，难以全面、准确地反映项目的实际进展情况。
5. 绩效评价结果应用不充分
对绩效评价结果的重视程度不够，未能将其作为改进部门工作和提高资金使用效益的重要依据。绩效评价结果与部门预算安排、人员考核等缺乏有效衔接，激励约束作用不明显。
二、整改情况
1. 提高预算编制精准度
加强对部门业务活动的调研和分析，提高预算编制的科学性和合理性。在编制预算时，充分考虑各种可能的因素，确保预算能够满足实际支出需求，进一步细化预算项目，明确各项支出的具体内容和标准，提高预算的可操作性和透明度。
2. 科学设定绩效目标
结合部门实际工作，制定明确、具体、可衡量的绩效目标。绩效目标应涵盖部门的主要工作任务和重点项目，突出工作的实际效果和社会效益。加强对绩效目标的审核和评估，确保绩效目标的合理性和可行性。同时，根据实际情况及时调整和完善绩效目标。
3. 提高资金使用效率
加强对资金使用的管理和监督，严格按照预算安排和项目进度支付资金，避免资金闲置和浪费。优化资金支出结构，合理安排项目资金，确保资金重点用于保障部门的核心职能和重点工作任务。建立资金使用进度通报制度，定期对资金支出情况进行分析和评估，及时发现问题并采取措施加以解决。
4. 加强绩效监控
建立健全绩效监控机制，明确监控的责任主体、监控内容和监控方法。定期对绩效目标的执行情况进行跟踪和分析，及时发现问题并采取措施进行调整。丰富绩效监控的手段和方法，综合运用信息化技术、实地检查等方式，全面、准确地掌握项目的实际进展情况。
5. 充分应用绩效评价结果
高度重视绩效评价结果，将其作为改进部门工作和提高资金使用效益的重要依据。对绩效评价中发现的问题，及时进行整改和落实。建立绩效评价结果与部门预算安排、人员考核等的有效衔接机制，充分发挥绩效评价的激励约束作用。通过绩效评价结果的应用，不断提高部门的工作效率和资金使用效益。</t>
  </si>
  <si>
    <t>五、绩效自评结果应用情况</t>
  </si>
  <si>
    <t>2024年各项日常性工作正常有效开展，支出预算执行进度为100%。我单位较好地完成了相关部门下达的各项指标任务和相关的各项重点工作，在各项支出中，严格按财经纪律保证了资金使用的合理有效。</t>
  </si>
  <si>
    <t>六、主要经验及做法</t>
  </si>
  <si>
    <t>实现财务精细化管理，切实提高依法理财水平。加强财政政策法规宣传，深入贯彻有关财政法律法规；加强财政资金监管，完善财政内部控制制度，自觉接受财政、审计及社会各界的监督；全面实行综合预算，政府采购，费用支出申报制度。在政策允许的范围内，尽可能的盘活资产，保障国有资产的安全。</t>
  </si>
  <si>
    <t>七、其他需说明的情况</t>
  </si>
  <si>
    <t>无</t>
  </si>
  <si>
    <t>2024年度部门整体支出绩效自评表</t>
  </si>
  <si>
    <t>基本信息</t>
  </si>
  <si>
    <t>部门名称</t>
  </si>
  <si>
    <t>昆明市东川区科学技术协会</t>
  </si>
  <si>
    <t>部门预算资金
（万元）</t>
  </si>
  <si>
    <t>项目年度支出</t>
  </si>
  <si>
    <t>年初</t>
  </si>
  <si>
    <t>预算</t>
  </si>
  <si>
    <r>
      <rPr>
        <sz val="10.5"/>
        <color rgb="FF000000"/>
        <rFont val="仿宋"/>
        <charset val="134"/>
      </rPr>
      <t>执行数</t>
    </r>
    <r>
      <rPr>
        <sz val="5.5"/>
        <color indexed="8"/>
        <rFont val="仿宋"/>
        <charset val="134"/>
      </rPr>
      <t>（系统提取）</t>
    </r>
  </si>
  <si>
    <t>执行率（%）</t>
  </si>
  <si>
    <t>情况</t>
  </si>
  <si>
    <t>备注</t>
  </si>
  <si>
    <t>调整数</t>
  </si>
  <si>
    <t>确定数</t>
  </si>
  <si>
    <t>说明</t>
  </si>
  <si>
    <t>年度资金总额</t>
  </si>
  <si>
    <t>（提示：保持与批复的决算数一致）</t>
  </si>
  <si>
    <t>财政资金支付困难，2024年支出优先保障基本支出，项目支出未及预期</t>
  </si>
  <si>
    <t>其中：</t>
  </si>
  <si>
    <t>当年财政拨款</t>
  </si>
  <si>
    <t>财政资金支付困难，2025年支出优先保障基本支出，项目支出未及预期</t>
  </si>
  <si>
    <t>上年结转资金</t>
  </si>
  <si>
    <t>非财政拨款</t>
  </si>
  <si>
    <t>部门年度目标</t>
  </si>
  <si>
    <t>2024年度绩效目标
①认真落实《东川区全民科学素质行动计划纲要实施方案》
A.推进“科普e站”“V视快递”建设工作，对科普e站宣传员进 行培训；
B.加强《纲要科普挂图》《纲要手册》《纲要读本》发放管理，按时报送信息及发放情况；
C.加大宣传力度，继续号召各成员单位及社会各界积极参加《全民科学素质网络竞赛》；
D.继续做好“科普东川”微信公众号的管理，对内宣传普及科普 知识，对外宣传东川的人才、科技发展现状；
E.督促各村（社区）尽快更替和充实基层科普员，配合科协、乡 镇科协做好人才的发掘、培养、服务工作。
②开展各项活动，做好科普工作
A.创新思路，整合资源，丰富活动内容，组织好2021年全国科普 日活动。
B.加强与东川区各中小学的联系和沟通，大力宣传创新、协调、 绿色、开放、共享的发展理念，在师生中扩大科普志愿者队伍，在中 小学及社会青少年中开展科普活动。
C.组织我区广大科普志愿者队伍进行一次志愿者培训。 
D.通过组织开展社区科普讲座、大篷车进社区等活动加强社区科普宣传工作。
③发挥职能作用，助力精准扶贫
A.充分发挥农职称人员的带头示范作用，组织开展农职称评定， 推荐优秀人才申报中高级农职称。
B.发挥农技协优势，探索农技协联合会基层建设工作，在乡镇建 立农技协联合会分会。
C.发挥农函大贴近群众、深入基层、辐射面广的特点，丰富自办 专业，提高办学质量，完成农函大培训任务。
④主动作为，做好科普小镇项目 “科普小镇”计划是云南省财政厅、云南省科协深入贯彻落实党的十九大精神，助力实施乡村振兴战略，加快美丽特色小（城）镇建 设，着力提升公民科学素质的一项重要创新举措。阿旺“科普小镇” 作为云南省第一批“科普小镇”项目，有着特殊的政治意义。区科协 将主动作为，发挥工作职能，上下联动，做好科普小镇创建工作。
⑤整合资源，建设科普展示新窗口 结合东川区乡村振兴战略，区科协经过多方论证和研究，2024年将在人民公园体育场内建设科技馆，不仅可以推动社会的发展，提 高全民科学素质，开拓视野；还可以让青少年、儿童能亲身体验科技 活动，进行相关的实践研究，进一步加深对科学原理的理解，感悟科 学的深奥，培养科学兴趣，增强动手能力。</t>
  </si>
  <si>
    <t>部门整体支出绩效指标</t>
  </si>
  <si>
    <t>绩效指标</t>
  </si>
  <si>
    <t>指标</t>
  </si>
  <si>
    <t>指标值</t>
  </si>
  <si>
    <t>度量</t>
  </si>
  <si>
    <t>实际</t>
  </si>
  <si>
    <t>偏差原因分析</t>
  </si>
  <si>
    <t>一级</t>
  </si>
  <si>
    <t>二级指标</t>
  </si>
  <si>
    <t>三级指标</t>
  </si>
  <si>
    <t>性质</t>
  </si>
  <si>
    <t>单位</t>
  </si>
  <si>
    <t>完成值</t>
  </si>
  <si>
    <t>及改进措施</t>
  </si>
  <si>
    <t>产出指标</t>
  </si>
  <si>
    <t>数量指标</t>
  </si>
  <si>
    <t>召开科普专题工作会</t>
  </si>
  <si>
    <t>=</t>
  </si>
  <si>
    <t>次</t>
  </si>
  <si>
    <t>1次</t>
  </si>
  <si>
    <t>无偏差</t>
  </si>
  <si>
    <t>开展全国科普日、科技周、三下乡等主题科普活动</t>
  </si>
  <si>
    <t>&gt;=</t>
  </si>
  <si>
    <t>4次</t>
  </si>
  <si>
    <t>开展科普大篷车宣教、科普宣传栏、展板展示活动</t>
  </si>
  <si>
    <t>12次</t>
  </si>
  <si>
    <t>科普微信公众号维护</t>
  </si>
  <si>
    <t>月</t>
  </si>
  <si>
    <t>12月</t>
  </si>
  <si>
    <t>基层科协组织建设补助</t>
  </si>
  <si>
    <t>开展青少年科普活动</t>
  </si>
  <si>
    <t>农函大培训人数</t>
  </si>
  <si>
    <t>人</t>
  </si>
  <si>
    <t>20000人</t>
  </si>
  <si>
    <t>宣传资料编印</t>
  </si>
  <si>
    <t>份</t>
  </si>
  <si>
    <t>10000份</t>
  </si>
  <si>
    <t>科技馆运维</t>
  </si>
  <si>
    <t>时效指标</t>
  </si>
  <si>
    <t>所有科普工作完成时间</t>
  </si>
  <si>
    <t>年</t>
  </si>
  <si>
    <t>1年</t>
  </si>
  <si>
    <t>成本指标</t>
  </si>
  <si>
    <t>人均科普经费</t>
  </si>
  <si>
    <t>元/人</t>
  </si>
  <si>
    <t>2.4元/人</t>
  </si>
  <si>
    <t>效益指标</t>
  </si>
  <si>
    <t>社会效益指标</t>
  </si>
  <si>
    <t>在2023年基础上全区公民科学素质提升比例</t>
  </si>
  <si>
    <t>%</t>
  </si>
  <si>
    <t>满意度</t>
  </si>
  <si>
    <t>服务对象满意度指标等</t>
  </si>
  <si>
    <t>全区公民满意度</t>
  </si>
  <si>
    <t>其他需说明的</t>
  </si>
  <si>
    <t>备注：1.资金来源包括年初预算和调整预算。“预算调整数”栏调增为“+”，调减为“-”；</t>
  </si>
  <si>
    <t>2.一级指标包含产出指标、效益指标、满意度指标，二级指标和三级指标根据实际情况设置。</t>
  </si>
  <si>
    <t>2024年度项目支出绩效自评表</t>
  </si>
  <si>
    <t>项目名称</t>
  </si>
  <si>
    <t>省级专项（科普小镇、全民科学素质、大篷车、农函大）资金</t>
  </si>
  <si>
    <t>主管部门</t>
  </si>
  <si>
    <t>实施</t>
  </si>
  <si>
    <t>项目资金</t>
  </si>
  <si>
    <t>全年</t>
  </si>
  <si>
    <t>分值</t>
  </si>
  <si>
    <t>执行率</t>
  </si>
  <si>
    <t>得分</t>
  </si>
  <si>
    <t>执行数</t>
  </si>
  <si>
    <t xml:space="preserve"> 非财政拨款</t>
  </si>
  <si>
    <t>预期目标</t>
  </si>
  <si>
    <t>实际完成情况</t>
  </si>
  <si>
    <t>年度总体目标</t>
  </si>
  <si>
    <t>深入贯彻落实《国家创新驱动发展战略纲要》和《全民科学素质行动计划纲要》，创新基层科普服务理念和服务方式，提升基层科普服务的覆盖面、实效性和获得感，增加科普公共服务产品供给，促进科普公平普惠，实现我市公民科学素质建设目标，为全面建成小康社会和建设创新型国家厚植公民科学素质基础。</t>
  </si>
  <si>
    <t>完成1个科普小镇建设；完成保障科普大篷车运行1年；完成培训新型农民600人；完成开展各类科普活动1场</t>
  </si>
  <si>
    <t>年度指标值</t>
  </si>
  <si>
    <t>指标完成情况</t>
  </si>
  <si>
    <t>一级指标</t>
  </si>
  <si>
    <t>三级</t>
  </si>
  <si>
    <t>偏差原因分析及改进措施</t>
  </si>
  <si>
    <t>科普小镇建设</t>
  </si>
  <si>
    <t>＝</t>
  </si>
  <si>
    <t>个</t>
  </si>
  <si>
    <t>加快资金支付进度，加强绩效管理。</t>
  </si>
  <si>
    <t>保障科普大篷车运行</t>
  </si>
  <si>
    <t>辆</t>
  </si>
  <si>
    <t>培训新型农民</t>
  </si>
  <si>
    <t>≥</t>
  </si>
  <si>
    <t>600</t>
  </si>
  <si>
    <t>开展各类科普活动</t>
  </si>
  <si>
    <t>场</t>
  </si>
  <si>
    <t>质量指标</t>
  </si>
  <si>
    <t>农函大培训出勤率</t>
  </si>
  <si>
    <t>80</t>
  </si>
  <si>
    <t>项目任务目标完成及时率</t>
  </si>
  <si>
    <t>90</t>
  </si>
  <si>
    <t>全省公民具备科学素质比例增幅</t>
  </si>
  <si>
    <t>0.8</t>
  </si>
  <si>
    <t>满意度指标</t>
  </si>
  <si>
    <t>服务对象</t>
  </si>
  <si>
    <t>科普公共服务受众满意度</t>
  </si>
  <si>
    <t>满意度指标等</t>
  </si>
  <si>
    <t>其他需要说明的事项</t>
  </si>
  <si>
    <t>财政资金支付受限，下年补付</t>
  </si>
  <si>
    <t>总分</t>
  </si>
  <si>
    <t>（自评等级）：优</t>
  </si>
  <si>
    <t>2022年省级基层科普行动计划专项（科普惠农兴村计划项目）专项资金</t>
  </si>
  <si>
    <t>科技教育、传播与普及长足发展，建成适应创新型社会发展需求的现代公民科学素质组织实施、基层设施、条件保障、检测评估等体系，公民科学素质建设的公共服务能力明显增强，我区公民具备科学素质的比例达到11.17%的水平。</t>
  </si>
  <si>
    <t>完成补助公民科学素质提升县区1个；完成认定优秀农技协1个；完成认定科普带头人2个
。</t>
  </si>
  <si>
    <t>补助公民科学素质提升
县区</t>
  </si>
  <si>
    <t>认定优秀农技协</t>
  </si>
  <si>
    <t>认定科普带头人</t>
  </si>
  <si>
    <t>科普宣传活动覆盖率</t>
  </si>
  <si>
    <t>2024年科技馆免费开放中央补助项目资金</t>
  </si>
  <si>
    <t>为充分发挥财政资金的绩效，促进科普服务公平惠普，全面提升我市公民科学素质，根据中国科协、中宣部、财政部《关于全国科技馆免费开发的通知》要求，按照全市各科技馆展厅面积、运营成本、免费开放天数、组织活动情况，对8个县（市）区科技馆进行免费开放，需完成年开放天数、常设展厅布展面积、科普活动开展次数等年度绩效目标。</t>
  </si>
  <si>
    <t>已完成年开放天数（天）220天；已完成常设展厅布展面积（平米）874平方米；已完成年参观人数（万人次）1万人次；已完成科普活动开展次数（次）6场。</t>
  </si>
  <si>
    <t>年开放天数（天）</t>
  </si>
  <si>
    <t>天</t>
  </si>
  <si>
    <t>220</t>
  </si>
  <si>
    <t>加快资金支付，加强绩效管理。</t>
  </si>
  <si>
    <t>常设展厅布展面积（平米）</t>
  </si>
  <si>
    <t>平米</t>
  </si>
  <si>
    <t>874</t>
  </si>
  <si>
    <t>847</t>
  </si>
  <si>
    <t>年参观人数（万人次）</t>
  </si>
  <si>
    <t>万人次</t>
  </si>
  <si>
    <t>科普活动开展次数（次）</t>
  </si>
  <si>
    <t>科普展示内容更新率</t>
  </si>
  <si>
    <t>公众满意度</t>
  </si>
  <si>
    <t>85</t>
  </si>
  <si>
    <t>2022年科技馆免费开放中央补助资金</t>
  </si>
  <si>
    <t>科技教育、传播与普及长促发展，建成适应创新型社会发展需求的现代公民，科学素质组织实施、基层建设、条件保障、检测评估等体系公民科学素质建设的公共服务能力明显增强，我区公民具备科学素质的比例达到 11.17%的水平。</t>
  </si>
  <si>
    <t>已完成年开放天数250；已完成常设展厅布展面积1313平方米；已完成年参观人数2万人次；已完成科普活动开展次数4场</t>
  </si>
  <si>
    <t>年开放天数</t>
  </si>
  <si>
    <t>250</t>
  </si>
  <si>
    <t>加快资金支付,加强绩效管理。</t>
  </si>
  <si>
    <t>常设展厅布展面积</t>
  </si>
  <si>
    <t>1313</t>
  </si>
  <si>
    <t>年参观人数</t>
  </si>
  <si>
    <t>科普活动开展次数</t>
  </si>
  <si>
    <t>可持续影响指标</t>
  </si>
  <si>
    <t>就业补助资金</t>
  </si>
  <si>
    <t>落实就业保障政策。确保就业补贴得到100%补助。按标资助、人费对应，及时划转资助资，帮扶困难群众，扶持创新人员，增加人员就业机会，提升劳务输出组织化水平，最大限度提高农村贫困家庭务工收入比重。</t>
  </si>
  <si>
    <t>超期公岗岗位补贴人数</t>
  </si>
  <si>
    <t>加快资金支付，加强绩效管理</t>
  </si>
  <si>
    <t>获补覆盖率</t>
  </si>
  <si>
    <t>生活状况改善</t>
  </si>
  <si>
    <t>有所改善</t>
  </si>
  <si>
    <t>已改善</t>
  </si>
  <si>
    <t>受益对象满意度</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</si>
  <si>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</si>
  <si>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</si>
  <si>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</si>
  <si>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</si>
  <si>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indexed="8"/>
        <rFont val="Times New Roman"/>
        <charset val="0"/>
      </rPr>
      <t>=</t>
    </r>
    <r>
      <rPr>
        <sz val="10"/>
        <color rgb="FF000000"/>
        <rFont val="宋体"/>
        <charset val="134"/>
      </rPr>
      <t>年初预算数</t>
    </r>
    <r>
      <rPr>
        <sz val="10"/>
        <color indexed="8"/>
        <rFont val="Times New Roman"/>
        <charset val="0"/>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</si>
</sst>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6">
    <font>
      <sz val="11"/>
      <color indexed="8"/>
      <name val="宋体"/>
      <charset val="134"/>
      <scheme val="minor"/>
    </font>
    <font>
      <sz val="11"/>
      <color theme="1"/>
      <name val="宋体"/>
      <charset val="134"/>
      <scheme val="minor"/>
    </font>
    <font>
      <sz val="19"/>
      <color theme="1"/>
      <name val="方正小标宋简体"/>
      <charset val="134"/>
    </font>
    <font>
      <sz val="10.5"/>
      <color rgb="FF000000"/>
      <name val="仿宋"/>
      <charset val="134"/>
    </font>
    <font>
      <sz val="12"/>
      <name val="宋体"/>
      <charset val="134"/>
      <scheme val="minor"/>
    </font>
    <font>
      <sz val="9"/>
      <color rgb="FF000000"/>
      <name val="仿宋"/>
      <charset val="134"/>
    </font>
    <font>
      <sz val="10"/>
      <color rgb="FF000000"/>
      <name val="宋体"/>
      <charset val="134"/>
    </font>
    <font>
      <b/>
      <sz val="10.5"/>
      <color rgb="FF000000"/>
      <name val="仿宋"/>
      <charset val="134"/>
    </font>
    <font>
      <sz val="10.5"/>
      <color theme="1"/>
      <name val="宋体"/>
      <charset val="134"/>
      <scheme val="minor"/>
    </font>
    <font>
      <sz val="10"/>
      <color theme="1"/>
      <name val="宋体"/>
      <charset val="134"/>
      <scheme val="minor"/>
    </font>
    <font>
      <sz val="12"/>
      <color rgb="FFFF0000"/>
      <name val="仿宋"/>
      <charset val="134"/>
    </font>
    <font>
      <sz val="12"/>
      <color rgb="FF000000"/>
      <name val="Times New Roman"/>
      <charset val="0"/>
    </font>
    <font>
      <sz val="11"/>
      <color rgb="FF000000"/>
      <name val="宋体"/>
      <charset val="0"/>
    </font>
    <font>
      <sz val="11"/>
      <color indexed="8"/>
      <name val="宋体"/>
      <charset val="134"/>
    </font>
    <font>
      <sz val="12"/>
      <color rgb="FF000000"/>
      <name val="宋体"/>
      <charset val="0"/>
    </font>
    <font>
      <sz val="12"/>
      <name val="宋体"/>
      <charset val="134"/>
    </font>
    <font>
      <sz val="22"/>
      <color indexed="8"/>
      <name val="宋体"/>
      <charset val="134"/>
    </font>
    <font>
      <sz val="10"/>
      <color indexed="8"/>
      <name val="Arial"/>
      <charset val="0"/>
    </font>
    <font>
      <sz val="10"/>
      <color indexed="8"/>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Times New Roman"/>
      <charset val="0"/>
    </font>
    <font>
      <sz val="5.5"/>
      <color indexed="8"/>
      <name val="仿宋"/>
      <charset val="134"/>
    </font>
    <font>
      <sz val="12"/>
      <color indexed="8"/>
      <name val="仿宋"/>
      <charset val="134"/>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right style="medium">
        <color auto="1"/>
      </right>
      <top style="medium">
        <color auto="1"/>
      </top>
      <bottom style="medium">
        <color auto="1"/>
      </bottom>
      <diagonal/>
    </border>
    <border>
      <left style="medium">
        <color rgb="FF000000"/>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bottom/>
      <diagonal/>
    </border>
    <border>
      <left/>
      <right style="medium">
        <color rgb="FF000000"/>
      </right>
      <top style="medium">
        <color auto="1"/>
      </top>
      <bottom style="medium">
        <color rgb="FF000000"/>
      </bottom>
      <diagonal/>
    </border>
    <border>
      <left/>
      <right/>
      <top/>
      <bottom style="medium">
        <color rgb="FF000000"/>
      </bottom>
      <diagonal/>
    </border>
    <border>
      <left style="medium">
        <color auto="1"/>
      </left>
      <right style="medium">
        <color auto="1"/>
      </right>
      <top style="medium">
        <color rgb="FF000000"/>
      </top>
      <bottom style="medium">
        <color rgb="FF000000"/>
      </bottom>
      <diagonal/>
    </border>
    <border>
      <left style="medium">
        <color auto="1"/>
      </left>
      <right style="medium">
        <color auto="1"/>
      </right>
      <top style="medium">
        <color rgb="FF000000"/>
      </top>
      <bottom style="medium">
        <color auto="1"/>
      </bottom>
      <diagonal/>
    </border>
    <border>
      <left/>
      <right style="medium">
        <color auto="1"/>
      </right>
      <top style="medium">
        <color auto="1"/>
      </top>
      <bottom style="medium">
        <color rgb="FF000000"/>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 fillId="4" borderId="4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41" applyNumberFormat="0" applyFill="0" applyAlignment="0" applyProtection="0">
      <alignment vertical="center"/>
    </xf>
    <xf numFmtId="0" fontId="30" fillId="0" borderId="41" applyNumberFormat="0" applyFill="0" applyAlignment="0" applyProtection="0">
      <alignment vertical="center"/>
    </xf>
    <xf numFmtId="0" fontId="31" fillId="0" borderId="42" applyNumberFormat="0" applyFill="0" applyAlignment="0" applyProtection="0">
      <alignment vertical="center"/>
    </xf>
    <xf numFmtId="0" fontId="31" fillId="0" borderId="0" applyNumberFormat="0" applyFill="0" applyBorder="0" applyAlignment="0" applyProtection="0">
      <alignment vertical="center"/>
    </xf>
    <xf numFmtId="0" fontId="32" fillId="5" borderId="43" applyNumberFormat="0" applyAlignment="0" applyProtection="0">
      <alignment vertical="center"/>
    </xf>
    <xf numFmtId="0" fontId="33" fillId="6" borderId="44" applyNumberFormat="0" applyAlignment="0" applyProtection="0">
      <alignment vertical="center"/>
    </xf>
    <xf numFmtId="0" fontId="34" fillId="6" borderId="43" applyNumberFormat="0" applyAlignment="0" applyProtection="0">
      <alignment vertical="center"/>
    </xf>
    <xf numFmtId="0" fontId="35" fillId="7" borderId="45" applyNumberFormat="0" applyAlignment="0" applyProtection="0">
      <alignment vertical="center"/>
    </xf>
    <xf numFmtId="0" fontId="36" fillId="0" borderId="46" applyNumberFormat="0" applyFill="0" applyAlignment="0" applyProtection="0">
      <alignment vertical="center"/>
    </xf>
    <xf numFmtId="0" fontId="37" fillId="0" borderId="47" applyNumberFormat="0" applyFill="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1" fillId="34" borderId="0" applyNumberFormat="0" applyBorder="0" applyAlignment="0" applyProtection="0">
      <alignment vertical="center"/>
    </xf>
    <xf numFmtId="0" fontId="15" fillId="0" borderId="0"/>
    <xf numFmtId="0" fontId="22" fillId="0" borderId="0">
      <alignment vertical="top"/>
      <protection locked="0"/>
    </xf>
    <xf numFmtId="0" fontId="13" fillId="0" borderId="0">
      <alignment vertical="center"/>
    </xf>
    <xf numFmtId="0" fontId="13" fillId="0" borderId="0"/>
  </cellStyleXfs>
  <cellXfs count="140">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right" vertical="center" wrapText="1"/>
    </xf>
    <xf numFmtId="10" fontId="3" fillId="0" borderId="4" xfId="0" applyNumberFormat="1"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left" vertical="center" wrapText="1"/>
    </xf>
    <xf numFmtId="0" fontId="1" fillId="0" borderId="14" xfId="0" applyFont="1" applyFill="1" applyBorder="1" applyAlignment="1">
      <alignment horizontal="center" vertical="center"/>
    </xf>
    <xf numFmtId="0" fontId="3" fillId="0" borderId="18" xfId="0" applyFont="1" applyFill="1" applyBorder="1" applyAlignment="1">
      <alignment horizontal="center" vertical="center" wrapText="1"/>
    </xf>
    <xf numFmtId="0" fontId="3" fillId="0" borderId="4" xfId="0" applyFont="1" applyFill="1" applyBorder="1" applyAlignment="1">
      <alignment horizontal="center" wrapText="1"/>
    </xf>
    <xf numFmtId="0" fontId="3" fillId="0" borderId="1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0" xfId="0" applyFont="1" applyFill="1" applyBorder="1" applyAlignment="1">
      <alignment horizontal="center" vertical="center" wrapText="1"/>
    </xf>
    <xf numFmtId="10" fontId="4" fillId="0" borderId="21" xfId="0" applyNumberFormat="1" applyFont="1" applyFill="1" applyBorder="1" applyAlignment="1">
      <alignment horizontal="center" vertical="center"/>
    </xf>
    <xf numFmtId="0" fontId="5" fillId="0" borderId="2" xfId="0" applyFont="1" applyFill="1" applyBorder="1" applyAlignment="1">
      <alignment horizontal="justify" vertical="center" wrapText="1"/>
    </xf>
    <xf numFmtId="0" fontId="3" fillId="0" borderId="22"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2" borderId="2" xfId="0" applyFont="1" applyFill="1" applyBorder="1" applyAlignment="1">
      <alignment vertical="center" wrapText="1"/>
    </xf>
    <xf numFmtId="0" fontId="1" fillId="0" borderId="10" xfId="0" applyFont="1" applyFill="1" applyBorder="1" applyAlignment="1">
      <alignment horizontal="center" vertical="center"/>
    </xf>
    <xf numFmtId="0" fontId="1" fillId="0" borderId="13" xfId="0" applyFont="1" applyFill="1" applyBorder="1" applyAlignment="1">
      <alignment horizontal="center" vertical="center"/>
    </xf>
    <xf numFmtId="0" fontId="6" fillId="0" borderId="0" xfId="0" applyFont="1" applyFill="1" applyBorder="1" applyAlignment="1">
      <alignment horizontal="left" vertical="center"/>
    </xf>
    <xf numFmtId="0" fontId="1" fillId="0" borderId="0" xfId="0" applyFont="1" applyFill="1" applyBorder="1" applyAlignment="1">
      <alignment horizontal="left" vertical="center"/>
    </xf>
    <xf numFmtId="0" fontId="7" fillId="0" borderId="1"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176" fontId="3" fillId="0" borderId="4" xfId="0" applyNumberFormat="1" applyFont="1" applyFill="1" applyBorder="1" applyAlignment="1">
      <alignment horizontal="center" vertical="center"/>
    </xf>
    <xf numFmtId="10" fontId="3" fillId="2" borderId="4" xfId="0" applyNumberFormat="1" applyFont="1" applyFill="1" applyBorder="1" applyAlignment="1">
      <alignment horizontal="center" vertical="center"/>
    </xf>
    <xf numFmtId="0" fontId="3" fillId="0" borderId="6" xfId="0" applyFont="1" applyFill="1" applyBorder="1" applyAlignment="1">
      <alignment horizontal="justify" vertical="center"/>
    </xf>
    <xf numFmtId="176" fontId="3" fillId="2" borderId="4" xfId="0" applyNumberFormat="1" applyFont="1" applyFill="1" applyBorder="1" applyAlignment="1">
      <alignment horizontal="center" vertical="center"/>
    </xf>
    <xf numFmtId="0" fontId="3" fillId="0" borderId="4" xfId="0" applyFont="1" applyFill="1" applyBorder="1" applyAlignment="1">
      <alignment horizontal="right" vertical="center"/>
    </xf>
    <xf numFmtId="0" fontId="3" fillId="0" borderId="6" xfId="0" applyFont="1" applyFill="1" applyBorder="1" applyAlignment="1">
      <alignment horizontal="right" vertical="center"/>
    </xf>
    <xf numFmtId="0" fontId="3" fillId="0" borderId="0" xfId="0" applyFont="1" applyFill="1" applyBorder="1" applyAlignment="1">
      <alignment horizontal="right" vertical="center"/>
    </xf>
    <xf numFmtId="0" fontId="3" fillId="2"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2" borderId="6" xfId="0" applyFont="1" applyFill="1" applyBorder="1" applyAlignment="1">
      <alignment horizontal="center" vertical="center"/>
    </xf>
    <xf numFmtId="0" fontId="8" fillId="0" borderId="23" xfId="0" applyFont="1" applyFill="1" applyBorder="1" applyAlignment="1">
      <alignment vertical="center" wrapText="1"/>
    </xf>
    <xf numFmtId="0" fontId="9" fillId="0" borderId="23" xfId="0" applyFont="1" applyFill="1" applyBorder="1" applyAlignment="1">
      <alignment vertical="center"/>
    </xf>
    <xf numFmtId="0" fontId="9" fillId="0" borderId="4" xfId="0" applyFont="1" applyFill="1" applyBorder="1" applyAlignment="1">
      <alignment vertical="center"/>
    </xf>
    <xf numFmtId="0" fontId="9" fillId="0" borderId="13" xfId="0" applyFont="1" applyFill="1" applyBorder="1" applyAlignment="1">
      <alignment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1" fillId="0" borderId="6" xfId="0" applyFont="1" applyFill="1" applyBorder="1" applyAlignment="1">
      <alignment vertical="center"/>
    </xf>
    <xf numFmtId="0" fontId="3" fillId="0" borderId="24" xfId="0" applyFont="1" applyFill="1" applyBorder="1" applyAlignment="1">
      <alignment horizontal="left" vertical="center"/>
    </xf>
    <xf numFmtId="0" fontId="1" fillId="0" borderId="1" xfId="0" applyFont="1" applyFill="1" applyBorder="1" applyAlignment="1">
      <alignment horizontal="center" vertical="center"/>
    </xf>
    <xf numFmtId="0" fontId="3" fillId="0" borderId="25" xfId="0" applyFont="1" applyFill="1" applyBorder="1" applyAlignment="1">
      <alignment horizontal="center" vertical="center" wrapText="1"/>
    </xf>
    <xf numFmtId="0" fontId="3" fillId="0" borderId="24" xfId="0" applyFont="1" applyFill="1" applyBorder="1" applyAlignment="1">
      <alignment horizontal="center" vertical="center"/>
    </xf>
    <xf numFmtId="0" fontId="3" fillId="0" borderId="26"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6" xfId="0" applyFont="1" applyFill="1" applyBorder="1" applyAlignment="1">
      <alignment horizontal="center" vertical="center"/>
    </xf>
    <xf numFmtId="0" fontId="9" fillId="0" borderId="27" xfId="0" applyFont="1" applyFill="1" applyBorder="1" applyAlignment="1">
      <alignment vertical="center"/>
    </xf>
    <xf numFmtId="0" fontId="9" fillId="0" borderId="12" xfId="0" applyFont="1" applyFill="1" applyBorder="1" applyAlignment="1">
      <alignment vertical="center"/>
    </xf>
    <xf numFmtId="0" fontId="9" fillId="0" borderId="18" xfId="0" applyFont="1" applyFill="1" applyBorder="1" applyAlignment="1">
      <alignment vertical="center"/>
    </xf>
    <xf numFmtId="0" fontId="11" fillId="0" borderId="28" xfId="0" applyFont="1" applyFill="1" applyBorder="1" applyAlignment="1">
      <alignment horizontal="justify" vertical="center" wrapText="1"/>
    </xf>
    <xf numFmtId="0" fontId="12" fillId="0" borderId="28" xfId="0" applyFont="1" applyFill="1" applyBorder="1" applyAlignment="1">
      <alignment horizontal="left" vertical="center" wrapText="1"/>
    </xf>
    <xf numFmtId="49" fontId="13" fillId="0" borderId="29" xfId="0" applyNumberFormat="1" applyFont="1" applyFill="1" applyBorder="1" applyAlignment="1">
      <alignment horizontal="left" vertical="center" wrapText="1"/>
    </xf>
    <xf numFmtId="0" fontId="14" fillId="0" borderId="28" xfId="0" applyFont="1" applyFill="1" applyBorder="1" applyAlignment="1">
      <alignment horizontal="justify" vertical="center" wrapText="1"/>
    </xf>
    <xf numFmtId="0" fontId="15" fillId="0" borderId="0" xfId="0" applyFont="1" applyFill="1" applyBorder="1" applyAlignment="1"/>
    <xf numFmtId="0" fontId="15" fillId="0" borderId="0" xfId="0" applyFont="1" applyFill="1" applyBorder="1" applyAlignment="1">
      <alignment horizontal="center"/>
    </xf>
    <xf numFmtId="0" fontId="15" fillId="0" borderId="0" xfId="49" applyFill="1" applyBorder="1" applyAlignment="1">
      <alignment vertical="center"/>
    </xf>
    <xf numFmtId="0" fontId="16" fillId="0" borderId="0" xfId="0" applyFont="1" applyFill="1" applyBorder="1" applyAlignment="1">
      <alignment horizontal="center"/>
    </xf>
    <xf numFmtId="0" fontId="17" fillId="0" borderId="0" xfId="0" applyFont="1" applyFill="1" applyBorder="1" applyAlignment="1"/>
    <xf numFmtId="0" fontId="18" fillId="0" borderId="0" xfId="0" applyFont="1" applyFill="1" applyBorder="1" applyAlignment="1"/>
    <xf numFmtId="0" fontId="18" fillId="0" borderId="0" xfId="0" applyFont="1" applyFill="1" applyBorder="1" applyAlignment="1">
      <alignment horizontal="center"/>
    </xf>
    <xf numFmtId="0" fontId="13" fillId="0" borderId="21" xfId="0" applyFont="1" applyFill="1" applyBorder="1" applyAlignment="1">
      <alignment horizontal="center" vertical="center" shrinkToFit="1"/>
    </xf>
    <xf numFmtId="0" fontId="13" fillId="0" borderId="30" xfId="0" applyFont="1" applyFill="1" applyBorder="1" applyAlignment="1">
      <alignment horizontal="center" vertical="center" shrinkToFit="1"/>
    </xf>
    <xf numFmtId="0" fontId="13" fillId="0" borderId="21" xfId="0" applyFont="1" applyFill="1" applyBorder="1" applyAlignment="1">
      <alignment horizontal="center" vertical="center" wrapText="1"/>
    </xf>
    <xf numFmtId="4" fontId="13" fillId="0" borderId="30" xfId="0" applyNumberFormat="1" applyFont="1" applyFill="1" applyBorder="1" applyAlignment="1">
      <alignment horizontal="center" vertical="center" shrinkToFit="1"/>
    </xf>
    <xf numFmtId="4" fontId="13" fillId="0" borderId="31" xfId="0" applyNumberFormat="1" applyFont="1" applyFill="1" applyBorder="1" applyAlignment="1">
      <alignment horizontal="center" vertical="center" shrinkToFit="1"/>
    </xf>
    <xf numFmtId="0" fontId="13" fillId="0" borderId="32" xfId="0" applyFont="1" applyFill="1" applyBorder="1" applyAlignment="1">
      <alignment horizontal="center" vertical="center" shrinkToFit="1"/>
    </xf>
    <xf numFmtId="4" fontId="13" fillId="0" borderId="21" xfId="0" applyNumberFormat="1" applyFont="1" applyFill="1" applyBorder="1" applyAlignment="1">
      <alignment horizontal="center" vertical="center" shrinkToFit="1"/>
    </xf>
    <xf numFmtId="0" fontId="13" fillId="0" borderId="33" xfId="0" applyFont="1" applyFill="1" applyBorder="1" applyAlignment="1">
      <alignment horizontal="center" vertical="center" shrinkToFit="1"/>
    </xf>
    <xf numFmtId="49" fontId="13" fillId="0" borderId="21" xfId="0" applyNumberFormat="1" applyFont="1" applyFill="1" applyBorder="1" applyAlignment="1">
      <alignment horizontal="center" vertical="center" shrinkToFit="1"/>
    </xf>
    <xf numFmtId="0" fontId="13" fillId="0" borderId="21" xfId="0" applyFont="1" applyFill="1" applyBorder="1" applyAlignment="1">
      <alignment horizontal="left" vertical="center" shrinkToFit="1"/>
    </xf>
    <xf numFmtId="4" fontId="13" fillId="0" borderId="21" xfId="0" applyNumberFormat="1" applyFont="1" applyFill="1" applyBorder="1" applyAlignment="1">
      <alignment horizontal="right" vertical="center" shrinkToFit="1"/>
    </xf>
    <xf numFmtId="0" fontId="19" fillId="0" borderId="0" xfId="0" applyFont="1" applyFill="1" applyBorder="1" applyAlignment="1">
      <alignment horizontal="left" vertical="top" wrapText="1"/>
    </xf>
    <xf numFmtId="0" fontId="16" fillId="0" borderId="0" xfId="0" applyFont="1" applyFill="1" applyBorder="1" applyAlignment="1">
      <alignment horizontal="center" wrapText="1"/>
    </xf>
    <xf numFmtId="0" fontId="15" fillId="0" borderId="0" xfId="0" applyFont="1" applyFill="1" applyBorder="1" applyAlignment="1">
      <alignment wrapText="1"/>
    </xf>
    <xf numFmtId="4" fontId="13" fillId="0" borderId="31" xfId="0" applyNumberFormat="1" applyFont="1" applyFill="1" applyBorder="1" applyAlignment="1">
      <alignment horizontal="center" vertical="center" wrapText="1" shrinkToFit="1"/>
    </xf>
    <xf numFmtId="4" fontId="13" fillId="0" borderId="34" xfId="0" applyNumberFormat="1" applyFont="1" applyFill="1" applyBorder="1" applyAlignment="1">
      <alignment horizontal="center" vertical="center" shrinkToFit="1"/>
    </xf>
    <xf numFmtId="0" fontId="13" fillId="0" borderId="21" xfId="0" applyFont="1" applyFill="1" applyBorder="1" applyAlignment="1">
      <alignment horizontal="center" vertical="center" wrapText="1" shrinkToFit="1"/>
    </xf>
    <xf numFmtId="4" fontId="13" fillId="0" borderId="35" xfId="0" applyNumberFormat="1" applyFont="1" applyFill="1" applyBorder="1" applyAlignment="1">
      <alignment horizontal="center" vertical="center" shrinkToFit="1"/>
    </xf>
    <xf numFmtId="4" fontId="13" fillId="0" borderId="36" xfId="0" applyNumberFormat="1" applyFont="1" applyFill="1" applyBorder="1" applyAlignment="1">
      <alignment horizontal="center" vertical="center" shrinkToFit="1"/>
    </xf>
    <xf numFmtId="4" fontId="13" fillId="0" borderId="21" xfId="0" applyNumberFormat="1" applyFont="1" applyFill="1" applyBorder="1" applyAlignment="1">
      <alignment horizontal="center" vertical="center" wrapText="1" shrinkToFit="1"/>
    </xf>
    <xf numFmtId="0" fontId="15" fillId="0" borderId="21" xfId="0" applyFont="1" applyFill="1" applyBorder="1" applyAlignment="1">
      <alignment horizontal="center" vertical="center"/>
    </xf>
    <xf numFmtId="4" fontId="13" fillId="0" borderId="21" xfId="0" applyNumberFormat="1" applyFont="1" applyFill="1" applyBorder="1" applyAlignment="1">
      <alignment horizontal="right" vertical="center" wrapText="1" shrinkToFit="1"/>
    </xf>
    <xf numFmtId="0" fontId="15" fillId="0" borderId="0" xfId="49" applyFill="1" applyBorder="1" applyAlignment="1">
      <alignment vertical="center" wrapText="1"/>
    </xf>
    <xf numFmtId="0" fontId="18" fillId="0" borderId="0" xfId="0" applyFont="1" applyFill="1" applyBorder="1" applyAlignment="1">
      <alignment horizontal="right"/>
    </xf>
    <xf numFmtId="0" fontId="13" fillId="0" borderId="34" xfId="0" applyFont="1" applyFill="1" applyBorder="1" applyAlignment="1">
      <alignment horizontal="center" vertical="center" shrinkToFit="1"/>
    </xf>
    <xf numFmtId="0" fontId="13" fillId="0" borderId="31" xfId="0" applyFont="1" applyFill="1" applyBorder="1" applyAlignment="1">
      <alignment horizontal="center" vertical="center" shrinkToFit="1"/>
    </xf>
    <xf numFmtId="0" fontId="13" fillId="0" borderId="37" xfId="0" applyFont="1" applyFill="1" applyBorder="1" applyAlignment="1">
      <alignment horizontal="center" vertical="center" shrinkToFit="1"/>
    </xf>
    <xf numFmtId="0" fontId="13" fillId="0" borderId="38" xfId="0" applyFont="1" applyFill="1" applyBorder="1" applyAlignment="1">
      <alignment horizontal="center" vertical="center" shrinkToFit="1"/>
    </xf>
    <xf numFmtId="49" fontId="13" fillId="0" borderId="35" xfId="0" applyNumberFormat="1" applyFont="1" applyFill="1" applyBorder="1" applyAlignment="1">
      <alignment horizontal="center" vertical="center" shrinkToFit="1"/>
    </xf>
    <xf numFmtId="0" fontId="20" fillId="0" borderId="0" xfId="0" applyFont="1" applyAlignment="1">
      <alignment horizontal="center" vertical="center"/>
    </xf>
    <xf numFmtId="0" fontId="19" fillId="0" borderId="0" xfId="0" applyFont="1" applyAlignment="1"/>
    <xf numFmtId="0" fontId="21" fillId="2" borderId="39" xfId="0" applyNumberFormat="1" applyFont="1" applyFill="1" applyBorder="1" applyAlignment="1">
      <alignment horizontal="center" vertical="center"/>
    </xf>
    <xf numFmtId="0" fontId="21" fillId="2" borderId="39" xfId="0" applyNumberFormat="1" applyFont="1" applyFill="1" applyBorder="1" applyAlignment="1">
      <alignment horizontal="left" vertical="center"/>
    </xf>
    <xf numFmtId="4" fontId="21" fillId="2" borderId="39" xfId="0" applyNumberFormat="1" applyFont="1" applyFill="1" applyBorder="1" applyAlignment="1">
      <alignment horizontal="right" vertical="center"/>
    </xf>
    <xf numFmtId="3" fontId="21" fillId="2" borderId="39" xfId="0" applyNumberFormat="1" applyFont="1" applyFill="1" applyBorder="1" applyAlignment="1">
      <alignment horizontal="right" vertical="center"/>
    </xf>
    <xf numFmtId="0" fontId="21" fillId="2" borderId="39" xfId="0" applyNumberFormat="1" applyFont="1" applyFill="1" applyBorder="1" applyAlignment="1">
      <alignment horizontal="left" vertical="center" wrapText="1"/>
    </xf>
    <xf numFmtId="0" fontId="22" fillId="0" borderId="0" xfId="0" applyFont="1" applyAlignment="1"/>
    <xf numFmtId="0" fontId="23" fillId="0" borderId="0" xfId="0" applyFont="1" applyAlignment="1">
      <alignment horizontal="center" vertical="center"/>
    </xf>
    <xf numFmtId="0" fontId="15" fillId="0" borderId="0" xfId="0" applyFont="1" applyAlignment="1"/>
    <xf numFmtId="0" fontId="21" fillId="3" borderId="39" xfId="0" applyNumberFormat="1" applyFont="1" applyFill="1" applyBorder="1" applyAlignment="1">
      <alignment horizontal="center" vertical="center" wrapText="1"/>
    </xf>
    <xf numFmtId="0" fontId="21" fillId="3" borderId="39" xfId="0" applyNumberFormat="1" applyFont="1" applyFill="1" applyBorder="1" applyAlignment="1">
      <alignment horizontal="center" vertical="center"/>
    </xf>
    <xf numFmtId="0" fontId="0" fillId="0" borderId="0" xfId="0" applyFont="1" applyAlignment="1">
      <alignment horizontal="center" vertical="center"/>
    </xf>
    <xf numFmtId="0" fontId="21" fillId="3" borderId="39" xfId="0" applyNumberFormat="1" applyFont="1" applyFill="1" applyBorder="1" applyAlignment="1">
      <alignment horizontal="left" vertical="center"/>
    </xf>
    <xf numFmtId="0" fontId="6" fillId="2" borderId="39" xfId="0" applyNumberFormat="1" applyFont="1" applyFill="1" applyBorder="1" applyAlignment="1">
      <alignment horizontal="right" vertical="center"/>
    </xf>
    <xf numFmtId="0" fontId="21" fillId="2" borderId="39" xfId="0" applyNumberFormat="1" applyFont="1" applyFill="1" applyBorder="1" applyAlignment="1">
      <alignment horizontal="right" vertical="center"/>
    </xf>
    <xf numFmtId="4" fontId="6" fillId="2" borderId="39" xfId="0" applyNumberFormat="1" applyFont="1" applyFill="1" applyBorder="1" applyAlignment="1">
      <alignment horizontal="right" vertical="center"/>
    </xf>
    <xf numFmtId="4" fontId="21" fillId="3" borderId="39" xfId="0" applyNumberFormat="1" applyFont="1" applyFill="1" applyBorder="1" applyAlignment="1">
      <alignment horizontal="center" vertical="center"/>
    </xf>
    <xf numFmtId="4" fontId="21" fillId="2" borderId="39" xfId="0" applyNumberFormat="1" applyFont="1" applyFill="1" applyBorder="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Normal" xfId="50"/>
    <cellStyle name="常规 3" xfId="51"/>
    <cellStyle name="常规 2"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13" activePane="bottomLeft" state="frozen"/>
      <selection/>
      <selection pane="bottomLeft" activeCell="H13" sqref="H13"/>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129" t="s">
        <v>0</v>
      </c>
    </row>
    <row r="2" ht="14.25" spans="6:6">
      <c r="F2" s="130" t="s">
        <v>1</v>
      </c>
    </row>
    <row r="3" ht="14.25" spans="1:6">
      <c r="A3" s="130" t="s">
        <v>2</v>
      </c>
      <c r="F3" s="130" t="s">
        <v>3</v>
      </c>
    </row>
    <row r="4" ht="19.5" customHeight="1" spans="1:6">
      <c r="A4" s="132" t="s">
        <v>4</v>
      </c>
      <c r="B4" s="132"/>
      <c r="C4" s="132"/>
      <c r="D4" s="132" t="s">
        <v>5</v>
      </c>
      <c r="E4" s="132"/>
      <c r="F4" s="132"/>
    </row>
    <row r="5" ht="19.5" customHeight="1" spans="1:6">
      <c r="A5" s="132" t="s">
        <v>6</v>
      </c>
      <c r="B5" s="132" t="s">
        <v>7</v>
      </c>
      <c r="C5" s="132" t="s">
        <v>8</v>
      </c>
      <c r="D5" s="132" t="s">
        <v>9</v>
      </c>
      <c r="E5" s="132" t="s">
        <v>7</v>
      </c>
      <c r="F5" s="132" t="s">
        <v>8</v>
      </c>
    </row>
    <row r="6" ht="19.5" customHeight="1" spans="1:6">
      <c r="A6" s="132" t="s">
        <v>10</v>
      </c>
      <c r="B6" s="132"/>
      <c r="C6" s="132" t="s">
        <v>11</v>
      </c>
      <c r="D6" s="132" t="s">
        <v>10</v>
      </c>
      <c r="E6" s="132"/>
      <c r="F6" s="132" t="s">
        <v>12</v>
      </c>
    </row>
    <row r="7" ht="19.5" customHeight="1" spans="1:6">
      <c r="A7" s="134" t="s">
        <v>13</v>
      </c>
      <c r="B7" s="132" t="s">
        <v>11</v>
      </c>
      <c r="C7" s="125">
        <v>1504246.57</v>
      </c>
      <c r="D7" s="134" t="s">
        <v>14</v>
      </c>
      <c r="E7" s="132" t="s">
        <v>15</v>
      </c>
      <c r="F7" s="125">
        <v>0</v>
      </c>
    </row>
    <row r="8" ht="19.5" customHeight="1" spans="1:6">
      <c r="A8" s="134" t="s">
        <v>16</v>
      </c>
      <c r="B8" s="132" t="s">
        <v>12</v>
      </c>
      <c r="C8" s="125">
        <v>0</v>
      </c>
      <c r="D8" s="134" t="s">
        <v>17</v>
      </c>
      <c r="E8" s="132" t="s">
        <v>18</v>
      </c>
      <c r="F8" s="125">
        <v>0</v>
      </c>
    </row>
    <row r="9" ht="19.5" customHeight="1" spans="1:6">
      <c r="A9" s="134" t="s">
        <v>19</v>
      </c>
      <c r="B9" s="132" t="s">
        <v>20</v>
      </c>
      <c r="C9" s="125">
        <v>0</v>
      </c>
      <c r="D9" s="134" t="s">
        <v>21</v>
      </c>
      <c r="E9" s="132" t="s">
        <v>22</v>
      </c>
      <c r="F9" s="125">
        <v>0</v>
      </c>
    </row>
    <row r="10" ht="19.5" customHeight="1" spans="1:6">
      <c r="A10" s="134" t="s">
        <v>23</v>
      </c>
      <c r="B10" s="132" t="s">
        <v>24</v>
      </c>
      <c r="C10" s="125">
        <v>0</v>
      </c>
      <c r="D10" s="134" t="s">
        <v>25</v>
      </c>
      <c r="E10" s="132" t="s">
        <v>26</v>
      </c>
      <c r="F10" s="125">
        <v>0</v>
      </c>
    </row>
    <row r="11" ht="19.5" customHeight="1" spans="1:6">
      <c r="A11" s="134" t="s">
        <v>27</v>
      </c>
      <c r="B11" s="132" t="s">
        <v>28</v>
      </c>
      <c r="C11" s="125">
        <v>0</v>
      </c>
      <c r="D11" s="134" t="s">
        <v>29</v>
      </c>
      <c r="E11" s="132" t="s">
        <v>30</v>
      </c>
      <c r="F11" s="125">
        <v>0</v>
      </c>
    </row>
    <row r="12" ht="19.5" customHeight="1" spans="1:6">
      <c r="A12" s="134" t="s">
        <v>31</v>
      </c>
      <c r="B12" s="132" t="s">
        <v>32</v>
      </c>
      <c r="C12" s="125">
        <v>0</v>
      </c>
      <c r="D12" s="134" t="s">
        <v>33</v>
      </c>
      <c r="E12" s="132" t="s">
        <v>34</v>
      </c>
      <c r="F12" s="125">
        <v>1026084.2</v>
      </c>
    </row>
    <row r="13" ht="19.5" customHeight="1" spans="1:6">
      <c r="A13" s="134" t="s">
        <v>35</v>
      </c>
      <c r="B13" s="132" t="s">
        <v>36</v>
      </c>
      <c r="C13" s="125">
        <v>0</v>
      </c>
      <c r="D13" s="134" t="s">
        <v>37</v>
      </c>
      <c r="E13" s="132" t="s">
        <v>38</v>
      </c>
      <c r="F13" s="125">
        <v>0</v>
      </c>
    </row>
    <row r="14" ht="19.5" customHeight="1" spans="1:6">
      <c r="A14" s="134" t="s">
        <v>39</v>
      </c>
      <c r="B14" s="132" t="s">
        <v>40</v>
      </c>
      <c r="C14" s="125">
        <v>0</v>
      </c>
      <c r="D14" s="134" t="s">
        <v>41</v>
      </c>
      <c r="E14" s="132" t="s">
        <v>42</v>
      </c>
      <c r="F14" s="125">
        <v>297003.83</v>
      </c>
    </row>
    <row r="15" ht="19.5" customHeight="1" spans="1:6">
      <c r="A15" s="134"/>
      <c r="B15" s="132" t="s">
        <v>43</v>
      </c>
      <c r="C15" s="136"/>
      <c r="D15" s="134" t="s">
        <v>44</v>
      </c>
      <c r="E15" s="132" t="s">
        <v>45</v>
      </c>
      <c r="F15" s="125">
        <v>129096.03</v>
      </c>
    </row>
    <row r="16" ht="19.5" customHeight="1" spans="1:6">
      <c r="A16" s="134"/>
      <c r="B16" s="132" t="s">
        <v>46</v>
      </c>
      <c r="C16" s="136"/>
      <c r="D16" s="134" t="s">
        <v>47</v>
      </c>
      <c r="E16" s="132" t="s">
        <v>48</v>
      </c>
      <c r="F16" s="125">
        <v>0</v>
      </c>
    </row>
    <row r="17" ht="19.5" customHeight="1" spans="1:6">
      <c r="A17" s="134"/>
      <c r="B17" s="132" t="s">
        <v>49</v>
      </c>
      <c r="C17" s="136"/>
      <c r="D17" s="134" t="s">
        <v>50</v>
      </c>
      <c r="E17" s="132" t="s">
        <v>51</v>
      </c>
      <c r="F17" s="125">
        <v>0</v>
      </c>
    </row>
    <row r="18" ht="19.5" customHeight="1" spans="1:6">
      <c r="A18" s="134"/>
      <c r="B18" s="132" t="s">
        <v>52</v>
      </c>
      <c r="C18" s="136"/>
      <c r="D18" s="134" t="s">
        <v>53</v>
      </c>
      <c r="E18" s="132" t="s">
        <v>54</v>
      </c>
      <c r="F18" s="125">
        <v>0</v>
      </c>
    </row>
    <row r="19" ht="19.5" customHeight="1" spans="1:6">
      <c r="A19" s="134"/>
      <c r="B19" s="132" t="s">
        <v>55</v>
      </c>
      <c r="C19" s="136"/>
      <c r="D19" s="134" t="s">
        <v>56</v>
      </c>
      <c r="E19" s="132" t="s">
        <v>57</v>
      </c>
      <c r="F19" s="125">
        <v>0</v>
      </c>
    </row>
    <row r="20" ht="19.5" customHeight="1" spans="1:6">
      <c r="A20" s="134"/>
      <c r="B20" s="132" t="s">
        <v>58</v>
      </c>
      <c r="C20" s="136"/>
      <c r="D20" s="134" t="s">
        <v>59</v>
      </c>
      <c r="E20" s="132" t="s">
        <v>60</v>
      </c>
      <c r="F20" s="125">
        <v>0</v>
      </c>
    </row>
    <row r="21" ht="19.5" customHeight="1" spans="1:6">
      <c r="A21" s="134"/>
      <c r="B21" s="132" t="s">
        <v>61</v>
      </c>
      <c r="C21" s="136"/>
      <c r="D21" s="134" t="s">
        <v>62</v>
      </c>
      <c r="E21" s="132" t="s">
        <v>63</v>
      </c>
      <c r="F21" s="125">
        <v>0</v>
      </c>
    </row>
    <row r="22" ht="19.5" customHeight="1" spans="1:6">
      <c r="A22" s="134"/>
      <c r="B22" s="132" t="s">
        <v>64</v>
      </c>
      <c r="C22" s="136"/>
      <c r="D22" s="134" t="s">
        <v>65</v>
      </c>
      <c r="E22" s="132" t="s">
        <v>66</v>
      </c>
      <c r="F22" s="125">
        <v>0</v>
      </c>
    </row>
    <row r="23" ht="19.5" customHeight="1" spans="1:6">
      <c r="A23" s="134"/>
      <c r="B23" s="132" t="s">
        <v>67</v>
      </c>
      <c r="C23" s="136"/>
      <c r="D23" s="134" t="s">
        <v>68</v>
      </c>
      <c r="E23" s="132" t="s">
        <v>69</v>
      </c>
      <c r="F23" s="125">
        <v>0</v>
      </c>
    </row>
    <row r="24" ht="19.5" customHeight="1" spans="1:6">
      <c r="A24" s="134"/>
      <c r="B24" s="132" t="s">
        <v>70</v>
      </c>
      <c r="C24" s="136"/>
      <c r="D24" s="134" t="s">
        <v>71</v>
      </c>
      <c r="E24" s="132" t="s">
        <v>72</v>
      </c>
      <c r="F24" s="125">
        <v>0</v>
      </c>
    </row>
    <row r="25" ht="19.5" customHeight="1" spans="1:6">
      <c r="A25" s="134"/>
      <c r="B25" s="132" t="s">
        <v>73</v>
      </c>
      <c r="C25" s="136"/>
      <c r="D25" s="134" t="s">
        <v>74</v>
      </c>
      <c r="E25" s="132" t="s">
        <v>75</v>
      </c>
      <c r="F25" s="125">
        <v>91751.09</v>
      </c>
    </row>
    <row r="26" ht="19.5" customHeight="1" spans="1:6">
      <c r="A26" s="134"/>
      <c r="B26" s="132" t="s">
        <v>76</v>
      </c>
      <c r="C26" s="136"/>
      <c r="D26" s="134" t="s">
        <v>77</v>
      </c>
      <c r="E26" s="132" t="s">
        <v>78</v>
      </c>
      <c r="F26" s="125">
        <v>0</v>
      </c>
    </row>
    <row r="27" ht="19.5" customHeight="1" spans="1:6">
      <c r="A27" s="134"/>
      <c r="B27" s="132" t="s">
        <v>79</v>
      </c>
      <c r="C27" s="136"/>
      <c r="D27" s="134" t="s">
        <v>80</v>
      </c>
      <c r="E27" s="132" t="s">
        <v>81</v>
      </c>
      <c r="F27" s="125">
        <v>0</v>
      </c>
    </row>
    <row r="28" ht="19.5" customHeight="1" spans="1:6">
      <c r="A28" s="134"/>
      <c r="B28" s="132" t="s">
        <v>82</v>
      </c>
      <c r="C28" s="136"/>
      <c r="D28" s="134" t="s">
        <v>83</v>
      </c>
      <c r="E28" s="132" t="s">
        <v>84</v>
      </c>
      <c r="F28" s="125">
        <v>0</v>
      </c>
    </row>
    <row r="29" ht="19.5" customHeight="1" spans="1:6">
      <c r="A29" s="134"/>
      <c r="B29" s="132" t="s">
        <v>85</v>
      </c>
      <c r="C29" s="136"/>
      <c r="D29" s="134" t="s">
        <v>86</v>
      </c>
      <c r="E29" s="132" t="s">
        <v>87</v>
      </c>
      <c r="F29" s="125">
        <v>0</v>
      </c>
    </row>
    <row r="30" ht="19.5" customHeight="1" spans="1:6">
      <c r="A30" s="132"/>
      <c r="B30" s="132" t="s">
        <v>88</v>
      </c>
      <c r="C30" s="136"/>
      <c r="D30" s="134" t="s">
        <v>89</v>
      </c>
      <c r="E30" s="132" t="s">
        <v>90</v>
      </c>
      <c r="F30" s="125">
        <v>0</v>
      </c>
    </row>
    <row r="31" ht="19.5" customHeight="1" spans="1:6">
      <c r="A31" s="132"/>
      <c r="B31" s="132" t="s">
        <v>91</v>
      </c>
      <c r="C31" s="136"/>
      <c r="D31" s="134" t="s">
        <v>92</v>
      </c>
      <c r="E31" s="132" t="s">
        <v>93</v>
      </c>
      <c r="F31" s="125">
        <v>0</v>
      </c>
    </row>
    <row r="32" ht="19.5" customHeight="1" spans="1:6">
      <c r="A32" s="132"/>
      <c r="B32" s="132" t="s">
        <v>94</v>
      </c>
      <c r="C32" s="136"/>
      <c r="D32" s="134" t="s">
        <v>95</v>
      </c>
      <c r="E32" s="132" t="s">
        <v>96</v>
      </c>
      <c r="F32" s="125">
        <v>0</v>
      </c>
    </row>
    <row r="33" ht="19.5" customHeight="1" spans="1:6">
      <c r="A33" s="132" t="s">
        <v>97</v>
      </c>
      <c r="B33" s="132" t="s">
        <v>98</v>
      </c>
      <c r="C33" s="125">
        <v>1504246.57</v>
      </c>
      <c r="D33" s="132" t="s">
        <v>99</v>
      </c>
      <c r="E33" s="132" t="s">
        <v>100</v>
      </c>
      <c r="F33" s="125">
        <v>1543935.15</v>
      </c>
    </row>
    <row r="34" ht="19.5" customHeight="1" spans="1:6">
      <c r="A34" s="132" t="s">
        <v>101</v>
      </c>
      <c r="B34" s="132" t="s">
        <v>102</v>
      </c>
      <c r="C34" s="125">
        <v>0</v>
      </c>
      <c r="D34" s="134" t="s">
        <v>103</v>
      </c>
      <c r="E34" s="132" t="s">
        <v>104</v>
      </c>
      <c r="F34" s="125">
        <v>0</v>
      </c>
    </row>
    <row r="35" ht="19.5" customHeight="1" spans="1:6">
      <c r="A35" s="132" t="s">
        <v>105</v>
      </c>
      <c r="B35" s="132" t="s">
        <v>106</v>
      </c>
      <c r="C35" s="125">
        <v>45215.99</v>
      </c>
      <c r="D35" s="134" t="s">
        <v>107</v>
      </c>
      <c r="E35" s="132" t="s">
        <v>108</v>
      </c>
      <c r="F35" s="125">
        <v>5527.41</v>
      </c>
    </row>
    <row r="36" ht="19.5" customHeight="1" spans="1:6">
      <c r="A36" s="132" t="s">
        <v>109</v>
      </c>
      <c r="B36" s="132" t="s">
        <v>110</v>
      </c>
      <c r="C36" s="125">
        <v>1549462.56</v>
      </c>
      <c r="D36" s="132" t="s">
        <v>109</v>
      </c>
      <c r="E36" s="132" t="s">
        <v>111</v>
      </c>
      <c r="F36" s="125">
        <v>1549462.56</v>
      </c>
    </row>
    <row r="37" ht="19.5" customHeight="1" spans="1:6">
      <c r="A37" s="124" t="s">
        <v>112</v>
      </c>
      <c r="B37" s="124"/>
      <c r="C37" s="124"/>
      <c r="D37" s="124"/>
      <c r="E37" s="124"/>
      <c r="F37" s="124"/>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I30" sqref="I30"/>
    </sheetView>
  </sheetViews>
  <sheetFormatPr defaultColWidth="9" defaultRowHeight="13.5" outlineLevelCol="4"/>
  <cols>
    <col min="1" max="1" width="35.875" customWidth="1"/>
    <col min="2" max="2" width="6" customWidth="1"/>
    <col min="3" max="5" width="25" customWidth="1"/>
  </cols>
  <sheetData>
    <row r="1" ht="25.5" spans="3:3">
      <c r="C1" s="121" t="s">
        <v>443</v>
      </c>
    </row>
    <row r="2" spans="5:5">
      <c r="E2" s="122" t="s">
        <v>444</v>
      </c>
    </row>
    <row r="3" spans="1:5">
      <c r="A3" s="122" t="s">
        <v>2</v>
      </c>
      <c r="E3" s="122" t="s">
        <v>3</v>
      </c>
    </row>
    <row r="4" ht="15" customHeight="1" spans="1:5">
      <c r="A4" s="123" t="s">
        <v>445</v>
      </c>
      <c r="B4" s="123" t="s">
        <v>7</v>
      </c>
      <c r="C4" s="123" t="s">
        <v>446</v>
      </c>
      <c r="D4" s="123" t="s">
        <v>447</v>
      </c>
      <c r="E4" s="123" t="s">
        <v>448</v>
      </c>
    </row>
    <row r="5" ht="15" customHeight="1" spans="1:5">
      <c r="A5" s="123" t="s">
        <v>449</v>
      </c>
      <c r="B5" s="123"/>
      <c r="C5" s="123" t="s">
        <v>11</v>
      </c>
      <c r="D5" s="123" t="s">
        <v>12</v>
      </c>
      <c r="E5" s="123" t="s">
        <v>20</v>
      </c>
    </row>
    <row r="6" ht="15" customHeight="1" spans="1:5">
      <c r="A6" s="124" t="s">
        <v>450</v>
      </c>
      <c r="B6" s="123" t="s">
        <v>11</v>
      </c>
      <c r="C6" s="123" t="s">
        <v>451</v>
      </c>
      <c r="D6" s="123" t="s">
        <v>451</v>
      </c>
      <c r="E6" s="123" t="s">
        <v>451</v>
      </c>
    </row>
    <row r="7" ht="15" customHeight="1" spans="1:5">
      <c r="A7" s="124" t="s">
        <v>452</v>
      </c>
      <c r="B7" s="123" t="s">
        <v>12</v>
      </c>
      <c r="C7" s="125">
        <v>13200</v>
      </c>
      <c r="D7" s="125">
        <v>13200</v>
      </c>
      <c r="E7" s="125">
        <v>6068.51</v>
      </c>
    </row>
    <row r="8" ht="15" customHeight="1" spans="1:5">
      <c r="A8" s="124" t="s">
        <v>453</v>
      </c>
      <c r="B8" s="123" t="s">
        <v>20</v>
      </c>
      <c r="C8" s="125">
        <v>0</v>
      </c>
      <c r="D8" s="125">
        <v>0</v>
      </c>
      <c r="E8" s="125">
        <v>0</v>
      </c>
    </row>
    <row r="9" ht="15" customHeight="1" spans="1:5">
      <c r="A9" s="124" t="s">
        <v>454</v>
      </c>
      <c r="B9" s="123" t="s">
        <v>24</v>
      </c>
      <c r="C9" s="125">
        <v>12000</v>
      </c>
      <c r="D9" s="125">
        <v>12000</v>
      </c>
      <c r="E9" s="125">
        <v>4868.51</v>
      </c>
    </row>
    <row r="10" ht="15" customHeight="1" spans="1:5">
      <c r="A10" s="124" t="s">
        <v>455</v>
      </c>
      <c r="B10" s="123" t="s">
        <v>28</v>
      </c>
      <c r="C10" s="125">
        <v>0</v>
      </c>
      <c r="D10" s="125">
        <v>0</v>
      </c>
      <c r="E10" s="125">
        <v>0</v>
      </c>
    </row>
    <row r="11" ht="15" customHeight="1" spans="1:5">
      <c r="A11" s="124" t="s">
        <v>456</v>
      </c>
      <c r="B11" s="123" t="s">
        <v>32</v>
      </c>
      <c r="C11" s="125">
        <v>12000</v>
      </c>
      <c r="D11" s="125">
        <v>12000</v>
      </c>
      <c r="E11" s="125">
        <v>4868.51</v>
      </c>
    </row>
    <row r="12" ht="15" customHeight="1" spans="1:5">
      <c r="A12" s="124" t="s">
        <v>457</v>
      </c>
      <c r="B12" s="123" t="s">
        <v>36</v>
      </c>
      <c r="C12" s="125">
        <v>1200</v>
      </c>
      <c r="D12" s="125">
        <v>1200</v>
      </c>
      <c r="E12" s="125">
        <v>1200</v>
      </c>
    </row>
    <row r="13" ht="15" customHeight="1" spans="1:5">
      <c r="A13" s="124" t="s">
        <v>458</v>
      </c>
      <c r="B13" s="123" t="s">
        <v>40</v>
      </c>
      <c r="C13" s="123" t="s">
        <v>451</v>
      </c>
      <c r="D13" s="123" t="s">
        <v>451</v>
      </c>
      <c r="E13" s="125">
        <v>1200</v>
      </c>
    </row>
    <row r="14" ht="15" customHeight="1" spans="1:5">
      <c r="A14" s="124" t="s">
        <v>459</v>
      </c>
      <c r="B14" s="123" t="s">
        <v>43</v>
      </c>
      <c r="C14" s="123" t="s">
        <v>451</v>
      </c>
      <c r="D14" s="123" t="s">
        <v>451</v>
      </c>
      <c r="E14" s="125">
        <v>0</v>
      </c>
    </row>
    <row r="15" ht="15" customHeight="1" spans="1:5">
      <c r="A15" s="124" t="s">
        <v>460</v>
      </c>
      <c r="B15" s="123" t="s">
        <v>46</v>
      </c>
      <c r="C15" s="123" t="s">
        <v>451</v>
      </c>
      <c r="D15" s="123" t="s">
        <v>451</v>
      </c>
      <c r="E15" s="125">
        <v>0</v>
      </c>
    </row>
    <row r="16" ht="15" customHeight="1" spans="1:5">
      <c r="A16" s="124" t="s">
        <v>461</v>
      </c>
      <c r="B16" s="123" t="s">
        <v>49</v>
      </c>
      <c r="C16" s="123" t="s">
        <v>451</v>
      </c>
      <c r="D16" s="123" t="s">
        <v>451</v>
      </c>
      <c r="E16" s="123" t="s">
        <v>451</v>
      </c>
    </row>
    <row r="17" ht="15" customHeight="1" spans="1:5">
      <c r="A17" s="124" t="s">
        <v>462</v>
      </c>
      <c r="B17" s="123" t="s">
        <v>52</v>
      </c>
      <c r="C17" s="123" t="s">
        <v>451</v>
      </c>
      <c r="D17" s="123" t="s">
        <v>451</v>
      </c>
      <c r="E17" s="126">
        <v>0</v>
      </c>
    </row>
    <row r="18" ht="15" customHeight="1" spans="1:5">
      <c r="A18" s="124" t="s">
        <v>463</v>
      </c>
      <c r="B18" s="123" t="s">
        <v>55</v>
      </c>
      <c r="C18" s="123" t="s">
        <v>451</v>
      </c>
      <c r="D18" s="123" t="s">
        <v>451</v>
      </c>
      <c r="E18" s="126">
        <v>0</v>
      </c>
    </row>
    <row r="19" ht="15" customHeight="1" spans="1:5">
      <c r="A19" s="124" t="s">
        <v>464</v>
      </c>
      <c r="B19" s="123" t="s">
        <v>58</v>
      </c>
      <c r="C19" s="123" t="s">
        <v>451</v>
      </c>
      <c r="D19" s="123" t="s">
        <v>451</v>
      </c>
      <c r="E19" s="126">
        <v>0</v>
      </c>
    </row>
    <row r="20" ht="15" customHeight="1" spans="1:5">
      <c r="A20" s="124" t="s">
        <v>465</v>
      </c>
      <c r="B20" s="123" t="s">
        <v>61</v>
      </c>
      <c r="C20" s="123" t="s">
        <v>451</v>
      </c>
      <c r="D20" s="123" t="s">
        <v>451</v>
      </c>
      <c r="E20" s="126">
        <v>1</v>
      </c>
    </row>
    <row r="21" ht="15" customHeight="1" spans="1:5">
      <c r="A21" s="124" t="s">
        <v>466</v>
      </c>
      <c r="B21" s="123" t="s">
        <v>64</v>
      </c>
      <c r="C21" s="123" t="s">
        <v>451</v>
      </c>
      <c r="D21" s="123" t="s">
        <v>451</v>
      </c>
      <c r="E21" s="126">
        <v>2</v>
      </c>
    </row>
    <row r="22" ht="15" customHeight="1" spans="1:5">
      <c r="A22" s="124" t="s">
        <v>467</v>
      </c>
      <c r="B22" s="123" t="s">
        <v>67</v>
      </c>
      <c r="C22" s="123" t="s">
        <v>451</v>
      </c>
      <c r="D22" s="123" t="s">
        <v>451</v>
      </c>
      <c r="E22" s="126">
        <v>0</v>
      </c>
    </row>
    <row r="23" ht="15" customHeight="1" spans="1:5">
      <c r="A23" s="124" t="s">
        <v>468</v>
      </c>
      <c r="B23" s="123" t="s">
        <v>70</v>
      </c>
      <c r="C23" s="123" t="s">
        <v>451</v>
      </c>
      <c r="D23" s="123" t="s">
        <v>451</v>
      </c>
      <c r="E23" s="126">
        <v>19</v>
      </c>
    </row>
    <row r="24" ht="15" customHeight="1" spans="1:5">
      <c r="A24" s="124" t="s">
        <v>469</v>
      </c>
      <c r="B24" s="123" t="s">
        <v>73</v>
      </c>
      <c r="C24" s="123" t="s">
        <v>451</v>
      </c>
      <c r="D24" s="123" t="s">
        <v>451</v>
      </c>
      <c r="E24" s="126">
        <v>0</v>
      </c>
    </row>
    <row r="25" ht="15" customHeight="1" spans="1:5">
      <c r="A25" s="124" t="s">
        <v>470</v>
      </c>
      <c r="B25" s="123" t="s">
        <v>76</v>
      </c>
      <c r="C25" s="123" t="s">
        <v>451</v>
      </c>
      <c r="D25" s="123" t="s">
        <v>451</v>
      </c>
      <c r="E25" s="126">
        <v>0</v>
      </c>
    </row>
    <row r="26" ht="15" customHeight="1" spans="1:5">
      <c r="A26" s="124" t="s">
        <v>471</v>
      </c>
      <c r="B26" s="123" t="s">
        <v>79</v>
      </c>
      <c r="C26" s="123" t="s">
        <v>451</v>
      </c>
      <c r="D26" s="123" t="s">
        <v>451</v>
      </c>
      <c r="E26" s="126">
        <v>0</v>
      </c>
    </row>
    <row r="27" ht="15" customHeight="1" spans="1:5">
      <c r="A27" s="124" t="s">
        <v>472</v>
      </c>
      <c r="B27" s="123" t="s">
        <v>82</v>
      </c>
      <c r="C27" s="123" t="s">
        <v>451</v>
      </c>
      <c r="D27" s="123" t="s">
        <v>451</v>
      </c>
      <c r="E27" s="125">
        <v>94938.51</v>
      </c>
    </row>
    <row r="28" ht="15" customHeight="1" spans="1:5">
      <c r="A28" s="124" t="s">
        <v>473</v>
      </c>
      <c r="B28" s="123" t="s">
        <v>85</v>
      </c>
      <c r="C28" s="123" t="s">
        <v>451</v>
      </c>
      <c r="D28" s="123" t="s">
        <v>451</v>
      </c>
      <c r="E28" s="125">
        <v>94938.51</v>
      </c>
    </row>
    <row r="29" ht="15" customHeight="1" spans="1:5">
      <c r="A29" s="124" t="s">
        <v>474</v>
      </c>
      <c r="B29" s="123" t="s">
        <v>88</v>
      </c>
      <c r="C29" s="123" t="s">
        <v>451</v>
      </c>
      <c r="D29" s="123" t="s">
        <v>451</v>
      </c>
      <c r="E29" s="125">
        <v>0</v>
      </c>
    </row>
    <row r="30" ht="41.25" customHeight="1" spans="1:5">
      <c r="A30" s="127" t="s">
        <v>475</v>
      </c>
      <c r="B30" s="127"/>
      <c r="C30" s="127"/>
      <c r="D30" s="127"/>
      <c r="E30" s="127"/>
    </row>
    <row r="31" ht="15" customHeight="1" spans="1:5">
      <c r="A31" s="124" t="s">
        <v>476</v>
      </c>
      <c r="B31" s="124"/>
      <c r="C31" s="124"/>
      <c r="D31" s="124"/>
      <c r="E31" s="124"/>
    </row>
    <row r="33" spans="3:3">
      <c r="C33" s="128" t="s">
        <v>477</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F34" sqref="F34"/>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3:3">
      <c r="C1" s="121" t="s">
        <v>478</v>
      </c>
    </row>
    <row r="2" spans="5:5">
      <c r="E2" s="122" t="s">
        <v>479</v>
      </c>
    </row>
    <row r="3" spans="1:5">
      <c r="A3" s="122" t="s">
        <v>2</v>
      </c>
      <c r="E3" s="122" t="s">
        <v>3</v>
      </c>
    </row>
    <row r="4" ht="15" customHeight="1" spans="1:5">
      <c r="A4" s="123" t="s">
        <v>445</v>
      </c>
      <c r="B4" s="123" t="s">
        <v>7</v>
      </c>
      <c r="C4" s="123" t="s">
        <v>446</v>
      </c>
      <c r="D4" s="123" t="s">
        <v>447</v>
      </c>
      <c r="E4" s="123" t="s">
        <v>448</v>
      </c>
    </row>
    <row r="5" ht="15" customHeight="1" spans="1:5">
      <c r="A5" s="123" t="s">
        <v>449</v>
      </c>
      <c r="B5" s="123"/>
      <c r="C5" s="123" t="s">
        <v>11</v>
      </c>
      <c r="D5" s="123" t="s">
        <v>12</v>
      </c>
      <c r="E5" s="123" t="s">
        <v>20</v>
      </c>
    </row>
    <row r="6" ht="15" customHeight="1" spans="1:5">
      <c r="A6" s="124" t="s">
        <v>480</v>
      </c>
      <c r="B6" s="123" t="s">
        <v>11</v>
      </c>
      <c r="C6" s="123" t="s">
        <v>451</v>
      </c>
      <c r="D6" s="123" t="s">
        <v>451</v>
      </c>
      <c r="E6" s="123" t="s">
        <v>451</v>
      </c>
    </row>
    <row r="7" ht="15" customHeight="1" spans="1:5">
      <c r="A7" s="124" t="s">
        <v>452</v>
      </c>
      <c r="B7" s="123" t="s">
        <v>12</v>
      </c>
      <c r="C7" s="125">
        <v>13200</v>
      </c>
      <c r="D7" s="125">
        <v>13200</v>
      </c>
      <c r="E7" s="125">
        <v>6068.51</v>
      </c>
    </row>
    <row r="8" ht="15" customHeight="1" spans="1:5">
      <c r="A8" s="124" t="s">
        <v>453</v>
      </c>
      <c r="B8" s="123" t="s">
        <v>20</v>
      </c>
      <c r="C8" s="125">
        <v>0</v>
      </c>
      <c r="D8" s="125">
        <v>0</v>
      </c>
      <c r="E8" s="125">
        <v>0</v>
      </c>
    </row>
    <row r="9" ht="15" customHeight="1" spans="1:5">
      <c r="A9" s="124" t="s">
        <v>454</v>
      </c>
      <c r="B9" s="123" t="s">
        <v>24</v>
      </c>
      <c r="C9" s="125">
        <v>12000</v>
      </c>
      <c r="D9" s="125">
        <v>12000</v>
      </c>
      <c r="E9" s="125">
        <v>4868.51</v>
      </c>
    </row>
    <row r="10" ht="15" customHeight="1" spans="1:5">
      <c r="A10" s="124" t="s">
        <v>455</v>
      </c>
      <c r="B10" s="123" t="s">
        <v>28</v>
      </c>
      <c r="C10" s="125">
        <v>0</v>
      </c>
      <c r="D10" s="125">
        <v>0</v>
      </c>
      <c r="E10" s="125">
        <v>0</v>
      </c>
    </row>
    <row r="11" ht="15" customHeight="1" spans="1:5">
      <c r="A11" s="124" t="s">
        <v>456</v>
      </c>
      <c r="B11" s="123" t="s">
        <v>32</v>
      </c>
      <c r="C11" s="125">
        <v>12000</v>
      </c>
      <c r="D11" s="125">
        <v>12000</v>
      </c>
      <c r="E11" s="125">
        <v>4868.51</v>
      </c>
    </row>
    <row r="12" ht="15" customHeight="1" spans="1:5">
      <c r="A12" s="124" t="s">
        <v>457</v>
      </c>
      <c r="B12" s="123" t="s">
        <v>36</v>
      </c>
      <c r="C12" s="125">
        <v>1200</v>
      </c>
      <c r="D12" s="125">
        <v>1200</v>
      </c>
      <c r="E12" s="125">
        <v>1200</v>
      </c>
    </row>
    <row r="13" ht="15" customHeight="1" spans="1:5">
      <c r="A13" s="124" t="s">
        <v>458</v>
      </c>
      <c r="B13" s="123" t="s">
        <v>40</v>
      </c>
      <c r="C13" s="123" t="s">
        <v>451</v>
      </c>
      <c r="D13" s="123" t="s">
        <v>451</v>
      </c>
      <c r="E13" s="125">
        <v>1200</v>
      </c>
    </row>
    <row r="14" ht="15" customHeight="1" spans="1:5">
      <c r="A14" s="124" t="s">
        <v>459</v>
      </c>
      <c r="B14" s="123" t="s">
        <v>43</v>
      </c>
      <c r="C14" s="123" t="s">
        <v>451</v>
      </c>
      <c r="D14" s="123" t="s">
        <v>451</v>
      </c>
      <c r="E14" s="125">
        <v>0</v>
      </c>
    </row>
    <row r="15" ht="15" customHeight="1" spans="1:5">
      <c r="A15" s="124" t="s">
        <v>460</v>
      </c>
      <c r="B15" s="123" t="s">
        <v>46</v>
      </c>
      <c r="C15" s="123" t="s">
        <v>451</v>
      </c>
      <c r="D15" s="123" t="s">
        <v>451</v>
      </c>
      <c r="E15" s="125">
        <v>0</v>
      </c>
    </row>
    <row r="16" ht="15" customHeight="1" spans="1:5">
      <c r="A16" s="124" t="s">
        <v>461</v>
      </c>
      <c r="B16" s="123" t="s">
        <v>49</v>
      </c>
      <c r="C16" s="123" t="s">
        <v>451</v>
      </c>
      <c r="D16" s="123" t="s">
        <v>451</v>
      </c>
      <c r="E16" s="123" t="s">
        <v>451</v>
      </c>
    </row>
    <row r="17" ht="15" customHeight="1" spans="1:5">
      <c r="A17" s="124" t="s">
        <v>462</v>
      </c>
      <c r="B17" s="123" t="s">
        <v>52</v>
      </c>
      <c r="C17" s="123" t="s">
        <v>451</v>
      </c>
      <c r="D17" s="123" t="s">
        <v>451</v>
      </c>
      <c r="E17" s="126">
        <v>0</v>
      </c>
    </row>
    <row r="18" ht="15" customHeight="1" spans="1:5">
      <c r="A18" s="124" t="s">
        <v>463</v>
      </c>
      <c r="B18" s="123" t="s">
        <v>55</v>
      </c>
      <c r="C18" s="123" t="s">
        <v>451</v>
      </c>
      <c r="D18" s="123" t="s">
        <v>451</v>
      </c>
      <c r="E18" s="126">
        <v>0</v>
      </c>
    </row>
    <row r="19" ht="15" customHeight="1" spans="1:5">
      <c r="A19" s="124" t="s">
        <v>464</v>
      </c>
      <c r="B19" s="123" t="s">
        <v>58</v>
      </c>
      <c r="C19" s="123" t="s">
        <v>451</v>
      </c>
      <c r="D19" s="123" t="s">
        <v>451</v>
      </c>
      <c r="E19" s="126">
        <v>0</v>
      </c>
    </row>
    <row r="20" ht="15" customHeight="1" spans="1:5">
      <c r="A20" s="124" t="s">
        <v>465</v>
      </c>
      <c r="B20" s="123" t="s">
        <v>61</v>
      </c>
      <c r="C20" s="123" t="s">
        <v>451</v>
      </c>
      <c r="D20" s="123" t="s">
        <v>451</v>
      </c>
      <c r="E20" s="126">
        <v>1</v>
      </c>
    </row>
    <row r="21" ht="15" customHeight="1" spans="1:5">
      <c r="A21" s="124" t="s">
        <v>466</v>
      </c>
      <c r="B21" s="123" t="s">
        <v>64</v>
      </c>
      <c r="C21" s="123" t="s">
        <v>451</v>
      </c>
      <c r="D21" s="123" t="s">
        <v>451</v>
      </c>
      <c r="E21" s="126">
        <v>2</v>
      </c>
    </row>
    <row r="22" ht="15" customHeight="1" spans="1:5">
      <c r="A22" s="124" t="s">
        <v>467</v>
      </c>
      <c r="B22" s="123" t="s">
        <v>67</v>
      </c>
      <c r="C22" s="123" t="s">
        <v>451</v>
      </c>
      <c r="D22" s="123" t="s">
        <v>451</v>
      </c>
      <c r="E22" s="126">
        <v>0</v>
      </c>
    </row>
    <row r="23" ht="15" customHeight="1" spans="1:5">
      <c r="A23" s="124" t="s">
        <v>468</v>
      </c>
      <c r="B23" s="123" t="s">
        <v>70</v>
      </c>
      <c r="C23" s="123" t="s">
        <v>451</v>
      </c>
      <c r="D23" s="123" t="s">
        <v>451</v>
      </c>
      <c r="E23" s="126">
        <v>19</v>
      </c>
    </row>
    <row r="24" ht="15" customHeight="1" spans="1:5">
      <c r="A24" s="124" t="s">
        <v>469</v>
      </c>
      <c r="B24" s="123" t="s">
        <v>73</v>
      </c>
      <c r="C24" s="123" t="s">
        <v>451</v>
      </c>
      <c r="D24" s="123" t="s">
        <v>451</v>
      </c>
      <c r="E24" s="126">
        <v>0</v>
      </c>
    </row>
    <row r="25" ht="15" customHeight="1" spans="1:5">
      <c r="A25" s="124" t="s">
        <v>470</v>
      </c>
      <c r="B25" s="123" t="s">
        <v>76</v>
      </c>
      <c r="C25" s="123" t="s">
        <v>451</v>
      </c>
      <c r="D25" s="123" t="s">
        <v>451</v>
      </c>
      <c r="E25" s="126">
        <v>0</v>
      </c>
    </row>
    <row r="26" ht="15" customHeight="1" spans="1:5">
      <c r="A26" s="124" t="s">
        <v>471</v>
      </c>
      <c r="B26" s="123" t="s">
        <v>79</v>
      </c>
      <c r="C26" s="123" t="s">
        <v>451</v>
      </c>
      <c r="D26" s="123" t="s">
        <v>451</v>
      </c>
      <c r="E26" s="126">
        <v>0</v>
      </c>
    </row>
    <row r="27" ht="41.25" customHeight="1" spans="1:5">
      <c r="A27" s="127" t="s">
        <v>481</v>
      </c>
      <c r="B27" s="127"/>
      <c r="C27" s="127"/>
      <c r="D27" s="127"/>
      <c r="E27" s="127"/>
    </row>
    <row r="29" spans="3:3">
      <c r="C29" s="128" t="s">
        <v>477</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
  <sheetViews>
    <sheetView workbookViewId="0">
      <selection activeCell="P13" sqref="P13"/>
    </sheetView>
  </sheetViews>
  <sheetFormatPr defaultColWidth="9" defaultRowHeight="13.5"/>
  <cols>
    <col min="1" max="1" width="6.25" customWidth="1"/>
    <col min="2" max="2" width="5.125" customWidth="1"/>
    <col min="3" max="3" width="10.375" customWidth="1"/>
    <col min="4" max="4" width="11.875" customWidth="1"/>
    <col min="5" max="7" width="11.5" customWidth="1"/>
    <col min="8" max="9" width="5.375" customWidth="1"/>
    <col min="10" max="10" width="11.5" customWidth="1"/>
    <col min="11" max="13" width="5.375" customWidth="1"/>
    <col min="14" max="15" width="11.5" customWidth="1"/>
    <col min="16" max="16" width="16.625" customWidth="1"/>
    <col min="17" max="17" width="8.875" customWidth="1"/>
    <col min="18" max="20" width="5.375" customWidth="1"/>
    <col min="21" max="21" width="11.25" customWidth="1"/>
  </cols>
  <sheetData>
    <row r="1" s="85" customFormat="1" ht="36" customHeight="1" spans="1:21">
      <c r="A1" s="88" t="s">
        <v>482</v>
      </c>
      <c r="B1" s="88"/>
      <c r="C1" s="88"/>
      <c r="D1" s="88"/>
      <c r="E1" s="88"/>
      <c r="F1" s="88"/>
      <c r="G1" s="88"/>
      <c r="H1" s="88"/>
      <c r="I1" s="88"/>
      <c r="J1" s="88"/>
      <c r="K1" s="88"/>
      <c r="L1" s="88"/>
      <c r="M1" s="88"/>
      <c r="N1" s="104"/>
      <c r="O1" s="88"/>
      <c r="P1" s="88"/>
      <c r="Q1" s="88"/>
      <c r="R1" s="88"/>
      <c r="S1" s="88"/>
      <c r="T1" s="88"/>
      <c r="U1" s="88"/>
    </row>
    <row r="2" s="85" customFormat="1" ht="18" customHeight="1" spans="1:21">
      <c r="A2" s="89"/>
      <c r="B2" s="89"/>
      <c r="C2" s="89"/>
      <c r="D2" s="89"/>
      <c r="E2" s="89"/>
      <c r="F2" s="89"/>
      <c r="G2" s="89"/>
      <c r="H2" s="89"/>
      <c r="I2" s="89"/>
      <c r="J2" s="89"/>
      <c r="K2" s="89"/>
      <c r="L2" s="89"/>
      <c r="M2" s="89"/>
      <c r="N2" s="105"/>
      <c r="U2" s="115" t="s">
        <v>483</v>
      </c>
    </row>
    <row r="3" s="85" customFormat="1" ht="18" customHeight="1" spans="1:21">
      <c r="A3" s="90" t="s">
        <v>484</v>
      </c>
      <c r="B3" s="89"/>
      <c r="C3" s="89"/>
      <c r="D3" s="89"/>
      <c r="E3" s="91"/>
      <c r="F3" s="91"/>
      <c r="G3" s="89"/>
      <c r="H3" s="89"/>
      <c r="I3" s="89"/>
      <c r="J3" s="89"/>
      <c r="K3" s="89"/>
      <c r="L3" s="89"/>
      <c r="M3" s="89"/>
      <c r="N3" s="105"/>
      <c r="U3" s="115" t="s">
        <v>3</v>
      </c>
    </row>
    <row r="4" s="85" customFormat="1" ht="43" customHeight="1" spans="1:21">
      <c r="A4" s="92" t="s">
        <v>6</v>
      </c>
      <c r="B4" s="92" t="s">
        <v>7</v>
      </c>
      <c r="C4" s="93" t="s">
        <v>485</v>
      </c>
      <c r="D4" s="94" t="s">
        <v>486</v>
      </c>
      <c r="E4" s="92" t="s">
        <v>487</v>
      </c>
      <c r="F4" s="95" t="s">
        <v>488</v>
      </c>
      <c r="G4" s="96"/>
      <c r="H4" s="96"/>
      <c r="I4" s="96"/>
      <c r="J4" s="96"/>
      <c r="K4" s="96"/>
      <c r="L4" s="96"/>
      <c r="M4" s="96"/>
      <c r="N4" s="106"/>
      <c r="O4" s="107"/>
      <c r="P4" s="108" t="s">
        <v>489</v>
      </c>
      <c r="Q4" s="92" t="s">
        <v>490</v>
      </c>
      <c r="R4" s="93" t="s">
        <v>491</v>
      </c>
      <c r="S4" s="116"/>
      <c r="T4" s="117" t="s">
        <v>492</v>
      </c>
      <c r="U4" s="116"/>
    </row>
    <row r="5" s="85" customFormat="1" ht="43" customHeight="1" spans="1:21">
      <c r="A5" s="92"/>
      <c r="B5" s="92"/>
      <c r="C5" s="97"/>
      <c r="D5" s="94"/>
      <c r="E5" s="92"/>
      <c r="F5" s="98" t="s">
        <v>123</v>
      </c>
      <c r="G5" s="98"/>
      <c r="H5" s="98" t="s">
        <v>493</v>
      </c>
      <c r="I5" s="98"/>
      <c r="J5" s="109" t="s">
        <v>494</v>
      </c>
      <c r="K5" s="110"/>
      <c r="L5" s="111" t="s">
        <v>495</v>
      </c>
      <c r="M5" s="111"/>
      <c r="N5" s="112" t="s">
        <v>496</v>
      </c>
      <c r="O5" s="112"/>
      <c r="P5" s="108"/>
      <c r="Q5" s="92"/>
      <c r="R5" s="99"/>
      <c r="S5" s="118"/>
      <c r="T5" s="119"/>
      <c r="U5" s="118"/>
    </row>
    <row r="6" s="85" customFormat="1" ht="24" customHeight="1" spans="1:21">
      <c r="A6" s="92"/>
      <c r="B6" s="92"/>
      <c r="C6" s="99"/>
      <c r="D6" s="94"/>
      <c r="E6" s="92"/>
      <c r="F6" s="98" t="s">
        <v>497</v>
      </c>
      <c r="G6" s="100" t="s">
        <v>498</v>
      </c>
      <c r="H6" s="98" t="s">
        <v>497</v>
      </c>
      <c r="I6" s="100" t="s">
        <v>498</v>
      </c>
      <c r="J6" s="98" t="s">
        <v>497</v>
      </c>
      <c r="K6" s="100" t="s">
        <v>498</v>
      </c>
      <c r="L6" s="98" t="s">
        <v>497</v>
      </c>
      <c r="M6" s="100" t="s">
        <v>498</v>
      </c>
      <c r="N6" s="98" t="s">
        <v>497</v>
      </c>
      <c r="O6" s="100" t="s">
        <v>498</v>
      </c>
      <c r="P6" s="108"/>
      <c r="Q6" s="92"/>
      <c r="R6" s="98" t="s">
        <v>497</v>
      </c>
      <c r="S6" s="120" t="s">
        <v>498</v>
      </c>
      <c r="T6" s="98" t="s">
        <v>497</v>
      </c>
      <c r="U6" s="100" t="s">
        <v>498</v>
      </c>
    </row>
    <row r="7" s="86" customFormat="1" ht="24" customHeight="1" spans="1:21">
      <c r="A7" s="92" t="s">
        <v>10</v>
      </c>
      <c r="B7" s="92"/>
      <c r="C7" s="92">
        <v>1</v>
      </c>
      <c r="D7" s="100" t="s">
        <v>12</v>
      </c>
      <c r="E7" s="92">
        <v>3</v>
      </c>
      <c r="F7" s="92">
        <v>4</v>
      </c>
      <c r="G7" s="100" t="s">
        <v>28</v>
      </c>
      <c r="H7" s="92">
        <v>6</v>
      </c>
      <c r="I7" s="92">
        <v>7</v>
      </c>
      <c r="J7" s="100" t="s">
        <v>40</v>
      </c>
      <c r="K7" s="92">
        <v>9</v>
      </c>
      <c r="L7" s="92">
        <v>10</v>
      </c>
      <c r="M7" s="100" t="s">
        <v>49</v>
      </c>
      <c r="N7" s="92">
        <v>12</v>
      </c>
      <c r="O7" s="92">
        <v>13</v>
      </c>
      <c r="P7" s="100" t="s">
        <v>58</v>
      </c>
      <c r="Q7" s="92">
        <v>15</v>
      </c>
      <c r="R7" s="92">
        <v>16</v>
      </c>
      <c r="S7" s="100" t="s">
        <v>67</v>
      </c>
      <c r="T7" s="92">
        <v>18</v>
      </c>
      <c r="U7" s="92">
        <v>19</v>
      </c>
    </row>
    <row r="8" s="85" customFormat="1" ht="24" customHeight="1" spans="1:21">
      <c r="A8" s="101" t="s">
        <v>128</v>
      </c>
      <c r="B8" s="92">
        <v>1</v>
      </c>
      <c r="C8" s="101">
        <v>304638.51</v>
      </c>
      <c r="D8" s="102">
        <v>590581.05</v>
      </c>
      <c r="E8" s="102">
        <v>125612.65</v>
      </c>
      <c r="F8" s="102">
        <v>590581.05</v>
      </c>
      <c r="G8" s="102">
        <v>179025.86</v>
      </c>
      <c r="H8" s="102">
        <v>0</v>
      </c>
      <c r="I8" s="102">
        <v>0</v>
      </c>
      <c r="J8" s="102">
        <v>242300</v>
      </c>
      <c r="K8" s="102">
        <v>0</v>
      </c>
      <c r="L8" s="102">
        <v>0</v>
      </c>
      <c r="M8" s="102">
        <v>0</v>
      </c>
      <c r="N8" s="113">
        <f>F8-H8-J8-L8</f>
        <v>348281.05</v>
      </c>
      <c r="O8" s="113">
        <f>G8</f>
        <v>179025.86</v>
      </c>
      <c r="P8" s="113">
        <v>0</v>
      </c>
      <c r="Q8" s="113">
        <v>0</v>
      </c>
      <c r="R8" s="113">
        <v>0</v>
      </c>
      <c r="S8" s="113">
        <v>0</v>
      </c>
      <c r="T8" s="113">
        <v>0</v>
      </c>
      <c r="U8" s="113">
        <v>0</v>
      </c>
    </row>
    <row r="9" s="85" customFormat="1" ht="49" customHeight="1" spans="1:21">
      <c r="A9" s="103" t="s">
        <v>499</v>
      </c>
      <c r="B9" s="103"/>
      <c r="C9" s="103"/>
      <c r="D9" s="103"/>
      <c r="E9" s="103"/>
      <c r="F9" s="103"/>
      <c r="G9" s="103"/>
      <c r="H9" s="103"/>
      <c r="I9" s="103"/>
      <c r="J9" s="103"/>
      <c r="K9" s="103"/>
      <c r="L9" s="103"/>
      <c r="M9" s="103"/>
      <c r="N9" s="103"/>
      <c r="O9" s="103"/>
      <c r="P9" s="103"/>
      <c r="Q9" s="103"/>
      <c r="R9" s="103"/>
      <c r="S9" s="103"/>
      <c r="T9" s="103"/>
      <c r="U9" s="103"/>
    </row>
    <row r="10" s="87" customFormat="1" ht="26.25" customHeight="1" spans="14:21">
      <c r="N10" s="114"/>
      <c r="U10" s="113"/>
    </row>
    <row r="11" s="87" customFormat="1" ht="26.25" customHeight="1" spans="14:14">
      <c r="N11" s="114"/>
    </row>
    <row r="12" s="87" customFormat="1" ht="26.25" customHeight="1" spans="14:14">
      <c r="N12" s="114"/>
    </row>
    <row r="13" s="87" customFormat="1" ht="26.25" customHeight="1" spans="14:14">
      <c r="N13" s="114"/>
    </row>
    <row r="14" s="87" customFormat="1" ht="26.25" customHeight="1" spans="14:14">
      <c r="N14" s="114"/>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topLeftCell="A4" workbookViewId="0">
      <selection activeCell="A1" sqref="A1:C1"/>
    </sheetView>
  </sheetViews>
  <sheetFormatPr defaultColWidth="9" defaultRowHeight="13.5" outlineLevelCol="2"/>
  <cols>
    <col min="1" max="1" width="20.625" customWidth="1"/>
    <col min="2" max="2" width="30.625" customWidth="1"/>
    <col min="3" max="3" width="154.625" customWidth="1"/>
  </cols>
  <sheetData>
    <row r="1" s="1" customFormat="1" ht="25.5" spans="1:3">
      <c r="A1" s="2" t="s">
        <v>500</v>
      </c>
      <c r="B1" s="2"/>
      <c r="C1" s="2"/>
    </row>
    <row r="2" s="1" customFormat="1" ht="26.25" spans="1:3">
      <c r="A2" s="2"/>
      <c r="B2" s="2"/>
      <c r="C2" s="2"/>
    </row>
    <row r="3" s="1" customFormat="1" ht="175" customHeight="1" spans="1:3">
      <c r="A3" s="81" t="s">
        <v>501</v>
      </c>
      <c r="B3" s="81" t="s">
        <v>502</v>
      </c>
      <c r="C3" s="82" t="s">
        <v>503</v>
      </c>
    </row>
    <row r="4" s="1" customFormat="1" ht="409" customHeight="1" spans="1:3">
      <c r="A4" s="81"/>
      <c r="B4" s="81" t="s">
        <v>504</v>
      </c>
      <c r="C4" s="82" t="s">
        <v>505</v>
      </c>
    </row>
    <row r="5" s="1" customFormat="1" ht="199" customHeight="1" spans="1:3">
      <c r="A5" s="81"/>
      <c r="B5" s="81" t="s">
        <v>506</v>
      </c>
      <c r="C5" s="82" t="s">
        <v>507</v>
      </c>
    </row>
    <row r="6" s="1" customFormat="1" ht="41.25" spans="1:3">
      <c r="A6" s="81"/>
      <c r="B6" s="81" t="s">
        <v>508</v>
      </c>
      <c r="C6" s="82" t="s">
        <v>509</v>
      </c>
    </row>
    <row r="7" s="1" customFormat="1" ht="189.75" spans="1:3">
      <c r="A7" s="81"/>
      <c r="B7" s="81" t="s">
        <v>510</v>
      </c>
      <c r="C7" s="82" t="s">
        <v>511</v>
      </c>
    </row>
    <row r="8" s="1" customFormat="1" ht="187" customHeight="1" spans="1:3">
      <c r="A8" s="81" t="s">
        <v>512</v>
      </c>
      <c r="B8" s="81" t="s">
        <v>513</v>
      </c>
      <c r="C8" s="83" t="s">
        <v>514</v>
      </c>
    </row>
    <row r="9" s="1" customFormat="1" ht="357" customHeight="1" spans="1:3">
      <c r="A9" s="81"/>
      <c r="B9" s="81" t="s">
        <v>515</v>
      </c>
      <c r="C9" s="83" t="s">
        <v>516</v>
      </c>
    </row>
    <row r="10" s="1" customFormat="1" ht="313" customHeight="1" spans="1:3">
      <c r="A10" s="84" t="s">
        <v>517</v>
      </c>
      <c r="B10" s="81"/>
      <c r="C10" s="82" t="s">
        <v>518</v>
      </c>
    </row>
    <row r="11" s="1" customFormat="1" ht="384" customHeight="1" spans="1:3">
      <c r="A11" s="84" t="s">
        <v>519</v>
      </c>
      <c r="B11" s="81"/>
      <c r="C11" s="82" t="s">
        <v>520</v>
      </c>
    </row>
    <row r="12" s="1" customFormat="1" ht="57" customHeight="1" spans="1:3">
      <c r="A12" s="84" t="s">
        <v>521</v>
      </c>
      <c r="B12" s="81"/>
      <c r="C12" s="82" t="s">
        <v>522</v>
      </c>
    </row>
    <row r="13" s="1" customFormat="1" ht="57" customHeight="1" spans="1:3">
      <c r="A13" s="84" t="s">
        <v>523</v>
      </c>
      <c r="B13" s="81"/>
      <c r="C13" s="82" t="s">
        <v>524</v>
      </c>
    </row>
    <row r="14" s="1" customFormat="1" ht="57" customHeight="1" spans="1:3">
      <c r="A14" s="81" t="s">
        <v>525</v>
      </c>
      <c r="B14" s="81"/>
      <c r="C14" s="82" t="s">
        <v>526</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3083"/>
  <sheetViews>
    <sheetView tabSelected="1" topLeftCell="B1" workbookViewId="0">
      <selection activeCell="F13" sqref="F13:F14"/>
    </sheetView>
  </sheetViews>
  <sheetFormatPr defaultColWidth="9" defaultRowHeight="13.5"/>
  <cols>
    <col min="1" max="1" width="8.375" style="1" customWidth="1"/>
    <col min="2" max="2" width="27.125" style="1" customWidth="1"/>
    <col min="3" max="3" width="43.25" style="1" customWidth="1"/>
    <col min="4" max="6" width="15.625" style="1" customWidth="1"/>
    <col min="7" max="8" width="13.625" style="1" customWidth="1"/>
    <col min="9" max="9" width="16.125" style="1" customWidth="1"/>
    <col min="10" max="10" width="36" style="1" customWidth="1"/>
  </cols>
  <sheetData>
    <row r="1" s="1" customFormat="1" ht="26.25" customHeight="1" spans="1:10">
      <c r="A1" s="2" t="s">
        <v>527</v>
      </c>
      <c r="B1" s="2"/>
      <c r="C1" s="2"/>
      <c r="D1" s="2"/>
      <c r="E1" s="2"/>
      <c r="F1" s="2"/>
      <c r="G1" s="2"/>
      <c r="H1" s="2"/>
      <c r="I1" s="2"/>
      <c r="J1" s="2"/>
    </row>
    <row r="2" s="1" customFormat="1" ht="26.25" customHeight="1" spans="1:10">
      <c r="A2" s="2"/>
      <c r="B2" s="2"/>
      <c r="C2" s="2"/>
      <c r="D2" s="2"/>
      <c r="E2" s="2"/>
      <c r="F2" s="2"/>
      <c r="G2" s="2"/>
      <c r="H2" s="2"/>
      <c r="I2" s="2"/>
      <c r="J2" s="2"/>
    </row>
    <row r="3" s="1" customFormat="1" ht="15.75" customHeight="1" spans="1:10">
      <c r="A3" s="48" t="s">
        <v>528</v>
      </c>
      <c r="B3" s="48"/>
      <c r="C3" s="48"/>
      <c r="D3" s="48"/>
      <c r="E3" s="48"/>
      <c r="F3" s="48"/>
      <c r="G3" s="48"/>
      <c r="H3" s="48"/>
      <c r="I3" s="48"/>
      <c r="J3" s="48"/>
    </row>
    <row r="4" s="1" customFormat="1" ht="15.75" customHeight="1" spans="1:10">
      <c r="A4" s="49" t="s">
        <v>529</v>
      </c>
      <c r="B4" s="50" t="s">
        <v>530</v>
      </c>
      <c r="C4" s="50"/>
      <c r="D4" s="50"/>
      <c r="E4" s="50"/>
      <c r="F4" s="50"/>
      <c r="G4" s="50"/>
      <c r="H4" s="50"/>
      <c r="I4" s="50"/>
      <c r="J4" s="50"/>
    </row>
    <row r="5" s="1" customFormat="1" ht="14.25" spans="1:10">
      <c r="A5" s="51"/>
      <c r="B5" s="50"/>
      <c r="C5" s="50"/>
      <c r="D5" s="50"/>
      <c r="E5" s="50"/>
      <c r="F5" s="50"/>
      <c r="G5" s="50"/>
      <c r="H5" s="50"/>
      <c r="I5" s="50"/>
      <c r="J5" s="50"/>
    </row>
    <row r="6" s="1" customFormat="1" ht="15" customHeight="1" spans="1:10">
      <c r="A6" s="41" t="s">
        <v>531</v>
      </c>
      <c r="B6" s="52" t="s">
        <v>532</v>
      </c>
      <c r="C6" s="52"/>
      <c r="D6" s="7" t="s">
        <v>533</v>
      </c>
      <c r="E6" s="7" t="s">
        <v>534</v>
      </c>
      <c r="F6" s="7" t="s">
        <v>534</v>
      </c>
      <c r="G6" s="4" t="s">
        <v>535</v>
      </c>
      <c r="H6" s="4" t="s">
        <v>536</v>
      </c>
      <c r="I6" s="7" t="s">
        <v>537</v>
      </c>
      <c r="J6" s="68" t="s">
        <v>538</v>
      </c>
    </row>
    <row r="7" s="1" customFormat="1" ht="14.25" spans="1:10">
      <c r="A7" s="41"/>
      <c r="B7" s="52"/>
      <c r="C7" s="52"/>
      <c r="D7" s="8" t="s">
        <v>446</v>
      </c>
      <c r="E7" s="8" t="s">
        <v>539</v>
      </c>
      <c r="F7" s="8" t="s">
        <v>540</v>
      </c>
      <c r="G7" s="4"/>
      <c r="H7" s="4"/>
      <c r="I7" s="8" t="s">
        <v>541</v>
      </c>
      <c r="J7" s="68"/>
    </row>
    <row r="8" s="1" customFormat="1" ht="15" customHeight="1" spans="1:10">
      <c r="A8" s="41"/>
      <c r="B8" s="52" t="s">
        <v>542</v>
      </c>
      <c r="C8" s="52"/>
      <c r="D8" s="8"/>
      <c r="E8" s="8"/>
      <c r="F8" s="8"/>
      <c r="G8" s="8"/>
      <c r="H8" s="52"/>
      <c r="I8" s="52"/>
      <c r="J8" s="76" t="s">
        <v>543</v>
      </c>
    </row>
    <row r="9" s="1" customFormat="1" ht="14.25" spans="1:10">
      <c r="A9" s="41"/>
      <c r="B9" s="8" t="s">
        <v>176</v>
      </c>
      <c r="C9" s="52" t="s">
        <v>542</v>
      </c>
      <c r="D9" s="53">
        <f>1362396.88/10000</f>
        <v>136.239688</v>
      </c>
      <c r="E9" s="53">
        <f>1362396.88/10000</f>
        <v>136.239688</v>
      </c>
      <c r="F9" s="53">
        <f>1362396.88/10000</f>
        <v>136.239688</v>
      </c>
      <c r="G9" s="53">
        <f>1362396.88/10000</f>
        <v>136.239688</v>
      </c>
      <c r="H9" s="54">
        <f>G9/F9</f>
        <v>1</v>
      </c>
      <c r="I9" s="60"/>
      <c r="J9" s="76"/>
    </row>
    <row r="10" s="1" customFormat="1" ht="51.75" spans="1:10">
      <c r="A10" s="41"/>
      <c r="B10" s="8" t="s">
        <v>177</v>
      </c>
      <c r="C10" s="52" t="s">
        <v>542</v>
      </c>
      <c r="D10" s="53">
        <f>511036/10000</f>
        <v>51.1036</v>
      </c>
      <c r="E10" s="53">
        <v>51.1</v>
      </c>
      <c r="F10" s="53">
        <v>51.1</v>
      </c>
      <c r="G10" s="53">
        <f>105747.69/10000</f>
        <v>10.574769</v>
      </c>
      <c r="H10" s="54">
        <f>G10/F10</f>
        <v>0.206942641878669</v>
      </c>
      <c r="I10" s="18" t="s">
        <v>544</v>
      </c>
      <c r="J10" s="76"/>
    </row>
    <row r="11" s="1" customFormat="1" ht="37" customHeight="1" spans="1:10">
      <c r="A11" s="41"/>
      <c r="B11" s="8"/>
      <c r="C11" s="55" t="s">
        <v>545</v>
      </c>
      <c r="D11" s="53">
        <v>12.76</v>
      </c>
      <c r="E11" s="53">
        <v>12.76</v>
      </c>
      <c r="F11" s="53">
        <v>12.76</v>
      </c>
      <c r="G11" s="56">
        <v>6.2931</v>
      </c>
      <c r="H11" s="54">
        <f>G11/F11</f>
        <v>0.493189655172414</v>
      </c>
      <c r="I11" s="18" t="s">
        <v>544</v>
      </c>
      <c r="J11" s="76"/>
    </row>
    <row r="12" s="1" customFormat="1" ht="37" customHeight="1" spans="1:10">
      <c r="A12" s="41"/>
      <c r="B12" s="8"/>
      <c r="C12" s="57" t="s">
        <v>546</v>
      </c>
      <c r="D12" s="53"/>
      <c r="E12" s="53"/>
      <c r="F12" s="53"/>
      <c r="G12" s="56"/>
      <c r="H12" s="54"/>
      <c r="I12" s="18"/>
      <c r="J12" s="76"/>
    </row>
    <row r="13" s="1" customFormat="1" ht="31" customHeight="1" spans="1:10">
      <c r="A13" s="41"/>
      <c r="B13" s="8"/>
      <c r="C13" s="58"/>
      <c r="D13" s="53">
        <v>38.3436</v>
      </c>
      <c r="E13" s="53">
        <v>38.3436</v>
      </c>
      <c r="F13" s="53">
        <v>38.3436</v>
      </c>
      <c r="G13" s="56">
        <v>4.281691</v>
      </c>
      <c r="H13" s="54">
        <f>G13/F13</f>
        <v>0.111666379786979</v>
      </c>
      <c r="I13" s="18" t="s">
        <v>547</v>
      </c>
      <c r="J13" s="76"/>
    </row>
    <row r="14" s="1" customFormat="1" ht="31" customHeight="1" spans="1:10">
      <c r="A14" s="41"/>
      <c r="B14" s="8"/>
      <c r="C14" s="57" t="s">
        <v>548</v>
      </c>
      <c r="D14" s="53"/>
      <c r="E14" s="53"/>
      <c r="F14" s="53"/>
      <c r="G14" s="56"/>
      <c r="H14" s="54"/>
      <c r="I14" s="18"/>
      <c r="J14" s="76"/>
    </row>
    <row r="15" s="1" customFormat="1" ht="15" customHeight="1" spans="1:10">
      <c r="A15" s="41"/>
      <c r="B15" s="8"/>
      <c r="C15" s="59"/>
      <c r="D15" s="51"/>
      <c r="E15" s="52"/>
      <c r="F15" s="52"/>
      <c r="G15" s="60"/>
      <c r="H15" s="60"/>
      <c r="I15" s="60"/>
      <c r="J15" s="76"/>
    </row>
    <row r="16" s="1" customFormat="1" ht="15" customHeight="1" spans="1:10">
      <c r="A16" s="5"/>
      <c r="B16" s="9"/>
      <c r="C16" s="59" t="s">
        <v>549</v>
      </c>
      <c r="D16" s="49"/>
      <c r="E16" s="61"/>
      <c r="F16" s="61"/>
      <c r="G16" s="62"/>
      <c r="H16" s="62"/>
      <c r="I16" s="62"/>
      <c r="J16" s="77"/>
    </row>
    <row r="17" s="1" customFormat="1" ht="96" customHeight="1" spans="1:10">
      <c r="A17" s="41" t="s">
        <v>550</v>
      </c>
      <c r="B17" s="63" t="s">
        <v>551</v>
      </c>
      <c r="C17" s="64"/>
      <c r="D17" s="64"/>
      <c r="E17" s="64"/>
      <c r="F17" s="64"/>
      <c r="G17" s="64"/>
      <c r="H17" s="64"/>
      <c r="I17" s="64"/>
      <c r="J17" s="78"/>
    </row>
    <row r="18" s="1" customFormat="1" ht="96" customHeight="1" spans="1:10">
      <c r="A18" s="41"/>
      <c r="B18" s="65"/>
      <c r="C18" s="65"/>
      <c r="D18" s="65"/>
      <c r="E18" s="65"/>
      <c r="F18" s="65"/>
      <c r="G18" s="65"/>
      <c r="H18" s="65"/>
      <c r="I18" s="65"/>
      <c r="J18" s="79"/>
    </row>
    <row r="19" s="1" customFormat="1" ht="96" customHeight="1" spans="1:10">
      <c r="A19" s="5"/>
      <c r="B19" s="66"/>
      <c r="C19" s="66"/>
      <c r="D19" s="66"/>
      <c r="E19" s="66"/>
      <c r="F19" s="66"/>
      <c r="G19" s="66"/>
      <c r="H19" s="66"/>
      <c r="I19" s="66"/>
      <c r="J19" s="80"/>
    </row>
    <row r="20" s="1" customFormat="1" customHeight="1"/>
    <row r="21" s="1" customFormat="1" ht="14.25"/>
    <row r="22" s="1" customFormat="1" ht="14.25" spans="1:8">
      <c r="A22" s="48" t="s">
        <v>552</v>
      </c>
      <c r="B22" s="48"/>
      <c r="C22" s="48"/>
      <c r="D22" s="48"/>
      <c r="E22" s="48"/>
      <c r="F22" s="48"/>
      <c r="G22" s="48"/>
      <c r="H22" s="48"/>
    </row>
    <row r="23" s="1" customFormat="1" ht="14.25" spans="1:8">
      <c r="A23" s="51" t="s">
        <v>553</v>
      </c>
      <c r="B23" s="51"/>
      <c r="C23" s="51"/>
      <c r="D23" s="67" t="s">
        <v>554</v>
      </c>
      <c r="E23" s="7" t="s">
        <v>555</v>
      </c>
      <c r="F23" s="7" t="s">
        <v>556</v>
      </c>
      <c r="G23" s="7" t="s">
        <v>557</v>
      </c>
      <c r="H23" s="7" t="s">
        <v>558</v>
      </c>
    </row>
    <row r="24" s="1" customFormat="1" ht="49" customHeight="1" spans="1:8">
      <c r="A24" s="51" t="s">
        <v>559</v>
      </c>
      <c r="B24" s="68" t="s">
        <v>560</v>
      </c>
      <c r="C24" s="68" t="s">
        <v>561</v>
      </c>
      <c r="D24" s="61" t="s">
        <v>562</v>
      </c>
      <c r="E24" s="7"/>
      <c r="F24" s="9" t="s">
        <v>563</v>
      </c>
      <c r="G24" s="9" t="s">
        <v>564</v>
      </c>
      <c r="H24" s="9" t="s">
        <v>565</v>
      </c>
    </row>
    <row r="25" s="1" customFormat="1" ht="49" customHeight="1" spans="1:8">
      <c r="A25" s="69"/>
      <c r="B25" s="68"/>
      <c r="C25" s="68"/>
      <c r="D25" s="70"/>
      <c r="E25" s="7"/>
      <c r="F25" s="70"/>
      <c r="G25" s="70"/>
      <c r="H25" s="70"/>
    </row>
    <row r="26" s="1" customFormat="1" ht="14.25" spans="1:8">
      <c r="A26" s="69" t="s">
        <v>566</v>
      </c>
      <c r="B26" s="52" t="s">
        <v>567</v>
      </c>
      <c r="C26" s="71" t="s">
        <v>568</v>
      </c>
      <c r="D26" s="3" t="s">
        <v>569</v>
      </c>
      <c r="E26" s="4">
        <v>1</v>
      </c>
      <c r="F26" s="4" t="s">
        <v>570</v>
      </c>
      <c r="G26" s="4" t="s">
        <v>571</v>
      </c>
      <c r="H26" s="4" t="s">
        <v>572</v>
      </c>
    </row>
    <row r="27" s="1" customFormat="1" ht="14.25" spans="1:8">
      <c r="A27" s="69"/>
      <c r="B27" s="52" t="s">
        <v>567</v>
      </c>
      <c r="C27" s="71" t="s">
        <v>573</v>
      </c>
      <c r="D27" s="3" t="s">
        <v>574</v>
      </c>
      <c r="E27" s="4">
        <v>4</v>
      </c>
      <c r="F27" s="4" t="s">
        <v>570</v>
      </c>
      <c r="G27" s="4" t="s">
        <v>575</v>
      </c>
      <c r="H27" s="4" t="s">
        <v>572</v>
      </c>
    </row>
    <row r="28" s="1" customFormat="1" ht="14.25" spans="1:8">
      <c r="A28" s="69"/>
      <c r="B28" s="52" t="s">
        <v>567</v>
      </c>
      <c r="C28" s="71" t="s">
        <v>576</v>
      </c>
      <c r="D28" s="3" t="s">
        <v>574</v>
      </c>
      <c r="E28" s="4">
        <v>12</v>
      </c>
      <c r="F28" s="4" t="s">
        <v>570</v>
      </c>
      <c r="G28" s="4" t="s">
        <v>577</v>
      </c>
      <c r="H28" s="4" t="s">
        <v>572</v>
      </c>
    </row>
    <row r="29" s="1" customFormat="1" ht="14.25" spans="1:8">
      <c r="A29" s="69"/>
      <c r="B29" s="52" t="s">
        <v>567</v>
      </c>
      <c r="C29" s="71" t="s">
        <v>578</v>
      </c>
      <c r="D29" s="3" t="s">
        <v>569</v>
      </c>
      <c r="E29" s="4">
        <v>12</v>
      </c>
      <c r="F29" s="4" t="s">
        <v>579</v>
      </c>
      <c r="G29" s="4" t="s">
        <v>580</v>
      </c>
      <c r="H29" s="4" t="s">
        <v>572</v>
      </c>
    </row>
    <row r="30" s="1" customFormat="1" ht="14.25" spans="1:8">
      <c r="A30" s="69"/>
      <c r="B30" s="52" t="s">
        <v>567</v>
      </c>
      <c r="C30" s="71" t="s">
        <v>581</v>
      </c>
      <c r="D30" s="3" t="s">
        <v>574</v>
      </c>
      <c r="E30" s="4">
        <v>4</v>
      </c>
      <c r="F30" s="4" t="s">
        <v>570</v>
      </c>
      <c r="G30" s="4" t="s">
        <v>575</v>
      </c>
      <c r="H30" s="4" t="s">
        <v>572</v>
      </c>
    </row>
    <row r="31" s="1" customFormat="1" ht="14.25" spans="1:8">
      <c r="A31" s="69"/>
      <c r="B31" s="52" t="s">
        <v>567</v>
      </c>
      <c r="C31" s="71" t="s">
        <v>582</v>
      </c>
      <c r="D31" s="3" t="s">
        <v>574</v>
      </c>
      <c r="E31" s="4">
        <v>4</v>
      </c>
      <c r="F31" s="4" t="s">
        <v>570</v>
      </c>
      <c r="G31" s="4" t="s">
        <v>575</v>
      </c>
      <c r="H31" s="4" t="s">
        <v>572</v>
      </c>
    </row>
    <row r="32" s="1" customFormat="1" ht="14.25" spans="1:8">
      <c r="A32" s="69"/>
      <c r="B32" s="52" t="s">
        <v>567</v>
      </c>
      <c r="C32" s="71" t="s">
        <v>583</v>
      </c>
      <c r="D32" s="3" t="s">
        <v>574</v>
      </c>
      <c r="E32" s="4">
        <v>20000</v>
      </c>
      <c r="F32" s="4" t="s">
        <v>584</v>
      </c>
      <c r="G32" s="4" t="s">
        <v>585</v>
      </c>
      <c r="H32" s="4" t="s">
        <v>572</v>
      </c>
    </row>
    <row r="33" s="1" customFormat="1" ht="14.25" spans="1:8">
      <c r="A33" s="69"/>
      <c r="B33" s="52" t="s">
        <v>567</v>
      </c>
      <c r="C33" s="71" t="s">
        <v>586</v>
      </c>
      <c r="D33" s="3" t="s">
        <v>574</v>
      </c>
      <c r="E33" s="4">
        <v>10000</v>
      </c>
      <c r="F33" s="4" t="s">
        <v>587</v>
      </c>
      <c r="G33" s="4" t="s">
        <v>588</v>
      </c>
      <c r="H33" s="4" t="s">
        <v>572</v>
      </c>
    </row>
    <row r="34" s="1" customFormat="1" ht="14.25" spans="1:8">
      <c r="A34" s="69"/>
      <c r="B34" s="52" t="s">
        <v>567</v>
      </c>
      <c r="C34" s="71" t="s">
        <v>589</v>
      </c>
      <c r="D34" s="3" t="s">
        <v>569</v>
      </c>
      <c r="E34" s="4">
        <v>12</v>
      </c>
      <c r="F34" s="4" t="s">
        <v>579</v>
      </c>
      <c r="G34" s="4" t="s">
        <v>580</v>
      </c>
      <c r="H34" s="4" t="s">
        <v>572</v>
      </c>
    </row>
    <row r="35" s="1" customFormat="1" ht="14.25" spans="1:8">
      <c r="A35" s="69"/>
      <c r="B35" s="52" t="s">
        <v>590</v>
      </c>
      <c r="C35" s="71" t="s">
        <v>591</v>
      </c>
      <c r="D35" s="3" t="s">
        <v>569</v>
      </c>
      <c r="E35" s="8" t="s">
        <v>11</v>
      </c>
      <c r="F35" s="8" t="s">
        <v>592</v>
      </c>
      <c r="G35" s="8" t="s">
        <v>593</v>
      </c>
      <c r="H35" s="4" t="s">
        <v>572</v>
      </c>
    </row>
    <row r="36" s="1" customFormat="1" ht="14.25" spans="1:8">
      <c r="A36" s="69"/>
      <c r="B36" s="52" t="s">
        <v>594</v>
      </c>
      <c r="C36" s="71" t="s">
        <v>595</v>
      </c>
      <c r="D36" s="3" t="s">
        <v>574</v>
      </c>
      <c r="E36" s="8">
        <v>2.4</v>
      </c>
      <c r="F36" s="8" t="s">
        <v>596</v>
      </c>
      <c r="G36" s="8" t="s">
        <v>597</v>
      </c>
      <c r="H36" s="4" t="s">
        <v>572</v>
      </c>
    </row>
    <row r="37" s="1" customFormat="1" ht="14.25" spans="1:8">
      <c r="A37" s="72" t="s">
        <v>598</v>
      </c>
      <c r="B37" s="9" t="s">
        <v>599</v>
      </c>
      <c r="C37" s="71" t="s">
        <v>600</v>
      </c>
      <c r="D37" s="69" t="s">
        <v>574</v>
      </c>
      <c r="E37" s="52">
        <v>12.5</v>
      </c>
      <c r="F37" s="52" t="s">
        <v>601</v>
      </c>
      <c r="G37" s="52">
        <v>0.125</v>
      </c>
      <c r="H37" s="4" t="s">
        <v>572</v>
      </c>
    </row>
    <row r="38" s="1" customFormat="1" ht="14.25" spans="1:8">
      <c r="A38" s="72"/>
      <c r="B38" s="8"/>
      <c r="C38" s="71"/>
      <c r="D38" s="69"/>
      <c r="E38" s="52"/>
      <c r="F38" s="52"/>
      <c r="G38" s="52"/>
      <c r="H38" s="4" t="s">
        <v>572</v>
      </c>
    </row>
    <row r="39" s="1" customFormat="1" ht="14.25" spans="1:8">
      <c r="A39" s="73" t="s">
        <v>602</v>
      </c>
      <c r="B39" s="9" t="s">
        <v>603</v>
      </c>
      <c r="C39" s="74" t="s">
        <v>604</v>
      </c>
      <c r="D39" s="69" t="s">
        <v>574</v>
      </c>
      <c r="E39" s="52">
        <v>90</v>
      </c>
      <c r="F39" s="52" t="s">
        <v>601</v>
      </c>
      <c r="G39" s="52">
        <v>0.9</v>
      </c>
      <c r="H39" s="4" t="s">
        <v>572</v>
      </c>
    </row>
    <row r="40" s="1" customFormat="1" ht="24" customHeight="1" spans="1:8">
      <c r="A40" s="75"/>
      <c r="B40" s="8"/>
      <c r="C40" s="74"/>
      <c r="D40" s="69"/>
      <c r="E40" s="52"/>
      <c r="F40" s="52"/>
      <c r="G40" s="52"/>
      <c r="H40" s="4" t="s">
        <v>572</v>
      </c>
    </row>
    <row r="41" s="1" customFormat="1" ht="16" customHeight="1" spans="1:8">
      <c r="A41" s="41" t="s">
        <v>605</v>
      </c>
      <c r="B41" s="8" t="s">
        <v>526</v>
      </c>
      <c r="C41" s="8"/>
      <c r="D41" s="8"/>
      <c r="E41" s="8"/>
      <c r="F41" s="8"/>
      <c r="G41" s="8"/>
      <c r="H41" s="8"/>
    </row>
    <row r="42" s="1" customFormat="1" ht="16" customHeight="1" spans="1:8">
      <c r="A42" s="41"/>
      <c r="B42" s="8"/>
      <c r="C42" s="8"/>
      <c r="D42" s="8"/>
      <c r="E42" s="8"/>
      <c r="F42" s="8"/>
      <c r="G42" s="8"/>
      <c r="H42" s="8"/>
    </row>
    <row r="43" s="1" customFormat="1" ht="16" customHeight="1" spans="1:8">
      <c r="A43" s="5"/>
      <c r="B43" s="8"/>
      <c r="C43" s="8"/>
      <c r="D43" s="8"/>
      <c r="E43" s="8"/>
      <c r="F43" s="8"/>
      <c r="G43" s="8"/>
      <c r="H43" s="8"/>
    </row>
    <row r="44" s="47" customFormat="1" spans="1:8">
      <c r="A44" s="46" t="s">
        <v>606</v>
      </c>
      <c r="B44" s="46"/>
      <c r="C44" s="46"/>
      <c r="D44" s="46"/>
      <c r="E44" s="46"/>
      <c r="F44" s="46"/>
      <c r="G44" s="46"/>
      <c r="H44" s="46"/>
    </row>
    <row r="45" s="47" customFormat="1" spans="1:8">
      <c r="A45" s="46" t="s">
        <v>607</v>
      </c>
      <c r="B45" s="46"/>
      <c r="C45" s="46"/>
      <c r="D45" s="46"/>
      <c r="E45" s="46"/>
      <c r="F45" s="46"/>
      <c r="G45" s="46"/>
      <c r="H45" s="46"/>
    </row>
    <row r="46" s="1" customFormat="1"/>
    <row r="47" s="1" customFormat="1"/>
  </sheetData>
  <mergeCells count="865">
    <mergeCell ref="A1:J1"/>
    <mergeCell ref="A3:J3"/>
    <mergeCell ref="B8:C8"/>
    <mergeCell ref="A22:H22"/>
    <mergeCell ref="A23:C23"/>
    <mergeCell ref="B65545:C65545"/>
    <mergeCell ref="B131081:C131081"/>
    <mergeCell ref="B196617:C196617"/>
    <mergeCell ref="B262153:C262153"/>
    <mergeCell ref="B327689:C327689"/>
    <mergeCell ref="B393225:C393225"/>
    <mergeCell ref="B458761:C458761"/>
    <mergeCell ref="B524297:C524297"/>
    <mergeCell ref="B589833:C589833"/>
    <mergeCell ref="B655369:C655369"/>
    <mergeCell ref="B720905:C720905"/>
    <mergeCell ref="B786441:C786441"/>
    <mergeCell ref="B851977:C851977"/>
    <mergeCell ref="B917513:C917513"/>
    <mergeCell ref="B983049:C983049"/>
    <mergeCell ref="A4:A5"/>
    <mergeCell ref="A6:A16"/>
    <mergeCell ref="A17:A19"/>
    <mergeCell ref="A24:A25"/>
    <mergeCell ref="A26:A36"/>
    <mergeCell ref="A37:A38"/>
    <mergeCell ref="A39:A40"/>
    <mergeCell ref="A41:A43"/>
    <mergeCell ref="B10:B16"/>
    <mergeCell ref="B24:B25"/>
    <mergeCell ref="B37:B38"/>
    <mergeCell ref="B39:B40"/>
    <mergeCell ref="B65547:B65553"/>
    <mergeCell ref="B65561:B65562"/>
    <mergeCell ref="B131083:B131089"/>
    <mergeCell ref="B131097:B131098"/>
    <mergeCell ref="B196619:B196625"/>
    <mergeCell ref="B196633:B196634"/>
    <mergeCell ref="B262155:B262161"/>
    <mergeCell ref="B262169:B262170"/>
    <mergeCell ref="B327691:B327697"/>
    <mergeCell ref="B327705:B327706"/>
    <mergeCell ref="B393227:B393233"/>
    <mergeCell ref="B393241:B393242"/>
    <mergeCell ref="B458763:B458769"/>
    <mergeCell ref="B458777:B458778"/>
    <mergeCell ref="B524299:B524305"/>
    <mergeCell ref="B524313:B524314"/>
    <mergeCell ref="B589835:B589841"/>
    <mergeCell ref="B589849:B589850"/>
    <mergeCell ref="B655371:B655377"/>
    <mergeCell ref="B655385:B655386"/>
    <mergeCell ref="B720907:B720913"/>
    <mergeCell ref="B720921:B720922"/>
    <mergeCell ref="B786443:B786449"/>
    <mergeCell ref="B786457:B786458"/>
    <mergeCell ref="B851979:B851985"/>
    <mergeCell ref="B851993:B851994"/>
    <mergeCell ref="B917515:B917521"/>
    <mergeCell ref="B917529:B917530"/>
    <mergeCell ref="B983051:B983057"/>
    <mergeCell ref="B983065:B983066"/>
    <mergeCell ref="C24:C25"/>
    <mergeCell ref="C37:C38"/>
    <mergeCell ref="C39:C40"/>
    <mergeCell ref="C65561:C65562"/>
    <mergeCell ref="C65567:C65568"/>
    <mergeCell ref="C65569:C65570"/>
    <mergeCell ref="C65571:C65572"/>
    <mergeCell ref="C65573:C65574"/>
    <mergeCell ref="C65575:C65576"/>
    <mergeCell ref="C131097:C131098"/>
    <mergeCell ref="C131103:C131104"/>
    <mergeCell ref="C131105:C131106"/>
    <mergeCell ref="C131107:C131108"/>
    <mergeCell ref="C131109:C131110"/>
    <mergeCell ref="C131111:C131112"/>
    <mergeCell ref="C196633:C196634"/>
    <mergeCell ref="C196639:C196640"/>
    <mergeCell ref="C196641:C196642"/>
    <mergeCell ref="C196643:C196644"/>
    <mergeCell ref="C196645:C196646"/>
    <mergeCell ref="C196647:C196648"/>
    <mergeCell ref="C262169:C262170"/>
    <mergeCell ref="C262175:C262176"/>
    <mergeCell ref="C262177:C262178"/>
    <mergeCell ref="C262179:C262180"/>
    <mergeCell ref="C262181:C262182"/>
    <mergeCell ref="C262183:C262184"/>
    <mergeCell ref="C327705:C327706"/>
    <mergeCell ref="C327711:C327712"/>
    <mergeCell ref="C327713:C327714"/>
    <mergeCell ref="C327715:C327716"/>
    <mergeCell ref="C327717:C327718"/>
    <mergeCell ref="C327719:C327720"/>
    <mergeCell ref="C393241:C393242"/>
    <mergeCell ref="C393247:C393248"/>
    <mergeCell ref="C393249:C393250"/>
    <mergeCell ref="C393251:C393252"/>
    <mergeCell ref="C393253:C393254"/>
    <mergeCell ref="C393255:C393256"/>
    <mergeCell ref="C458777:C458778"/>
    <mergeCell ref="C458783:C458784"/>
    <mergeCell ref="C458785:C458786"/>
    <mergeCell ref="C458787:C458788"/>
    <mergeCell ref="C458789:C458790"/>
    <mergeCell ref="C458791:C458792"/>
    <mergeCell ref="C524313:C524314"/>
    <mergeCell ref="C524319:C524320"/>
    <mergeCell ref="C524321:C524322"/>
    <mergeCell ref="C524323:C524324"/>
    <mergeCell ref="C524325:C524326"/>
    <mergeCell ref="C524327:C524328"/>
    <mergeCell ref="C589849:C589850"/>
    <mergeCell ref="C589855:C589856"/>
    <mergeCell ref="C589857:C589858"/>
    <mergeCell ref="C589859:C589860"/>
    <mergeCell ref="C589861:C589862"/>
    <mergeCell ref="C589863:C589864"/>
    <mergeCell ref="C655385:C655386"/>
    <mergeCell ref="C655391:C655392"/>
    <mergeCell ref="C655393:C655394"/>
    <mergeCell ref="C655395:C655396"/>
    <mergeCell ref="C655397:C655398"/>
    <mergeCell ref="C655399:C655400"/>
    <mergeCell ref="C720921:C720922"/>
    <mergeCell ref="C720927:C720928"/>
    <mergeCell ref="C720929:C720930"/>
    <mergeCell ref="C720931:C720932"/>
    <mergeCell ref="C720933:C720934"/>
    <mergeCell ref="C720935:C720936"/>
    <mergeCell ref="C786457:C786458"/>
    <mergeCell ref="C786463:C786464"/>
    <mergeCell ref="C786465:C786466"/>
    <mergeCell ref="C786467:C786468"/>
    <mergeCell ref="C786469:C786470"/>
    <mergeCell ref="C786471:C786472"/>
    <mergeCell ref="C851993:C851994"/>
    <mergeCell ref="C851999:C852000"/>
    <mergeCell ref="C852001:C852002"/>
    <mergeCell ref="C852003:C852004"/>
    <mergeCell ref="C852005:C852006"/>
    <mergeCell ref="C852007:C852008"/>
    <mergeCell ref="C917529:C917530"/>
    <mergeCell ref="C917535:C917536"/>
    <mergeCell ref="C917537:C917538"/>
    <mergeCell ref="C917539:C917540"/>
    <mergeCell ref="C917541:C917542"/>
    <mergeCell ref="C917543:C917544"/>
    <mergeCell ref="C983065:C983066"/>
    <mergeCell ref="C983071:C983072"/>
    <mergeCell ref="C983073:C983074"/>
    <mergeCell ref="C983075:C983076"/>
    <mergeCell ref="C983077:C983078"/>
    <mergeCell ref="C983079:C983080"/>
    <mergeCell ref="D11:D12"/>
    <mergeCell ref="D13:D14"/>
    <mergeCell ref="D15:D16"/>
    <mergeCell ref="D37:D38"/>
    <mergeCell ref="D39:D40"/>
    <mergeCell ref="D65548:D65549"/>
    <mergeCell ref="D65550:D65551"/>
    <mergeCell ref="D65552:D65553"/>
    <mergeCell ref="D131084:D131085"/>
    <mergeCell ref="D131086:D131087"/>
    <mergeCell ref="D131088:D131089"/>
    <mergeCell ref="D196620:D196621"/>
    <mergeCell ref="D196622:D196623"/>
    <mergeCell ref="D196624:D196625"/>
    <mergeCell ref="D262156:D262157"/>
    <mergeCell ref="D262158:D262159"/>
    <mergeCell ref="D262160:D262161"/>
    <mergeCell ref="D327692:D327693"/>
    <mergeCell ref="D327694:D327695"/>
    <mergeCell ref="D327696:D327697"/>
    <mergeCell ref="D393228:D393229"/>
    <mergeCell ref="D393230:D393231"/>
    <mergeCell ref="D393232:D393233"/>
    <mergeCell ref="D458764:D458765"/>
    <mergeCell ref="D458766:D458767"/>
    <mergeCell ref="D458768:D458769"/>
    <mergeCell ref="D524300:D524301"/>
    <mergeCell ref="D524302:D524303"/>
    <mergeCell ref="D524304:D524305"/>
    <mergeCell ref="D589836:D589837"/>
    <mergeCell ref="D589838:D589839"/>
    <mergeCell ref="D589840:D589841"/>
    <mergeCell ref="D655372:D655373"/>
    <mergeCell ref="D655374:D655375"/>
    <mergeCell ref="D655376:D655377"/>
    <mergeCell ref="D720908:D720909"/>
    <mergeCell ref="D720910:D720911"/>
    <mergeCell ref="D720912:D720913"/>
    <mergeCell ref="D786444:D786445"/>
    <mergeCell ref="D786446:D786447"/>
    <mergeCell ref="D786448:D786449"/>
    <mergeCell ref="D851980:D851981"/>
    <mergeCell ref="D851982:D851983"/>
    <mergeCell ref="D851984:D851985"/>
    <mergeCell ref="D917516:D917517"/>
    <mergeCell ref="D917518:D917519"/>
    <mergeCell ref="D917520:D917521"/>
    <mergeCell ref="D983052:D983053"/>
    <mergeCell ref="D983054:D983055"/>
    <mergeCell ref="D983056:D983057"/>
    <mergeCell ref="E11:E12"/>
    <mergeCell ref="E13:E14"/>
    <mergeCell ref="E15:E16"/>
    <mergeCell ref="E23:E25"/>
    <mergeCell ref="E37:E38"/>
    <mergeCell ref="E39:E40"/>
    <mergeCell ref="E65548:E65549"/>
    <mergeCell ref="E65550:E65551"/>
    <mergeCell ref="E65552:E65553"/>
    <mergeCell ref="E65560:E65562"/>
    <mergeCell ref="E65567:E65568"/>
    <mergeCell ref="E65569:E65570"/>
    <mergeCell ref="E65571:E65572"/>
    <mergeCell ref="E65573:E65574"/>
    <mergeCell ref="E65575:E65576"/>
    <mergeCell ref="E131084:E131085"/>
    <mergeCell ref="E131086:E131087"/>
    <mergeCell ref="E131088:E131089"/>
    <mergeCell ref="E131096:E131098"/>
    <mergeCell ref="E131103:E131104"/>
    <mergeCell ref="E131105:E131106"/>
    <mergeCell ref="E131107:E131108"/>
    <mergeCell ref="E131109:E131110"/>
    <mergeCell ref="E131111:E131112"/>
    <mergeCell ref="E196620:E196621"/>
    <mergeCell ref="E196622:E196623"/>
    <mergeCell ref="E196624:E196625"/>
    <mergeCell ref="E196632:E196634"/>
    <mergeCell ref="E196639:E196640"/>
    <mergeCell ref="E196641:E196642"/>
    <mergeCell ref="E196643:E196644"/>
    <mergeCell ref="E196645:E196646"/>
    <mergeCell ref="E196647:E196648"/>
    <mergeCell ref="E262156:E262157"/>
    <mergeCell ref="E262158:E262159"/>
    <mergeCell ref="E262160:E262161"/>
    <mergeCell ref="E262168:E262170"/>
    <mergeCell ref="E262175:E262176"/>
    <mergeCell ref="E262177:E262178"/>
    <mergeCell ref="E262179:E262180"/>
    <mergeCell ref="E262181:E262182"/>
    <mergeCell ref="E262183:E262184"/>
    <mergeCell ref="E327692:E327693"/>
    <mergeCell ref="E327694:E327695"/>
    <mergeCell ref="E327696:E327697"/>
    <mergeCell ref="E327704:E327706"/>
    <mergeCell ref="E327711:E327712"/>
    <mergeCell ref="E327713:E327714"/>
    <mergeCell ref="E327715:E327716"/>
    <mergeCell ref="E327717:E327718"/>
    <mergeCell ref="E327719:E327720"/>
    <mergeCell ref="E393228:E393229"/>
    <mergeCell ref="E393230:E393231"/>
    <mergeCell ref="E393232:E393233"/>
    <mergeCell ref="E393240:E393242"/>
    <mergeCell ref="E393247:E393248"/>
    <mergeCell ref="E393249:E393250"/>
    <mergeCell ref="E393251:E393252"/>
    <mergeCell ref="E393253:E393254"/>
    <mergeCell ref="E393255:E393256"/>
    <mergeCell ref="E458764:E458765"/>
    <mergeCell ref="E458766:E458767"/>
    <mergeCell ref="E458768:E458769"/>
    <mergeCell ref="E458776:E458778"/>
    <mergeCell ref="E458783:E458784"/>
    <mergeCell ref="E458785:E458786"/>
    <mergeCell ref="E458787:E458788"/>
    <mergeCell ref="E458789:E458790"/>
    <mergeCell ref="E458791:E458792"/>
    <mergeCell ref="E524300:E524301"/>
    <mergeCell ref="E524302:E524303"/>
    <mergeCell ref="E524304:E524305"/>
    <mergeCell ref="E524312:E524314"/>
    <mergeCell ref="E524319:E524320"/>
    <mergeCell ref="E524321:E524322"/>
    <mergeCell ref="E524323:E524324"/>
    <mergeCell ref="E524325:E524326"/>
    <mergeCell ref="E524327:E524328"/>
    <mergeCell ref="E589836:E589837"/>
    <mergeCell ref="E589838:E589839"/>
    <mergeCell ref="E589840:E589841"/>
    <mergeCell ref="E589848:E589850"/>
    <mergeCell ref="E589855:E589856"/>
    <mergeCell ref="E589857:E589858"/>
    <mergeCell ref="E589859:E589860"/>
    <mergeCell ref="E589861:E589862"/>
    <mergeCell ref="E589863:E589864"/>
    <mergeCell ref="E655372:E655373"/>
    <mergeCell ref="E655374:E655375"/>
    <mergeCell ref="E655376:E655377"/>
    <mergeCell ref="E655384:E655386"/>
    <mergeCell ref="E655391:E655392"/>
    <mergeCell ref="E655393:E655394"/>
    <mergeCell ref="E655395:E655396"/>
    <mergeCell ref="E655397:E655398"/>
    <mergeCell ref="E655399:E655400"/>
    <mergeCell ref="E720908:E720909"/>
    <mergeCell ref="E720910:E720911"/>
    <mergeCell ref="E720912:E720913"/>
    <mergeCell ref="E720920:E720922"/>
    <mergeCell ref="E720927:E720928"/>
    <mergeCell ref="E720929:E720930"/>
    <mergeCell ref="E720931:E720932"/>
    <mergeCell ref="E720933:E720934"/>
    <mergeCell ref="E720935:E720936"/>
    <mergeCell ref="E786444:E786445"/>
    <mergeCell ref="E786446:E786447"/>
    <mergeCell ref="E786448:E786449"/>
    <mergeCell ref="E786456:E786458"/>
    <mergeCell ref="E786463:E786464"/>
    <mergeCell ref="E786465:E786466"/>
    <mergeCell ref="E786467:E786468"/>
    <mergeCell ref="E786469:E786470"/>
    <mergeCell ref="E786471:E786472"/>
    <mergeCell ref="E851980:E851981"/>
    <mergeCell ref="E851982:E851983"/>
    <mergeCell ref="E851984:E851985"/>
    <mergeCell ref="E851992:E851994"/>
    <mergeCell ref="E851999:E852000"/>
    <mergeCell ref="E852001:E852002"/>
    <mergeCell ref="E852003:E852004"/>
    <mergeCell ref="E852005:E852006"/>
    <mergeCell ref="E852007:E852008"/>
    <mergeCell ref="E917516:E917517"/>
    <mergeCell ref="E917518:E917519"/>
    <mergeCell ref="E917520:E917521"/>
    <mergeCell ref="E917528:E917530"/>
    <mergeCell ref="E917535:E917536"/>
    <mergeCell ref="E917537:E917538"/>
    <mergeCell ref="E917539:E917540"/>
    <mergeCell ref="E917541:E917542"/>
    <mergeCell ref="E917543:E917544"/>
    <mergeCell ref="E983052:E983053"/>
    <mergeCell ref="E983054:E983055"/>
    <mergeCell ref="E983056:E983057"/>
    <mergeCell ref="E983064:E983066"/>
    <mergeCell ref="E983071:E983072"/>
    <mergeCell ref="E983073:E983074"/>
    <mergeCell ref="E983075:E983076"/>
    <mergeCell ref="E983077:E983078"/>
    <mergeCell ref="E983079:E983080"/>
    <mergeCell ref="F11:F12"/>
    <mergeCell ref="F13:F14"/>
    <mergeCell ref="F15:F16"/>
    <mergeCell ref="F37:F38"/>
    <mergeCell ref="F39:F40"/>
    <mergeCell ref="F65548:F65549"/>
    <mergeCell ref="F65550:F65551"/>
    <mergeCell ref="F65552:F65553"/>
    <mergeCell ref="F65567:F65568"/>
    <mergeCell ref="F65569:F65570"/>
    <mergeCell ref="F65571:F65572"/>
    <mergeCell ref="F65573:F65574"/>
    <mergeCell ref="F65575:F65576"/>
    <mergeCell ref="F131084:F131085"/>
    <mergeCell ref="F131086:F131087"/>
    <mergeCell ref="F131088:F131089"/>
    <mergeCell ref="F131103:F131104"/>
    <mergeCell ref="F131105:F131106"/>
    <mergeCell ref="F131107:F131108"/>
    <mergeCell ref="F131109:F131110"/>
    <mergeCell ref="F131111:F131112"/>
    <mergeCell ref="F196620:F196621"/>
    <mergeCell ref="F196622:F196623"/>
    <mergeCell ref="F196624:F196625"/>
    <mergeCell ref="F196639:F196640"/>
    <mergeCell ref="F196641:F196642"/>
    <mergeCell ref="F196643:F196644"/>
    <mergeCell ref="F196645:F196646"/>
    <mergeCell ref="F196647:F196648"/>
    <mergeCell ref="F262156:F262157"/>
    <mergeCell ref="F262158:F262159"/>
    <mergeCell ref="F262160:F262161"/>
    <mergeCell ref="F262175:F262176"/>
    <mergeCell ref="F262177:F262178"/>
    <mergeCell ref="F262179:F262180"/>
    <mergeCell ref="F262181:F262182"/>
    <mergeCell ref="F262183:F262184"/>
    <mergeCell ref="F327692:F327693"/>
    <mergeCell ref="F327694:F327695"/>
    <mergeCell ref="F327696:F327697"/>
    <mergeCell ref="F327711:F327712"/>
    <mergeCell ref="F327713:F327714"/>
    <mergeCell ref="F327715:F327716"/>
    <mergeCell ref="F327717:F327718"/>
    <mergeCell ref="F327719:F327720"/>
    <mergeCell ref="F393228:F393229"/>
    <mergeCell ref="F393230:F393231"/>
    <mergeCell ref="F393232:F393233"/>
    <mergeCell ref="F393247:F393248"/>
    <mergeCell ref="F393249:F393250"/>
    <mergeCell ref="F393251:F393252"/>
    <mergeCell ref="F393253:F393254"/>
    <mergeCell ref="F393255:F393256"/>
    <mergeCell ref="F458764:F458765"/>
    <mergeCell ref="F458766:F458767"/>
    <mergeCell ref="F458768:F458769"/>
    <mergeCell ref="F458783:F458784"/>
    <mergeCell ref="F458785:F458786"/>
    <mergeCell ref="F458787:F458788"/>
    <mergeCell ref="F458789:F458790"/>
    <mergeCell ref="F458791:F458792"/>
    <mergeCell ref="F524300:F524301"/>
    <mergeCell ref="F524302:F524303"/>
    <mergeCell ref="F524304:F524305"/>
    <mergeCell ref="F524319:F524320"/>
    <mergeCell ref="F524321:F524322"/>
    <mergeCell ref="F524323:F524324"/>
    <mergeCell ref="F524325:F524326"/>
    <mergeCell ref="F524327:F524328"/>
    <mergeCell ref="F589836:F589837"/>
    <mergeCell ref="F589838:F589839"/>
    <mergeCell ref="F589840:F589841"/>
    <mergeCell ref="F589855:F589856"/>
    <mergeCell ref="F589857:F589858"/>
    <mergeCell ref="F589859:F589860"/>
    <mergeCell ref="F589861:F589862"/>
    <mergeCell ref="F589863:F589864"/>
    <mergeCell ref="F655372:F655373"/>
    <mergeCell ref="F655374:F655375"/>
    <mergeCell ref="F655376:F655377"/>
    <mergeCell ref="F655391:F655392"/>
    <mergeCell ref="F655393:F655394"/>
    <mergeCell ref="F655395:F655396"/>
    <mergeCell ref="F655397:F655398"/>
    <mergeCell ref="F655399:F655400"/>
    <mergeCell ref="F720908:F720909"/>
    <mergeCell ref="F720910:F720911"/>
    <mergeCell ref="F720912:F720913"/>
    <mergeCell ref="F720927:F720928"/>
    <mergeCell ref="F720929:F720930"/>
    <mergeCell ref="F720931:F720932"/>
    <mergeCell ref="F720933:F720934"/>
    <mergeCell ref="F720935:F720936"/>
    <mergeCell ref="F786444:F786445"/>
    <mergeCell ref="F786446:F786447"/>
    <mergeCell ref="F786448:F786449"/>
    <mergeCell ref="F786463:F786464"/>
    <mergeCell ref="F786465:F786466"/>
    <mergeCell ref="F786467:F786468"/>
    <mergeCell ref="F786469:F786470"/>
    <mergeCell ref="F786471:F786472"/>
    <mergeCell ref="F851980:F851981"/>
    <mergeCell ref="F851982:F851983"/>
    <mergeCell ref="F851984:F851985"/>
    <mergeCell ref="F851999:F852000"/>
    <mergeCell ref="F852001:F852002"/>
    <mergeCell ref="F852003:F852004"/>
    <mergeCell ref="F852005:F852006"/>
    <mergeCell ref="F852007:F852008"/>
    <mergeCell ref="F917516:F917517"/>
    <mergeCell ref="F917518:F917519"/>
    <mergeCell ref="F917520:F917521"/>
    <mergeCell ref="F917535:F917536"/>
    <mergeCell ref="F917537:F917538"/>
    <mergeCell ref="F917539:F917540"/>
    <mergeCell ref="F917541:F917542"/>
    <mergeCell ref="F917543:F917544"/>
    <mergeCell ref="F983052:F983053"/>
    <mergeCell ref="F983054:F983055"/>
    <mergeCell ref="F983056:F983057"/>
    <mergeCell ref="F983071:F983072"/>
    <mergeCell ref="F983073:F983074"/>
    <mergeCell ref="F983075:F983076"/>
    <mergeCell ref="F983077:F983078"/>
    <mergeCell ref="F983079:F983080"/>
    <mergeCell ref="G6:G7"/>
    <mergeCell ref="G11:G12"/>
    <mergeCell ref="G13:G14"/>
    <mergeCell ref="G15:G16"/>
    <mergeCell ref="G37:G38"/>
    <mergeCell ref="G39:G40"/>
    <mergeCell ref="G65543:G65544"/>
    <mergeCell ref="G65548:G65549"/>
    <mergeCell ref="G65550:G65551"/>
    <mergeCell ref="G65552:G65553"/>
    <mergeCell ref="G65567:G65568"/>
    <mergeCell ref="G65569:G65570"/>
    <mergeCell ref="G65571:G65572"/>
    <mergeCell ref="G65573:G65574"/>
    <mergeCell ref="G65575:G65576"/>
    <mergeCell ref="G131079:G131080"/>
    <mergeCell ref="G131084:G131085"/>
    <mergeCell ref="G131086:G131087"/>
    <mergeCell ref="G131088:G131089"/>
    <mergeCell ref="G131103:G131104"/>
    <mergeCell ref="G131105:G131106"/>
    <mergeCell ref="G131107:G131108"/>
    <mergeCell ref="G131109:G131110"/>
    <mergeCell ref="G131111:G131112"/>
    <mergeCell ref="G196615:G196616"/>
    <mergeCell ref="G196620:G196621"/>
    <mergeCell ref="G196622:G196623"/>
    <mergeCell ref="G196624:G196625"/>
    <mergeCell ref="G196639:G196640"/>
    <mergeCell ref="G196641:G196642"/>
    <mergeCell ref="G196643:G196644"/>
    <mergeCell ref="G196645:G196646"/>
    <mergeCell ref="G196647:G196648"/>
    <mergeCell ref="G262151:G262152"/>
    <mergeCell ref="G262156:G262157"/>
    <mergeCell ref="G262158:G262159"/>
    <mergeCell ref="G262160:G262161"/>
    <mergeCell ref="G262175:G262176"/>
    <mergeCell ref="G262177:G262178"/>
    <mergeCell ref="G262179:G262180"/>
    <mergeCell ref="G262181:G262182"/>
    <mergeCell ref="G262183:G262184"/>
    <mergeCell ref="G327687:G327688"/>
    <mergeCell ref="G327692:G327693"/>
    <mergeCell ref="G327694:G327695"/>
    <mergeCell ref="G327696:G327697"/>
    <mergeCell ref="G327711:G327712"/>
    <mergeCell ref="G327713:G327714"/>
    <mergeCell ref="G327715:G327716"/>
    <mergeCell ref="G327717:G327718"/>
    <mergeCell ref="G327719:G327720"/>
    <mergeCell ref="G393223:G393224"/>
    <mergeCell ref="G393228:G393229"/>
    <mergeCell ref="G393230:G393231"/>
    <mergeCell ref="G393232:G393233"/>
    <mergeCell ref="G393247:G393248"/>
    <mergeCell ref="G393249:G393250"/>
    <mergeCell ref="G393251:G393252"/>
    <mergeCell ref="G393253:G393254"/>
    <mergeCell ref="G393255:G393256"/>
    <mergeCell ref="G458759:G458760"/>
    <mergeCell ref="G458764:G458765"/>
    <mergeCell ref="G458766:G458767"/>
    <mergeCell ref="G458768:G458769"/>
    <mergeCell ref="G458783:G458784"/>
    <mergeCell ref="G458785:G458786"/>
    <mergeCell ref="G458787:G458788"/>
    <mergeCell ref="G458789:G458790"/>
    <mergeCell ref="G458791:G458792"/>
    <mergeCell ref="G524295:G524296"/>
    <mergeCell ref="G524300:G524301"/>
    <mergeCell ref="G524302:G524303"/>
    <mergeCell ref="G524304:G524305"/>
    <mergeCell ref="G524319:G524320"/>
    <mergeCell ref="G524321:G524322"/>
    <mergeCell ref="G524323:G524324"/>
    <mergeCell ref="G524325:G524326"/>
    <mergeCell ref="G524327:G524328"/>
    <mergeCell ref="G589831:G589832"/>
    <mergeCell ref="G589836:G589837"/>
    <mergeCell ref="G589838:G589839"/>
    <mergeCell ref="G589840:G589841"/>
    <mergeCell ref="G589855:G589856"/>
    <mergeCell ref="G589857:G589858"/>
    <mergeCell ref="G589859:G589860"/>
    <mergeCell ref="G589861:G589862"/>
    <mergeCell ref="G589863:G589864"/>
    <mergeCell ref="G655367:G655368"/>
    <mergeCell ref="G655372:G655373"/>
    <mergeCell ref="G655374:G655375"/>
    <mergeCell ref="G655376:G655377"/>
    <mergeCell ref="G655391:G655392"/>
    <mergeCell ref="G655393:G655394"/>
    <mergeCell ref="G655395:G655396"/>
    <mergeCell ref="G655397:G655398"/>
    <mergeCell ref="G655399:G655400"/>
    <mergeCell ref="G720903:G720904"/>
    <mergeCell ref="G720908:G720909"/>
    <mergeCell ref="G720910:G720911"/>
    <mergeCell ref="G720912:G720913"/>
    <mergeCell ref="G720927:G720928"/>
    <mergeCell ref="G720929:G720930"/>
    <mergeCell ref="G720931:G720932"/>
    <mergeCell ref="G720933:G720934"/>
    <mergeCell ref="G720935:G720936"/>
    <mergeCell ref="G786439:G786440"/>
    <mergeCell ref="G786444:G786445"/>
    <mergeCell ref="G786446:G786447"/>
    <mergeCell ref="G786448:G786449"/>
    <mergeCell ref="G786463:G786464"/>
    <mergeCell ref="G786465:G786466"/>
    <mergeCell ref="G786467:G786468"/>
    <mergeCell ref="G786469:G786470"/>
    <mergeCell ref="G786471:G786472"/>
    <mergeCell ref="G851975:G851976"/>
    <mergeCell ref="G851980:G851981"/>
    <mergeCell ref="G851982:G851983"/>
    <mergeCell ref="G851984:G851985"/>
    <mergeCell ref="G851999:G852000"/>
    <mergeCell ref="G852001:G852002"/>
    <mergeCell ref="G852003:G852004"/>
    <mergeCell ref="G852005:G852006"/>
    <mergeCell ref="G852007:G852008"/>
    <mergeCell ref="G917511:G917512"/>
    <mergeCell ref="G917516:G917517"/>
    <mergeCell ref="G917518:G917519"/>
    <mergeCell ref="G917520:G917521"/>
    <mergeCell ref="G917535:G917536"/>
    <mergeCell ref="G917537:G917538"/>
    <mergeCell ref="G917539:G917540"/>
    <mergeCell ref="G917541:G917542"/>
    <mergeCell ref="G917543:G917544"/>
    <mergeCell ref="G983047:G983048"/>
    <mergeCell ref="G983052:G983053"/>
    <mergeCell ref="G983054:G983055"/>
    <mergeCell ref="G983056:G983057"/>
    <mergeCell ref="G983071:G983072"/>
    <mergeCell ref="G983073:G983074"/>
    <mergeCell ref="G983075:G983076"/>
    <mergeCell ref="G983077:G983078"/>
    <mergeCell ref="G983079:G983080"/>
    <mergeCell ref="H6:H7"/>
    <mergeCell ref="H11:H12"/>
    <mergeCell ref="H13:H14"/>
    <mergeCell ref="H15:H16"/>
    <mergeCell ref="H65543:H65544"/>
    <mergeCell ref="H65548:H65549"/>
    <mergeCell ref="H65550:H65551"/>
    <mergeCell ref="H65552:H65553"/>
    <mergeCell ref="H65567:H65568"/>
    <mergeCell ref="H65569:H65570"/>
    <mergeCell ref="H65571:H65572"/>
    <mergeCell ref="H65573:H65574"/>
    <mergeCell ref="H65575:H65576"/>
    <mergeCell ref="H131079:H131080"/>
    <mergeCell ref="H131084:H131085"/>
    <mergeCell ref="H131086:H131087"/>
    <mergeCell ref="H131088:H131089"/>
    <mergeCell ref="H131103:H131104"/>
    <mergeCell ref="H131105:H131106"/>
    <mergeCell ref="H131107:H131108"/>
    <mergeCell ref="H131109:H131110"/>
    <mergeCell ref="H131111:H131112"/>
    <mergeCell ref="H196615:H196616"/>
    <mergeCell ref="H196620:H196621"/>
    <mergeCell ref="H196622:H196623"/>
    <mergeCell ref="H196624:H196625"/>
    <mergeCell ref="H196639:H196640"/>
    <mergeCell ref="H196641:H196642"/>
    <mergeCell ref="H196643:H196644"/>
    <mergeCell ref="H196645:H196646"/>
    <mergeCell ref="H196647:H196648"/>
    <mergeCell ref="H262151:H262152"/>
    <mergeCell ref="H262156:H262157"/>
    <mergeCell ref="H262158:H262159"/>
    <mergeCell ref="H262160:H262161"/>
    <mergeCell ref="H262175:H262176"/>
    <mergeCell ref="H262177:H262178"/>
    <mergeCell ref="H262179:H262180"/>
    <mergeCell ref="H262181:H262182"/>
    <mergeCell ref="H262183:H262184"/>
    <mergeCell ref="H327687:H327688"/>
    <mergeCell ref="H327692:H327693"/>
    <mergeCell ref="H327694:H327695"/>
    <mergeCell ref="H327696:H327697"/>
    <mergeCell ref="H327711:H327712"/>
    <mergeCell ref="H327713:H327714"/>
    <mergeCell ref="H327715:H327716"/>
    <mergeCell ref="H327717:H327718"/>
    <mergeCell ref="H327719:H327720"/>
    <mergeCell ref="H393223:H393224"/>
    <mergeCell ref="H393228:H393229"/>
    <mergeCell ref="H393230:H393231"/>
    <mergeCell ref="H393232:H393233"/>
    <mergeCell ref="H393247:H393248"/>
    <mergeCell ref="H393249:H393250"/>
    <mergeCell ref="H393251:H393252"/>
    <mergeCell ref="H393253:H393254"/>
    <mergeCell ref="H393255:H393256"/>
    <mergeCell ref="H458759:H458760"/>
    <mergeCell ref="H458764:H458765"/>
    <mergeCell ref="H458766:H458767"/>
    <mergeCell ref="H458768:H458769"/>
    <mergeCell ref="H458783:H458784"/>
    <mergeCell ref="H458785:H458786"/>
    <mergeCell ref="H458787:H458788"/>
    <mergeCell ref="H458789:H458790"/>
    <mergeCell ref="H458791:H458792"/>
    <mergeCell ref="H524295:H524296"/>
    <mergeCell ref="H524300:H524301"/>
    <mergeCell ref="H524302:H524303"/>
    <mergeCell ref="H524304:H524305"/>
    <mergeCell ref="H524319:H524320"/>
    <mergeCell ref="H524321:H524322"/>
    <mergeCell ref="H524323:H524324"/>
    <mergeCell ref="H524325:H524326"/>
    <mergeCell ref="H524327:H524328"/>
    <mergeCell ref="H589831:H589832"/>
    <mergeCell ref="H589836:H589837"/>
    <mergeCell ref="H589838:H589839"/>
    <mergeCell ref="H589840:H589841"/>
    <mergeCell ref="H589855:H589856"/>
    <mergeCell ref="H589857:H589858"/>
    <mergeCell ref="H589859:H589860"/>
    <mergeCell ref="H589861:H589862"/>
    <mergeCell ref="H589863:H589864"/>
    <mergeCell ref="H655367:H655368"/>
    <mergeCell ref="H655372:H655373"/>
    <mergeCell ref="H655374:H655375"/>
    <mergeCell ref="H655376:H655377"/>
    <mergeCell ref="H655391:H655392"/>
    <mergeCell ref="H655393:H655394"/>
    <mergeCell ref="H655395:H655396"/>
    <mergeCell ref="H655397:H655398"/>
    <mergeCell ref="H655399:H655400"/>
    <mergeCell ref="H720903:H720904"/>
    <mergeCell ref="H720908:H720909"/>
    <mergeCell ref="H720910:H720911"/>
    <mergeCell ref="H720912:H720913"/>
    <mergeCell ref="H720927:H720928"/>
    <mergeCell ref="H720929:H720930"/>
    <mergeCell ref="H720931:H720932"/>
    <mergeCell ref="H720933:H720934"/>
    <mergeCell ref="H720935:H720936"/>
    <mergeCell ref="H786439:H786440"/>
    <mergeCell ref="H786444:H786445"/>
    <mergeCell ref="H786446:H786447"/>
    <mergeCell ref="H786448:H786449"/>
    <mergeCell ref="H786463:H786464"/>
    <mergeCell ref="H786465:H786466"/>
    <mergeCell ref="H786467:H786468"/>
    <mergeCell ref="H786469:H786470"/>
    <mergeCell ref="H786471:H786472"/>
    <mergeCell ref="H851975:H851976"/>
    <mergeCell ref="H851980:H851981"/>
    <mergeCell ref="H851982:H851983"/>
    <mergeCell ref="H851984:H851985"/>
    <mergeCell ref="H851999:H852000"/>
    <mergeCell ref="H852001:H852002"/>
    <mergeCell ref="H852003:H852004"/>
    <mergeCell ref="H852005:H852006"/>
    <mergeCell ref="H852007:H852008"/>
    <mergeCell ref="H917511:H917512"/>
    <mergeCell ref="H917516:H917517"/>
    <mergeCell ref="H917518:H917519"/>
    <mergeCell ref="H917520:H917521"/>
    <mergeCell ref="H917535:H917536"/>
    <mergeCell ref="H917537:H917538"/>
    <mergeCell ref="H917539:H917540"/>
    <mergeCell ref="H917541:H917542"/>
    <mergeCell ref="H917543:H917544"/>
    <mergeCell ref="H983047:H983048"/>
    <mergeCell ref="H983052:H983053"/>
    <mergeCell ref="H983054:H983055"/>
    <mergeCell ref="H983056:H983057"/>
    <mergeCell ref="H983071:H983072"/>
    <mergeCell ref="H983073:H983074"/>
    <mergeCell ref="H983075:H983076"/>
    <mergeCell ref="H983077:H983078"/>
    <mergeCell ref="H983079:H983080"/>
    <mergeCell ref="I11:I12"/>
    <mergeCell ref="I13:I14"/>
    <mergeCell ref="I15:I16"/>
    <mergeCell ref="I65548:I65549"/>
    <mergeCell ref="I65550:I65551"/>
    <mergeCell ref="I65552:I65553"/>
    <mergeCell ref="I131084:I131085"/>
    <mergeCell ref="I131086:I131087"/>
    <mergeCell ref="I131088:I131089"/>
    <mergeCell ref="I196620:I196621"/>
    <mergeCell ref="I196622:I196623"/>
    <mergeCell ref="I196624:I196625"/>
    <mergeCell ref="I262156:I262157"/>
    <mergeCell ref="I262158:I262159"/>
    <mergeCell ref="I262160:I262161"/>
    <mergeCell ref="I327692:I327693"/>
    <mergeCell ref="I327694:I327695"/>
    <mergeCell ref="I327696:I327697"/>
    <mergeCell ref="I393228:I393229"/>
    <mergeCell ref="I393230:I393231"/>
    <mergeCell ref="I393232:I393233"/>
    <mergeCell ref="I458764:I458765"/>
    <mergeCell ref="I458766:I458767"/>
    <mergeCell ref="I458768:I458769"/>
    <mergeCell ref="I524300:I524301"/>
    <mergeCell ref="I524302:I524303"/>
    <mergeCell ref="I524304:I524305"/>
    <mergeCell ref="I589836:I589837"/>
    <mergeCell ref="I589838:I589839"/>
    <mergeCell ref="I589840:I589841"/>
    <mergeCell ref="I655372:I655373"/>
    <mergeCell ref="I655374:I655375"/>
    <mergeCell ref="I655376:I655377"/>
    <mergeCell ref="I720908:I720909"/>
    <mergeCell ref="I720910:I720911"/>
    <mergeCell ref="I720912:I720913"/>
    <mergeCell ref="I786444:I786445"/>
    <mergeCell ref="I786446:I786447"/>
    <mergeCell ref="I786448:I786449"/>
    <mergeCell ref="I851980:I851981"/>
    <mergeCell ref="I851982:I851983"/>
    <mergeCell ref="I851984:I851985"/>
    <mergeCell ref="I917516:I917517"/>
    <mergeCell ref="I917518:I917519"/>
    <mergeCell ref="I917520:I917521"/>
    <mergeCell ref="I983052:I983053"/>
    <mergeCell ref="I983054:I983055"/>
    <mergeCell ref="I983056:I983057"/>
    <mergeCell ref="J6:J7"/>
    <mergeCell ref="J8:J16"/>
    <mergeCell ref="J65543:J65544"/>
    <mergeCell ref="J65545:J65553"/>
    <mergeCell ref="J131079:J131080"/>
    <mergeCell ref="J131081:J131089"/>
    <mergeCell ref="J196615:J196616"/>
    <mergeCell ref="J196617:J196625"/>
    <mergeCell ref="J262151:J262152"/>
    <mergeCell ref="J262153:J262161"/>
    <mergeCell ref="J327687:J327688"/>
    <mergeCell ref="J327689:J327697"/>
    <mergeCell ref="J393223:J393224"/>
    <mergeCell ref="J393225:J393233"/>
    <mergeCell ref="J458759:J458760"/>
    <mergeCell ref="J458761:J458769"/>
    <mergeCell ref="J524295:J524296"/>
    <mergeCell ref="J524297:J524305"/>
    <mergeCell ref="J589831:J589832"/>
    <mergeCell ref="J589833:J589841"/>
    <mergeCell ref="J655367:J655368"/>
    <mergeCell ref="J655369:J655377"/>
    <mergeCell ref="J720903:J720904"/>
    <mergeCell ref="J720905:J720913"/>
    <mergeCell ref="J786439:J786440"/>
    <mergeCell ref="J786441:J786449"/>
    <mergeCell ref="J851975:J851976"/>
    <mergeCell ref="J851977:J851985"/>
    <mergeCell ref="J917511:J917512"/>
    <mergeCell ref="J917513:J917521"/>
    <mergeCell ref="J983047:J983048"/>
    <mergeCell ref="J983049:J983057"/>
    <mergeCell ref="B4:J5"/>
    <mergeCell ref="B6:C7"/>
    <mergeCell ref="B17:J19"/>
    <mergeCell ref="B65543:C65544"/>
    <mergeCell ref="B131079:C131080"/>
    <mergeCell ref="B196615:C196616"/>
    <mergeCell ref="B262151:C262152"/>
    <mergeCell ref="B327687:C327688"/>
    <mergeCell ref="B393223:C393224"/>
    <mergeCell ref="B458759:C458760"/>
    <mergeCell ref="B524295:C524296"/>
    <mergeCell ref="B589831:C589832"/>
    <mergeCell ref="B655367:C655368"/>
    <mergeCell ref="B720903:C720904"/>
    <mergeCell ref="B786439:C786440"/>
    <mergeCell ref="B851975:C851976"/>
    <mergeCell ref="B917511:C917512"/>
    <mergeCell ref="B983047:C983048"/>
    <mergeCell ref="B41:H43"/>
    <mergeCell ref="B65577:H65579"/>
    <mergeCell ref="B131113:H131115"/>
    <mergeCell ref="B196649:H196651"/>
    <mergeCell ref="B262185:H262187"/>
    <mergeCell ref="B327721:H327723"/>
    <mergeCell ref="B393257:H393259"/>
    <mergeCell ref="B458793:H458795"/>
    <mergeCell ref="B524329:H524331"/>
    <mergeCell ref="B589865:H589867"/>
    <mergeCell ref="B655401:H655403"/>
    <mergeCell ref="B720937:H720939"/>
    <mergeCell ref="B786473:H786475"/>
    <mergeCell ref="B852009:H852011"/>
    <mergeCell ref="B917545:H917547"/>
    <mergeCell ref="B983081:H98308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3171"/>
  <sheetViews>
    <sheetView workbookViewId="0">
      <selection activeCell="A1" sqref="A1:J1"/>
    </sheetView>
  </sheetViews>
  <sheetFormatPr defaultColWidth="9" defaultRowHeight="13.5"/>
  <cols>
    <col min="1" max="1" width="9.375" style="1" customWidth="1"/>
    <col min="2" max="2" width="10.625" style="1" customWidth="1"/>
    <col min="3" max="3" width="21.25" style="1" customWidth="1"/>
    <col min="4" max="5" width="8.125" style="1" customWidth="1"/>
    <col min="6" max="6" width="10.875" style="1" customWidth="1"/>
    <col min="7" max="7" width="14.375" style="1" customWidth="1"/>
    <col min="8" max="8" width="6.375" style="1" customWidth="1"/>
    <col min="9" max="9" width="5.75" style="1" customWidth="1"/>
    <col min="10" max="10" width="28.625" style="1" customWidth="1"/>
    <col min="16" max="16" width="9.375"/>
  </cols>
  <sheetData>
    <row r="1" s="1" customFormat="1" ht="25.5" spans="1:10">
      <c r="A1" s="2" t="s">
        <v>608</v>
      </c>
      <c r="B1" s="2"/>
      <c r="C1" s="2"/>
      <c r="D1" s="2"/>
      <c r="E1" s="2"/>
      <c r="F1" s="2"/>
      <c r="G1" s="2"/>
      <c r="H1" s="2"/>
      <c r="I1" s="2"/>
      <c r="J1" s="2"/>
    </row>
    <row r="2" s="1" customFormat="1" ht="26.25" spans="1:10">
      <c r="A2" s="2"/>
      <c r="B2" s="2"/>
      <c r="C2" s="2"/>
      <c r="D2" s="2"/>
      <c r="E2" s="2"/>
      <c r="F2" s="2"/>
      <c r="G2" s="2"/>
      <c r="H2" s="2"/>
      <c r="I2" s="2"/>
      <c r="J2" s="2"/>
    </row>
    <row r="3" s="1" customFormat="1" ht="14.25" spans="1:10">
      <c r="A3" s="3" t="s">
        <v>609</v>
      </c>
      <c r="B3" s="4" t="s">
        <v>610</v>
      </c>
      <c r="C3" s="4"/>
      <c r="D3" s="4"/>
      <c r="E3" s="4"/>
      <c r="F3" s="4"/>
      <c r="G3" s="4"/>
      <c r="H3" s="4"/>
      <c r="I3" s="4"/>
      <c r="J3" s="4"/>
    </row>
    <row r="4" s="1" customFormat="1" ht="14.25" spans="1:10">
      <c r="A4" s="5" t="s">
        <v>611</v>
      </c>
      <c r="B4" s="6" t="s">
        <v>530</v>
      </c>
      <c r="C4" s="6"/>
      <c r="D4" s="6"/>
      <c r="E4" s="7" t="s">
        <v>612</v>
      </c>
      <c r="F4" s="4" t="s">
        <v>530</v>
      </c>
      <c r="G4" s="4"/>
      <c r="H4" s="4"/>
      <c r="I4" s="4"/>
      <c r="J4" s="4"/>
    </row>
    <row r="5" s="1" customFormat="1" ht="14.25" spans="1:10">
      <c r="A5" s="5"/>
      <c r="B5" s="6"/>
      <c r="C5" s="6"/>
      <c r="D5" s="6"/>
      <c r="E5" s="8" t="s">
        <v>563</v>
      </c>
      <c r="F5" s="4"/>
      <c r="G5" s="4"/>
      <c r="H5" s="4"/>
      <c r="I5" s="4"/>
      <c r="J5" s="4"/>
    </row>
    <row r="6" s="1" customFormat="1" ht="14.25" spans="1:10">
      <c r="A6" s="5" t="s">
        <v>613</v>
      </c>
      <c r="B6" s="8"/>
      <c r="C6" s="9" t="s">
        <v>533</v>
      </c>
      <c r="D6" s="9" t="s">
        <v>614</v>
      </c>
      <c r="E6" s="7" t="s">
        <v>614</v>
      </c>
      <c r="F6" s="4" t="s">
        <v>615</v>
      </c>
      <c r="G6" s="4"/>
      <c r="H6" s="4" t="s">
        <v>616</v>
      </c>
      <c r="I6" s="4" t="s">
        <v>617</v>
      </c>
      <c r="J6" s="4"/>
    </row>
    <row r="7" s="1" customFormat="1" ht="14.25" spans="1:10">
      <c r="A7" s="5"/>
      <c r="B7" s="8"/>
      <c r="C7" s="8" t="s">
        <v>446</v>
      </c>
      <c r="D7" s="8" t="s">
        <v>446</v>
      </c>
      <c r="E7" s="8" t="s">
        <v>618</v>
      </c>
      <c r="F7" s="4"/>
      <c r="G7" s="4"/>
      <c r="H7" s="4"/>
      <c r="I7" s="4"/>
      <c r="J7" s="4"/>
    </row>
    <row r="8" s="1" customFormat="1" ht="26.25" spans="1:10">
      <c r="A8" s="5"/>
      <c r="B8" s="8" t="s">
        <v>542</v>
      </c>
      <c r="C8" s="8">
        <v>128732</v>
      </c>
      <c r="D8" s="10">
        <v>128732</v>
      </c>
      <c r="E8" s="10">
        <v>2640</v>
      </c>
      <c r="F8" s="8">
        <v>10</v>
      </c>
      <c r="G8" s="8"/>
      <c r="H8" s="11">
        <v>0.02</v>
      </c>
      <c r="I8" s="8">
        <v>0.21</v>
      </c>
      <c r="J8" s="8"/>
    </row>
    <row r="9" s="1" customFormat="1" ht="14.25" spans="1:10">
      <c r="A9" s="5"/>
      <c r="B9" s="12" t="s">
        <v>545</v>
      </c>
      <c r="C9" s="10"/>
      <c r="D9" s="10"/>
      <c r="E9" s="10"/>
      <c r="F9" s="8" t="s">
        <v>451</v>
      </c>
      <c r="G9" s="8"/>
      <c r="H9" s="8" t="s">
        <v>451</v>
      </c>
      <c r="I9" s="8" t="s">
        <v>451</v>
      </c>
      <c r="J9" s="8"/>
    </row>
    <row r="10" s="1" customFormat="1" ht="26.25" spans="1:10">
      <c r="A10" s="5"/>
      <c r="B10" s="10" t="s">
        <v>546</v>
      </c>
      <c r="C10" s="10"/>
      <c r="D10" s="10"/>
      <c r="E10" s="10"/>
      <c r="F10" s="8"/>
      <c r="G10" s="8"/>
      <c r="H10" s="8"/>
      <c r="I10" s="8"/>
      <c r="J10" s="8"/>
    </row>
    <row r="11" s="1" customFormat="1" ht="26.25" spans="1:10">
      <c r="A11" s="5"/>
      <c r="B11" s="10" t="s">
        <v>548</v>
      </c>
      <c r="C11" s="8">
        <v>128732</v>
      </c>
      <c r="D11" s="10">
        <v>128732</v>
      </c>
      <c r="E11" s="10">
        <v>2640</v>
      </c>
      <c r="F11" s="8" t="s">
        <v>451</v>
      </c>
      <c r="G11" s="8"/>
      <c r="H11" s="8" t="s">
        <v>451</v>
      </c>
      <c r="I11" s="8" t="s">
        <v>451</v>
      </c>
      <c r="J11" s="8"/>
    </row>
    <row r="12" s="1" customFormat="1" ht="14.25" spans="1:10">
      <c r="A12" s="5"/>
      <c r="B12" s="10" t="s">
        <v>619</v>
      </c>
      <c r="C12" s="8"/>
      <c r="D12" s="8"/>
      <c r="E12" s="13"/>
      <c r="F12" s="8" t="s">
        <v>451</v>
      </c>
      <c r="G12" s="8"/>
      <c r="H12" s="8" t="s">
        <v>451</v>
      </c>
      <c r="I12" s="8" t="s">
        <v>451</v>
      </c>
      <c r="J12" s="8"/>
    </row>
    <row r="13" s="1" customFormat="1" ht="15" customHeight="1" spans="1:10">
      <c r="A13" s="14" t="s">
        <v>620</v>
      </c>
      <c r="B13" s="14"/>
      <c r="C13" s="14"/>
      <c r="D13" s="14"/>
      <c r="E13" s="14"/>
      <c r="F13" s="14"/>
      <c r="G13" s="15" t="s">
        <v>621</v>
      </c>
      <c r="H13" s="15"/>
      <c r="I13" s="15"/>
      <c r="J13" s="15"/>
    </row>
    <row r="14" s="1" customFormat="1" ht="87" customHeight="1" spans="1:10">
      <c r="A14" s="14" t="s">
        <v>622</v>
      </c>
      <c r="B14" s="16" t="s">
        <v>623</v>
      </c>
      <c r="C14" s="16"/>
      <c r="D14" s="16"/>
      <c r="E14" s="16"/>
      <c r="F14" s="16"/>
      <c r="G14" s="17" t="s">
        <v>624</v>
      </c>
      <c r="H14" s="17"/>
      <c r="I14" s="17"/>
      <c r="J14" s="17"/>
    </row>
    <row r="15" s="1" customFormat="1" ht="15" customHeight="1" spans="1:10">
      <c r="A15" s="14" t="s">
        <v>553</v>
      </c>
      <c r="B15" s="14"/>
      <c r="C15" s="14"/>
      <c r="D15" s="18" t="s">
        <v>625</v>
      </c>
      <c r="E15" s="18"/>
      <c r="F15" s="18"/>
      <c r="G15" s="19" t="s">
        <v>626</v>
      </c>
      <c r="H15" s="19"/>
      <c r="I15" s="19"/>
      <c r="J15" s="19"/>
    </row>
    <row r="16" s="1" customFormat="1" ht="24.75" customHeight="1" spans="1:10">
      <c r="A16" s="20" t="s">
        <v>627</v>
      </c>
      <c r="B16" s="5" t="s">
        <v>560</v>
      </c>
      <c r="C16" s="9" t="s">
        <v>628</v>
      </c>
      <c r="D16" s="7" t="s">
        <v>554</v>
      </c>
      <c r="E16" s="4" t="s">
        <v>555</v>
      </c>
      <c r="F16" s="21" t="s">
        <v>556</v>
      </c>
      <c r="G16" s="22" t="s">
        <v>557</v>
      </c>
      <c r="H16" s="23" t="s">
        <v>615</v>
      </c>
      <c r="I16" s="23" t="s">
        <v>617</v>
      </c>
      <c r="J16" s="23" t="s">
        <v>629</v>
      </c>
    </row>
    <row r="17" s="1" customFormat="1" ht="14.25" spans="1:10">
      <c r="A17" s="20"/>
      <c r="B17" s="5"/>
      <c r="C17" s="8" t="s">
        <v>554</v>
      </c>
      <c r="D17" s="9" t="s">
        <v>562</v>
      </c>
      <c r="E17" s="4"/>
      <c r="F17" s="24" t="s">
        <v>563</v>
      </c>
      <c r="G17" s="25" t="s">
        <v>564</v>
      </c>
      <c r="H17" s="23"/>
      <c r="I17" s="23"/>
      <c r="J17" s="23"/>
    </row>
    <row r="18" s="1" customFormat="1" ht="15" customHeight="1" spans="1:10">
      <c r="A18" s="5" t="s">
        <v>566</v>
      </c>
      <c r="B18" s="8" t="s">
        <v>567</v>
      </c>
      <c r="C18" s="6" t="s">
        <v>630</v>
      </c>
      <c r="D18" s="26" t="s">
        <v>631</v>
      </c>
      <c r="E18" s="8" t="s">
        <v>632</v>
      </c>
      <c r="F18" s="18" t="s">
        <v>11</v>
      </c>
      <c r="G18" s="18" t="s">
        <v>11</v>
      </c>
      <c r="H18" s="18">
        <v>10</v>
      </c>
      <c r="I18" s="18">
        <v>10</v>
      </c>
      <c r="J18" s="18" t="s">
        <v>633</v>
      </c>
    </row>
    <row r="19" s="1" customFormat="1" ht="14.25" spans="1:10">
      <c r="A19" s="5"/>
      <c r="B19" s="4" t="s">
        <v>567</v>
      </c>
      <c r="C19" s="6" t="s">
        <v>634</v>
      </c>
      <c r="D19" s="26" t="s">
        <v>631</v>
      </c>
      <c r="E19" s="8" t="s">
        <v>635</v>
      </c>
      <c r="F19" s="18" t="s">
        <v>11</v>
      </c>
      <c r="G19" s="18" t="s">
        <v>11</v>
      </c>
      <c r="H19" s="18">
        <v>5</v>
      </c>
      <c r="I19" s="18">
        <v>5</v>
      </c>
      <c r="J19" s="18" t="s">
        <v>633</v>
      </c>
    </row>
    <row r="20" s="1" customFormat="1" ht="14.25" spans="1:10">
      <c r="A20" s="5"/>
      <c r="B20" s="4" t="s">
        <v>567</v>
      </c>
      <c r="C20" s="6" t="s">
        <v>636</v>
      </c>
      <c r="D20" s="26" t="s">
        <v>637</v>
      </c>
      <c r="E20" s="8" t="s">
        <v>584</v>
      </c>
      <c r="F20" s="18" t="s">
        <v>638</v>
      </c>
      <c r="G20" s="18" t="s">
        <v>638</v>
      </c>
      <c r="H20" s="18">
        <v>5</v>
      </c>
      <c r="I20" s="18">
        <v>5</v>
      </c>
      <c r="J20" s="18" t="s">
        <v>633</v>
      </c>
    </row>
    <row r="21" s="1" customFormat="1" ht="14.25" spans="1:10">
      <c r="A21" s="5"/>
      <c r="B21" s="4" t="s">
        <v>567</v>
      </c>
      <c r="C21" s="6" t="s">
        <v>639</v>
      </c>
      <c r="D21" s="26" t="s">
        <v>637</v>
      </c>
      <c r="E21" s="8" t="s">
        <v>640</v>
      </c>
      <c r="F21" s="18" t="s">
        <v>11</v>
      </c>
      <c r="G21" s="18" t="s">
        <v>11</v>
      </c>
      <c r="H21" s="18">
        <v>10</v>
      </c>
      <c r="I21" s="18">
        <v>10</v>
      </c>
      <c r="J21" s="18" t="s">
        <v>633</v>
      </c>
    </row>
    <row r="22" s="1" customFormat="1" ht="14.25" spans="1:10">
      <c r="A22" s="5"/>
      <c r="B22" s="7" t="s">
        <v>641</v>
      </c>
      <c r="C22" s="6" t="s">
        <v>642</v>
      </c>
      <c r="D22" s="26" t="s">
        <v>637</v>
      </c>
      <c r="E22" s="8" t="s">
        <v>601</v>
      </c>
      <c r="F22" s="18" t="s">
        <v>643</v>
      </c>
      <c r="G22" s="18" t="s">
        <v>643</v>
      </c>
      <c r="H22" s="18">
        <v>10</v>
      </c>
      <c r="I22" s="18">
        <v>10</v>
      </c>
      <c r="J22" s="18" t="s">
        <v>633</v>
      </c>
    </row>
    <row r="23" s="1" customFormat="1" ht="14.25" spans="1:10">
      <c r="A23" s="5"/>
      <c r="B23" s="27" t="s">
        <v>590</v>
      </c>
      <c r="C23" s="6" t="s">
        <v>644</v>
      </c>
      <c r="D23" s="26" t="s">
        <v>637</v>
      </c>
      <c r="E23" s="8" t="s">
        <v>601</v>
      </c>
      <c r="F23" s="18" t="s">
        <v>645</v>
      </c>
      <c r="G23" s="18" t="s">
        <v>645</v>
      </c>
      <c r="H23" s="18">
        <v>10</v>
      </c>
      <c r="I23" s="18">
        <v>10</v>
      </c>
      <c r="J23" s="18" t="s">
        <v>633</v>
      </c>
    </row>
    <row r="24" s="1" customFormat="1" ht="26.25" spans="1:10">
      <c r="A24" s="5" t="s">
        <v>598</v>
      </c>
      <c r="B24" s="8" t="s">
        <v>599</v>
      </c>
      <c r="C24" s="6" t="s">
        <v>646</v>
      </c>
      <c r="D24" s="26" t="s">
        <v>637</v>
      </c>
      <c r="E24" s="8" t="s">
        <v>601</v>
      </c>
      <c r="F24" s="18" t="s">
        <v>647</v>
      </c>
      <c r="G24" s="18" t="s">
        <v>647</v>
      </c>
      <c r="H24" s="18">
        <v>30</v>
      </c>
      <c r="I24" s="18">
        <v>30</v>
      </c>
      <c r="J24" s="18" t="s">
        <v>633</v>
      </c>
    </row>
    <row r="25" s="1" customFormat="1" ht="15" customHeight="1" spans="1:10">
      <c r="A25" s="28" t="s">
        <v>648</v>
      </c>
      <c r="B25" s="29" t="s">
        <v>649</v>
      </c>
      <c r="C25" s="30" t="s">
        <v>650</v>
      </c>
      <c r="D25" s="31" t="s">
        <v>637</v>
      </c>
      <c r="E25" s="32" t="s">
        <v>601</v>
      </c>
      <c r="F25" s="32" t="s">
        <v>643</v>
      </c>
      <c r="G25" s="32" t="s">
        <v>643</v>
      </c>
      <c r="H25" s="32">
        <v>10</v>
      </c>
      <c r="I25" s="32">
        <v>10</v>
      </c>
      <c r="J25" s="15" t="s">
        <v>633</v>
      </c>
    </row>
    <row r="26" s="1" customFormat="1" ht="26.25" spans="1:10">
      <c r="A26" s="28"/>
      <c r="B26" s="32" t="s">
        <v>651</v>
      </c>
      <c r="C26" s="30"/>
      <c r="D26" s="31"/>
      <c r="E26" s="32"/>
      <c r="F26" s="32"/>
      <c r="G26" s="32"/>
      <c r="H26" s="32"/>
      <c r="I26" s="32"/>
      <c r="J26" s="18"/>
    </row>
    <row r="27" s="1" customFormat="1" ht="15" customHeight="1" spans="1:10">
      <c r="A27" s="5" t="s">
        <v>652</v>
      </c>
      <c r="B27" s="5"/>
      <c r="C27" s="33" t="s">
        <v>653</v>
      </c>
      <c r="D27" s="33"/>
      <c r="E27" s="33"/>
      <c r="F27" s="33"/>
      <c r="G27" s="33"/>
      <c r="H27" s="33"/>
      <c r="I27" s="33"/>
      <c r="J27" s="33"/>
    </row>
    <row r="28" s="1" customFormat="1" ht="24" customHeight="1" spans="1:10">
      <c r="A28" s="5" t="s">
        <v>654</v>
      </c>
      <c r="B28" s="8">
        <v>100</v>
      </c>
      <c r="C28" s="8"/>
      <c r="D28" s="8"/>
      <c r="E28" s="8"/>
      <c r="F28" s="8"/>
      <c r="G28" s="8"/>
      <c r="H28" s="8"/>
      <c r="I28" s="4">
        <v>90.21</v>
      </c>
      <c r="J28" s="40" t="s">
        <v>655</v>
      </c>
    </row>
    <row r="29" s="1" customFormat="1" ht="50" customHeight="1"/>
    <row r="30" s="1" customFormat="1" ht="15" customHeight="1" spans="1:10">
      <c r="A30" s="3" t="s">
        <v>609</v>
      </c>
      <c r="B30" s="4" t="s">
        <v>656</v>
      </c>
      <c r="C30" s="4"/>
      <c r="D30" s="4"/>
      <c r="E30" s="4"/>
      <c r="F30" s="4"/>
      <c r="G30" s="4"/>
      <c r="H30" s="4"/>
      <c r="I30" s="4"/>
      <c r="J30" s="4"/>
    </row>
    <row r="31" s="1" customFormat="1" ht="15" customHeight="1" spans="1:10">
      <c r="A31" s="5" t="s">
        <v>611</v>
      </c>
      <c r="B31" s="6" t="s">
        <v>530</v>
      </c>
      <c r="C31" s="6"/>
      <c r="D31" s="6"/>
      <c r="E31" s="7" t="s">
        <v>612</v>
      </c>
      <c r="F31" s="4" t="s">
        <v>530</v>
      </c>
      <c r="G31" s="4"/>
      <c r="H31" s="4"/>
      <c r="I31" s="4"/>
      <c r="J31" s="4"/>
    </row>
    <row r="32" s="1" customFormat="1" ht="14.25" spans="1:10">
      <c r="A32" s="5"/>
      <c r="B32" s="6"/>
      <c r="C32" s="6"/>
      <c r="D32" s="6"/>
      <c r="E32" s="8" t="s">
        <v>563</v>
      </c>
      <c r="F32" s="4"/>
      <c r="G32" s="4"/>
      <c r="H32" s="4"/>
      <c r="I32" s="4"/>
      <c r="J32" s="4"/>
    </row>
    <row r="33" s="1" customFormat="1" ht="15" customHeight="1" spans="1:10">
      <c r="A33" s="5" t="s">
        <v>613</v>
      </c>
      <c r="B33" s="8"/>
      <c r="C33" s="9" t="s">
        <v>533</v>
      </c>
      <c r="D33" s="9" t="s">
        <v>614</v>
      </c>
      <c r="E33" s="7" t="s">
        <v>614</v>
      </c>
      <c r="F33" s="4" t="s">
        <v>615</v>
      </c>
      <c r="G33" s="4"/>
      <c r="H33" s="4" t="s">
        <v>616</v>
      </c>
      <c r="I33" s="4" t="s">
        <v>617</v>
      </c>
      <c r="J33" s="4"/>
    </row>
    <row r="34" s="1" customFormat="1" ht="14.25" spans="1:10">
      <c r="A34" s="5"/>
      <c r="B34" s="8"/>
      <c r="C34" s="8" t="s">
        <v>446</v>
      </c>
      <c r="D34" s="8" t="s">
        <v>446</v>
      </c>
      <c r="E34" s="8" t="s">
        <v>618</v>
      </c>
      <c r="F34" s="4"/>
      <c r="G34" s="4"/>
      <c r="H34" s="4"/>
      <c r="I34" s="4"/>
      <c r="J34" s="4"/>
    </row>
    <row r="35" s="1" customFormat="1" ht="27" customHeight="1" spans="1:10">
      <c r="A35" s="5"/>
      <c r="B35" s="8" t="s">
        <v>542</v>
      </c>
      <c r="C35" s="8">
        <v>80034.6</v>
      </c>
      <c r="D35" s="10">
        <v>80034.6</v>
      </c>
      <c r="E35" s="10">
        <v>2650</v>
      </c>
      <c r="F35" s="8">
        <v>10</v>
      </c>
      <c r="G35" s="8"/>
      <c r="H35" s="11">
        <v>0.03</v>
      </c>
      <c r="I35" s="8">
        <v>0.33</v>
      </c>
      <c r="J35" s="8"/>
    </row>
    <row r="36" s="1" customFormat="1" ht="15" customHeight="1" spans="1:10">
      <c r="A36" s="5"/>
      <c r="B36" s="12" t="s">
        <v>545</v>
      </c>
      <c r="C36" s="8"/>
      <c r="D36" s="10"/>
      <c r="E36" s="10"/>
      <c r="F36" s="8" t="s">
        <v>451</v>
      </c>
      <c r="G36" s="8"/>
      <c r="H36" s="8" t="s">
        <v>451</v>
      </c>
      <c r="I36" s="8" t="s">
        <v>451</v>
      </c>
      <c r="J36" s="8"/>
    </row>
    <row r="37" s="1" customFormat="1" ht="26.25" spans="1:10">
      <c r="A37" s="5"/>
      <c r="B37" s="10" t="s">
        <v>546</v>
      </c>
      <c r="C37" s="8"/>
      <c r="D37" s="10"/>
      <c r="E37" s="10"/>
      <c r="F37" s="8"/>
      <c r="G37" s="8"/>
      <c r="H37" s="8"/>
      <c r="I37" s="8"/>
      <c r="J37" s="8"/>
    </row>
    <row r="38" s="1" customFormat="1" ht="27" customHeight="1" spans="1:10">
      <c r="A38" s="5"/>
      <c r="B38" s="10" t="s">
        <v>548</v>
      </c>
      <c r="C38" s="8">
        <v>80034.6</v>
      </c>
      <c r="D38" s="10">
        <v>80034.6</v>
      </c>
      <c r="E38" s="10">
        <v>2650</v>
      </c>
      <c r="F38" s="8" t="s">
        <v>451</v>
      </c>
      <c r="G38" s="8"/>
      <c r="H38" s="8" t="s">
        <v>451</v>
      </c>
      <c r="I38" s="8" t="s">
        <v>451</v>
      </c>
      <c r="J38" s="8"/>
    </row>
    <row r="39" s="1" customFormat="1" ht="27" customHeight="1" spans="1:10">
      <c r="A39" s="5"/>
      <c r="B39" s="10" t="s">
        <v>619</v>
      </c>
      <c r="C39" s="8"/>
      <c r="D39" s="8"/>
      <c r="E39" s="13"/>
      <c r="F39" s="8" t="s">
        <v>451</v>
      </c>
      <c r="G39" s="8"/>
      <c r="H39" s="8" t="s">
        <v>451</v>
      </c>
      <c r="I39" s="8" t="s">
        <v>451</v>
      </c>
      <c r="J39" s="8"/>
    </row>
    <row r="40" s="1" customFormat="1" ht="15" customHeight="1" spans="1:10">
      <c r="A40" s="14" t="s">
        <v>620</v>
      </c>
      <c r="B40" s="14"/>
      <c r="C40" s="14"/>
      <c r="D40" s="14"/>
      <c r="E40" s="14"/>
      <c r="F40" s="14"/>
      <c r="G40" s="15" t="s">
        <v>621</v>
      </c>
      <c r="H40" s="15"/>
      <c r="I40" s="15"/>
      <c r="J40" s="15"/>
    </row>
    <row r="41" s="1" customFormat="1" ht="57" customHeight="1" spans="1:10">
      <c r="A41" s="14" t="s">
        <v>622</v>
      </c>
      <c r="B41" s="16" t="s">
        <v>657</v>
      </c>
      <c r="C41" s="16"/>
      <c r="D41" s="16"/>
      <c r="E41" s="16"/>
      <c r="F41" s="16"/>
      <c r="G41" s="17" t="s">
        <v>658</v>
      </c>
      <c r="H41" s="17"/>
      <c r="I41" s="17"/>
      <c r="J41" s="17"/>
    </row>
    <row r="42" s="1" customFormat="1" ht="15" customHeight="1" spans="1:10">
      <c r="A42" s="14" t="s">
        <v>553</v>
      </c>
      <c r="B42" s="14"/>
      <c r="C42" s="14"/>
      <c r="D42" s="18" t="s">
        <v>625</v>
      </c>
      <c r="E42" s="18"/>
      <c r="F42" s="18"/>
      <c r="G42" s="19" t="s">
        <v>626</v>
      </c>
      <c r="H42" s="19"/>
      <c r="I42" s="19"/>
      <c r="J42" s="19"/>
    </row>
    <row r="43" s="1" customFormat="1" ht="24.75" customHeight="1" spans="1:10">
      <c r="A43" s="20" t="s">
        <v>627</v>
      </c>
      <c r="B43" s="5" t="s">
        <v>560</v>
      </c>
      <c r="C43" s="9" t="s">
        <v>628</v>
      </c>
      <c r="D43" s="7" t="s">
        <v>554</v>
      </c>
      <c r="E43" s="4" t="s">
        <v>555</v>
      </c>
      <c r="F43" s="21" t="s">
        <v>556</v>
      </c>
      <c r="G43" s="22" t="s">
        <v>557</v>
      </c>
      <c r="H43" s="23" t="s">
        <v>615</v>
      </c>
      <c r="I43" s="23" t="s">
        <v>617</v>
      </c>
      <c r="J43" s="23" t="s">
        <v>629</v>
      </c>
    </row>
    <row r="44" s="1" customFormat="1" ht="14.25" spans="1:10">
      <c r="A44" s="20"/>
      <c r="B44" s="5"/>
      <c r="C44" s="8" t="s">
        <v>554</v>
      </c>
      <c r="D44" s="8" t="s">
        <v>562</v>
      </c>
      <c r="E44" s="4"/>
      <c r="F44" s="24" t="s">
        <v>563</v>
      </c>
      <c r="G44" s="25" t="s">
        <v>564</v>
      </c>
      <c r="H44" s="23"/>
      <c r="I44" s="23"/>
      <c r="J44" s="23"/>
    </row>
    <row r="45" s="1" customFormat="1" ht="15" customHeight="1" spans="1:10">
      <c r="A45" s="5" t="s">
        <v>566</v>
      </c>
      <c r="B45" s="34" t="s">
        <v>567</v>
      </c>
      <c r="C45" s="6" t="s">
        <v>659</v>
      </c>
      <c r="D45" s="35" t="s">
        <v>631</v>
      </c>
      <c r="E45" s="8" t="s">
        <v>592</v>
      </c>
      <c r="F45" s="18" t="s">
        <v>11</v>
      </c>
      <c r="G45" s="18" t="s">
        <v>11</v>
      </c>
      <c r="H45" s="18">
        <v>20</v>
      </c>
      <c r="I45" s="18">
        <v>20</v>
      </c>
      <c r="J45" s="18" t="s">
        <v>633</v>
      </c>
    </row>
    <row r="46" s="1" customFormat="1" ht="15" customHeight="1" spans="1:10">
      <c r="A46" s="5"/>
      <c r="B46" s="34" t="s">
        <v>567</v>
      </c>
      <c r="C46" s="6" t="s">
        <v>660</v>
      </c>
      <c r="D46" s="36" t="s">
        <v>631</v>
      </c>
      <c r="E46" s="8" t="s">
        <v>632</v>
      </c>
      <c r="F46" s="18" t="s">
        <v>11</v>
      </c>
      <c r="G46" s="18" t="s">
        <v>11</v>
      </c>
      <c r="H46" s="18">
        <v>10</v>
      </c>
      <c r="I46" s="18">
        <v>10</v>
      </c>
      <c r="J46" s="18" t="s">
        <v>633</v>
      </c>
    </row>
    <row r="47" s="1" customFormat="1" ht="15" customHeight="1" spans="1:10">
      <c r="A47" s="5"/>
      <c r="B47" s="37" t="s">
        <v>567</v>
      </c>
      <c r="C47" s="6" t="s">
        <v>661</v>
      </c>
      <c r="D47" s="36" t="s">
        <v>631</v>
      </c>
      <c r="E47" s="8" t="s">
        <v>632</v>
      </c>
      <c r="F47" s="18" t="s">
        <v>12</v>
      </c>
      <c r="G47" s="18" t="s">
        <v>12</v>
      </c>
      <c r="H47" s="18">
        <v>10</v>
      </c>
      <c r="I47" s="18">
        <v>10</v>
      </c>
      <c r="J47" s="18" t="s">
        <v>633</v>
      </c>
    </row>
    <row r="48" s="1" customFormat="1" ht="14.25" spans="1:10">
      <c r="A48" s="5"/>
      <c r="B48" s="27" t="s">
        <v>590</v>
      </c>
      <c r="C48" s="6" t="s">
        <v>644</v>
      </c>
      <c r="D48" s="36" t="s">
        <v>637</v>
      </c>
      <c r="E48" s="8" t="s">
        <v>601</v>
      </c>
      <c r="F48" s="18" t="s">
        <v>645</v>
      </c>
      <c r="G48" s="18" t="s">
        <v>645</v>
      </c>
      <c r="H48" s="18">
        <v>10</v>
      </c>
      <c r="I48" s="18">
        <v>10</v>
      </c>
      <c r="J48" s="18" t="s">
        <v>633</v>
      </c>
    </row>
    <row r="49" s="1" customFormat="1" ht="26.25" spans="1:10">
      <c r="A49" s="5" t="s">
        <v>598</v>
      </c>
      <c r="B49" s="8" t="s">
        <v>599</v>
      </c>
      <c r="C49" s="6" t="s">
        <v>662</v>
      </c>
      <c r="D49" s="36" t="s">
        <v>637</v>
      </c>
      <c r="E49" s="8" t="s">
        <v>601</v>
      </c>
      <c r="F49" s="18" t="s">
        <v>643</v>
      </c>
      <c r="G49" s="18" t="s">
        <v>643</v>
      </c>
      <c r="H49" s="18">
        <v>30</v>
      </c>
      <c r="I49" s="18">
        <v>30</v>
      </c>
      <c r="J49" s="18" t="s">
        <v>633</v>
      </c>
    </row>
    <row r="50" s="1" customFormat="1" ht="15" customHeight="1" spans="1:10">
      <c r="A50" s="28" t="s">
        <v>648</v>
      </c>
      <c r="B50" s="29" t="s">
        <v>649</v>
      </c>
      <c r="C50" s="30" t="s">
        <v>650</v>
      </c>
      <c r="D50" s="38" t="s">
        <v>637</v>
      </c>
      <c r="E50" s="32" t="s">
        <v>601</v>
      </c>
      <c r="F50" s="32" t="s">
        <v>643</v>
      </c>
      <c r="G50" s="32" t="s">
        <v>643</v>
      </c>
      <c r="H50" s="32">
        <v>10</v>
      </c>
      <c r="I50" s="32">
        <v>10</v>
      </c>
      <c r="J50" s="32" t="s">
        <v>633</v>
      </c>
    </row>
    <row r="51" s="1" customFormat="1" ht="26.25" spans="1:10">
      <c r="A51" s="28"/>
      <c r="B51" s="32" t="s">
        <v>651</v>
      </c>
      <c r="C51" s="30"/>
      <c r="D51" s="35"/>
      <c r="E51" s="32"/>
      <c r="F51" s="32"/>
      <c r="G51" s="32"/>
      <c r="H51" s="32"/>
      <c r="I51" s="32"/>
      <c r="J51" s="32"/>
    </row>
    <row r="52" s="1" customFormat="1" ht="15" customHeight="1" spans="1:10">
      <c r="A52" s="5" t="s">
        <v>652</v>
      </c>
      <c r="B52" s="5"/>
      <c r="C52" s="33" t="s">
        <v>653</v>
      </c>
      <c r="D52" s="33"/>
      <c r="E52" s="33"/>
      <c r="F52" s="33"/>
      <c r="G52" s="33"/>
      <c r="H52" s="33"/>
      <c r="I52" s="33"/>
      <c r="J52" s="33"/>
    </row>
    <row r="53" s="1" customFormat="1" ht="24" customHeight="1" spans="1:10">
      <c r="A53" s="5" t="s">
        <v>654</v>
      </c>
      <c r="B53" s="8">
        <v>100</v>
      </c>
      <c r="C53" s="8"/>
      <c r="D53" s="8"/>
      <c r="E53" s="8"/>
      <c r="F53" s="8"/>
      <c r="G53" s="8"/>
      <c r="H53" s="8"/>
      <c r="I53" s="4">
        <v>90.33</v>
      </c>
      <c r="J53" s="40" t="s">
        <v>655</v>
      </c>
    </row>
    <row r="54" s="1" customFormat="1" ht="50" customHeight="1"/>
    <row r="55" s="1" customFormat="1" ht="15" customHeight="1" spans="1:10">
      <c r="A55" s="3" t="s">
        <v>609</v>
      </c>
      <c r="B55" s="4" t="s">
        <v>663</v>
      </c>
      <c r="C55" s="4"/>
      <c r="D55" s="4"/>
      <c r="E55" s="4"/>
      <c r="F55" s="4"/>
      <c r="G55" s="4"/>
      <c r="H55" s="4"/>
      <c r="I55" s="4"/>
      <c r="J55" s="4"/>
    </row>
    <row r="56" s="1" customFormat="1" ht="15" customHeight="1" spans="1:10">
      <c r="A56" s="5" t="s">
        <v>611</v>
      </c>
      <c r="B56" s="6" t="s">
        <v>530</v>
      </c>
      <c r="C56" s="6"/>
      <c r="D56" s="6"/>
      <c r="E56" s="7" t="s">
        <v>612</v>
      </c>
      <c r="F56" s="4" t="s">
        <v>530</v>
      </c>
      <c r="G56" s="4"/>
      <c r="H56" s="4"/>
      <c r="I56" s="4"/>
      <c r="J56" s="4"/>
    </row>
    <row r="57" s="1" customFormat="1" ht="14.25" spans="1:10">
      <c r="A57" s="5"/>
      <c r="B57" s="6"/>
      <c r="C57" s="6"/>
      <c r="D57" s="6"/>
      <c r="E57" s="8" t="s">
        <v>563</v>
      </c>
      <c r="F57" s="4"/>
      <c r="G57" s="4"/>
      <c r="H57" s="4"/>
      <c r="I57" s="4"/>
      <c r="J57" s="4"/>
    </row>
    <row r="58" s="1" customFormat="1" ht="15" customHeight="1" spans="1:10">
      <c r="A58" s="5" t="s">
        <v>613</v>
      </c>
      <c r="B58" s="8"/>
      <c r="C58" s="9" t="s">
        <v>533</v>
      </c>
      <c r="D58" s="9" t="s">
        <v>614</v>
      </c>
      <c r="E58" s="7" t="s">
        <v>614</v>
      </c>
      <c r="F58" s="4" t="s">
        <v>615</v>
      </c>
      <c r="G58" s="4"/>
      <c r="H58" s="4" t="s">
        <v>616</v>
      </c>
      <c r="I58" s="4" t="s">
        <v>617</v>
      </c>
      <c r="J58" s="4"/>
    </row>
    <row r="59" s="1" customFormat="1" ht="14.25" spans="1:10">
      <c r="A59" s="5"/>
      <c r="B59" s="8"/>
      <c r="C59" s="8" t="s">
        <v>446</v>
      </c>
      <c r="D59" s="8" t="s">
        <v>446</v>
      </c>
      <c r="E59" s="8" t="s">
        <v>618</v>
      </c>
      <c r="F59" s="4"/>
      <c r="G59" s="4"/>
      <c r="H59" s="4"/>
      <c r="I59" s="4"/>
      <c r="J59" s="4"/>
    </row>
    <row r="60" s="1" customFormat="1" ht="27" customHeight="1" spans="1:10">
      <c r="A60" s="5"/>
      <c r="B60" s="8" t="s">
        <v>542</v>
      </c>
      <c r="C60" s="8">
        <v>100000</v>
      </c>
      <c r="D60" s="10">
        <v>100000</v>
      </c>
      <c r="E60" s="10">
        <v>38930.78</v>
      </c>
      <c r="F60" s="8">
        <v>10</v>
      </c>
      <c r="G60" s="8"/>
      <c r="H60" s="39">
        <v>0.39</v>
      </c>
      <c r="I60" s="8">
        <v>3.89</v>
      </c>
      <c r="J60" s="8"/>
    </row>
    <row r="61" s="1" customFormat="1" ht="15" customHeight="1" spans="1:10">
      <c r="A61" s="5"/>
      <c r="B61" s="12" t="s">
        <v>545</v>
      </c>
      <c r="C61" s="8">
        <v>100000</v>
      </c>
      <c r="D61" s="10">
        <v>100000</v>
      </c>
      <c r="E61" s="10">
        <v>38930.78</v>
      </c>
      <c r="F61" s="8" t="s">
        <v>451</v>
      </c>
      <c r="G61" s="8"/>
      <c r="H61" s="8" t="s">
        <v>451</v>
      </c>
      <c r="I61" s="8" t="s">
        <v>451</v>
      </c>
      <c r="J61" s="8"/>
    </row>
    <row r="62" s="1" customFormat="1" ht="26.25" spans="1:10">
      <c r="A62" s="5"/>
      <c r="B62" s="10" t="s">
        <v>546</v>
      </c>
      <c r="C62" s="8"/>
      <c r="D62" s="10"/>
      <c r="E62" s="10"/>
      <c r="F62" s="8"/>
      <c r="G62" s="8"/>
      <c r="H62" s="8"/>
      <c r="I62" s="8"/>
      <c r="J62" s="8"/>
    </row>
    <row r="63" s="1" customFormat="1" ht="27" customHeight="1" spans="1:10">
      <c r="A63" s="5"/>
      <c r="B63" s="10" t="s">
        <v>548</v>
      </c>
      <c r="C63" s="10"/>
      <c r="D63" s="10"/>
      <c r="E63" s="10"/>
      <c r="F63" s="8" t="s">
        <v>451</v>
      </c>
      <c r="G63" s="8"/>
      <c r="H63" s="8" t="s">
        <v>451</v>
      </c>
      <c r="I63" s="8" t="s">
        <v>451</v>
      </c>
      <c r="J63" s="8"/>
    </row>
    <row r="64" s="1" customFormat="1" ht="27" customHeight="1" spans="1:10">
      <c r="A64" s="5"/>
      <c r="B64" s="10" t="s">
        <v>619</v>
      </c>
      <c r="C64" s="8"/>
      <c r="D64" s="8"/>
      <c r="E64" s="13"/>
      <c r="F64" s="8" t="s">
        <v>451</v>
      </c>
      <c r="G64" s="8"/>
      <c r="H64" s="8" t="s">
        <v>451</v>
      </c>
      <c r="I64" s="8" t="s">
        <v>451</v>
      </c>
      <c r="J64" s="8"/>
    </row>
    <row r="65" s="1" customFormat="1" ht="15" customHeight="1" spans="1:10">
      <c r="A65" s="14" t="s">
        <v>620</v>
      </c>
      <c r="B65" s="14"/>
      <c r="C65" s="14"/>
      <c r="D65" s="14"/>
      <c r="E65" s="14"/>
      <c r="F65" s="14"/>
      <c r="G65" s="15" t="s">
        <v>621</v>
      </c>
      <c r="H65" s="15"/>
      <c r="I65" s="15"/>
      <c r="J65" s="15"/>
    </row>
    <row r="66" s="1" customFormat="1" ht="69" customHeight="1" spans="1:10">
      <c r="A66" s="14" t="s">
        <v>622</v>
      </c>
      <c r="B66" s="16" t="s">
        <v>664</v>
      </c>
      <c r="C66" s="16"/>
      <c r="D66" s="16"/>
      <c r="E66" s="16"/>
      <c r="F66" s="16"/>
      <c r="G66" s="17" t="s">
        <v>665</v>
      </c>
      <c r="H66" s="17"/>
      <c r="I66" s="17"/>
      <c r="J66" s="17"/>
    </row>
    <row r="67" s="1" customFormat="1" ht="15" customHeight="1" spans="1:10">
      <c r="A67" s="14" t="s">
        <v>553</v>
      </c>
      <c r="B67" s="14"/>
      <c r="C67" s="14"/>
      <c r="D67" s="18" t="s">
        <v>625</v>
      </c>
      <c r="E67" s="18"/>
      <c r="F67" s="18"/>
      <c r="G67" s="19" t="s">
        <v>626</v>
      </c>
      <c r="H67" s="19"/>
      <c r="I67" s="19"/>
      <c r="J67" s="19"/>
    </row>
    <row r="68" s="1" customFormat="1" ht="24.75" customHeight="1" spans="1:10">
      <c r="A68" s="20" t="s">
        <v>627</v>
      </c>
      <c r="B68" s="5" t="s">
        <v>560</v>
      </c>
      <c r="C68" s="9" t="s">
        <v>628</v>
      </c>
      <c r="D68" s="7" t="s">
        <v>554</v>
      </c>
      <c r="E68" s="4" t="s">
        <v>555</v>
      </c>
      <c r="F68" s="21" t="s">
        <v>556</v>
      </c>
      <c r="G68" s="22" t="s">
        <v>557</v>
      </c>
      <c r="H68" s="23" t="s">
        <v>615</v>
      </c>
      <c r="I68" s="23" t="s">
        <v>617</v>
      </c>
      <c r="J68" s="23" t="s">
        <v>629</v>
      </c>
    </row>
    <row r="69" s="1" customFormat="1" ht="14.25" spans="1:10">
      <c r="A69" s="20"/>
      <c r="B69" s="5"/>
      <c r="C69" s="8" t="s">
        <v>554</v>
      </c>
      <c r="D69" s="8" t="s">
        <v>562</v>
      </c>
      <c r="E69" s="4"/>
      <c r="F69" s="24" t="s">
        <v>563</v>
      </c>
      <c r="G69" s="25" t="s">
        <v>564</v>
      </c>
      <c r="H69" s="23"/>
      <c r="I69" s="23"/>
      <c r="J69" s="23"/>
    </row>
    <row r="70" s="1" customFormat="1" ht="15" customHeight="1" spans="1:10">
      <c r="A70" s="41" t="s">
        <v>566</v>
      </c>
      <c r="B70" s="8" t="s">
        <v>567</v>
      </c>
      <c r="C70" s="6" t="s">
        <v>666</v>
      </c>
      <c r="D70" s="35" t="s">
        <v>631</v>
      </c>
      <c r="E70" s="8" t="s">
        <v>667</v>
      </c>
      <c r="F70" s="18" t="s">
        <v>668</v>
      </c>
      <c r="G70" s="18" t="s">
        <v>668</v>
      </c>
      <c r="H70" s="18">
        <v>15</v>
      </c>
      <c r="I70" s="18">
        <v>15</v>
      </c>
      <c r="J70" s="18" t="s">
        <v>669</v>
      </c>
    </row>
    <row r="71" s="1" customFormat="1" ht="26.25" spans="1:10">
      <c r="A71" s="41"/>
      <c r="B71" s="4" t="s">
        <v>567</v>
      </c>
      <c r="C71" s="6" t="s">
        <v>670</v>
      </c>
      <c r="D71" s="36" t="s">
        <v>637</v>
      </c>
      <c r="E71" s="8" t="s">
        <v>671</v>
      </c>
      <c r="F71" s="18" t="s">
        <v>672</v>
      </c>
      <c r="G71" s="18" t="s">
        <v>673</v>
      </c>
      <c r="H71" s="18">
        <v>10</v>
      </c>
      <c r="I71" s="18">
        <v>10</v>
      </c>
      <c r="J71" s="18" t="s">
        <v>669</v>
      </c>
    </row>
    <row r="72" s="1" customFormat="1" ht="14.25" spans="1:10">
      <c r="A72" s="41"/>
      <c r="B72" s="4" t="s">
        <v>567</v>
      </c>
      <c r="C72" s="6" t="s">
        <v>674</v>
      </c>
      <c r="D72" s="36" t="s">
        <v>637</v>
      </c>
      <c r="E72" s="8" t="s">
        <v>675</v>
      </c>
      <c r="F72" s="18" t="s">
        <v>11</v>
      </c>
      <c r="G72" s="18" t="s">
        <v>11</v>
      </c>
      <c r="H72" s="18">
        <v>10</v>
      </c>
      <c r="I72" s="18">
        <v>10</v>
      </c>
      <c r="J72" s="18" t="s">
        <v>669</v>
      </c>
    </row>
    <row r="73" s="1" customFormat="1" ht="15" customHeight="1" spans="1:10">
      <c r="A73" s="5"/>
      <c r="B73" s="4" t="s">
        <v>567</v>
      </c>
      <c r="C73" s="6" t="s">
        <v>676</v>
      </c>
      <c r="D73" s="36" t="s">
        <v>631</v>
      </c>
      <c r="E73" s="8" t="s">
        <v>570</v>
      </c>
      <c r="F73" s="18" t="s">
        <v>32</v>
      </c>
      <c r="G73" s="18" t="s">
        <v>32</v>
      </c>
      <c r="H73" s="18">
        <v>15</v>
      </c>
      <c r="I73" s="18">
        <v>15</v>
      </c>
      <c r="J73" s="18" t="s">
        <v>669</v>
      </c>
    </row>
    <row r="74" s="1" customFormat="1" ht="26.25" spans="1:10">
      <c r="A74" s="5" t="s">
        <v>598</v>
      </c>
      <c r="B74" s="4" t="s">
        <v>599</v>
      </c>
      <c r="C74" s="6" t="s">
        <v>677</v>
      </c>
      <c r="D74" s="36" t="s">
        <v>637</v>
      </c>
      <c r="E74" s="8" t="s">
        <v>601</v>
      </c>
      <c r="F74" s="18" t="s">
        <v>46</v>
      </c>
      <c r="G74" s="18" t="s">
        <v>46</v>
      </c>
      <c r="H74" s="18">
        <v>30</v>
      </c>
      <c r="I74" s="18">
        <v>30</v>
      </c>
      <c r="J74" s="18" t="s">
        <v>669</v>
      </c>
    </row>
    <row r="75" s="1" customFormat="1" ht="15" customHeight="1" spans="1:10">
      <c r="A75" s="28" t="s">
        <v>648</v>
      </c>
      <c r="B75" s="29" t="s">
        <v>649</v>
      </c>
      <c r="C75" s="30" t="s">
        <v>678</v>
      </c>
      <c r="D75" s="38" t="s">
        <v>637</v>
      </c>
      <c r="E75" s="32" t="s">
        <v>601</v>
      </c>
      <c r="F75" s="32" t="s">
        <v>679</v>
      </c>
      <c r="G75" s="32" t="s">
        <v>40</v>
      </c>
      <c r="H75" s="32">
        <v>10</v>
      </c>
      <c r="I75" s="32">
        <v>10</v>
      </c>
      <c r="J75" s="32" t="s">
        <v>669</v>
      </c>
    </row>
    <row r="76" s="1" customFormat="1" ht="26.25" spans="1:10">
      <c r="A76" s="28"/>
      <c r="B76" s="32" t="s">
        <v>651</v>
      </c>
      <c r="C76" s="30"/>
      <c r="D76" s="35"/>
      <c r="E76" s="32"/>
      <c r="F76" s="32"/>
      <c r="G76" s="32"/>
      <c r="H76" s="32"/>
      <c r="I76" s="32"/>
      <c r="J76" s="32"/>
    </row>
    <row r="77" s="1" customFormat="1" ht="15" customHeight="1" spans="1:10">
      <c r="A77" s="5" t="s">
        <v>652</v>
      </c>
      <c r="B77" s="5"/>
      <c r="C77" s="33" t="s">
        <v>653</v>
      </c>
      <c r="D77" s="33"/>
      <c r="E77" s="33"/>
      <c r="F77" s="33"/>
      <c r="G77" s="33"/>
      <c r="H77" s="33"/>
      <c r="I77" s="33"/>
      <c r="J77" s="33"/>
    </row>
    <row r="78" s="1" customFormat="1" ht="24" customHeight="1" spans="1:10">
      <c r="A78" s="5" t="s">
        <v>654</v>
      </c>
      <c r="B78" s="8">
        <v>100</v>
      </c>
      <c r="C78" s="8"/>
      <c r="D78" s="8"/>
      <c r="E78" s="8"/>
      <c r="F78" s="8"/>
      <c r="G78" s="8"/>
      <c r="H78" s="8"/>
      <c r="I78" s="4">
        <v>93.89</v>
      </c>
      <c r="J78" s="40" t="s">
        <v>655</v>
      </c>
    </row>
    <row r="79" s="1" customFormat="1" ht="50" customHeight="1"/>
    <row r="80" s="1" customFormat="1" ht="15" customHeight="1" spans="1:10">
      <c r="A80" s="3" t="s">
        <v>609</v>
      </c>
      <c r="B80" s="4" t="s">
        <v>680</v>
      </c>
      <c r="C80" s="4"/>
      <c r="D80" s="4"/>
      <c r="E80" s="4"/>
      <c r="F80" s="4"/>
      <c r="G80" s="4"/>
      <c r="H80" s="4"/>
      <c r="I80" s="4"/>
      <c r="J80" s="4"/>
    </row>
    <row r="81" s="1" customFormat="1" ht="15" customHeight="1" spans="1:10">
      <c r="A81" s="5" t="s">
        <v>611</v>
      </c>
      <c r="B81" s="6" t="s">
        <v>530</v>
      </c>
      <c r="C81" s="6"/>
      <c r="D81" s="6"/>
      <c r="E81" s="7" t="s">
        <v>612</v>
      </c>
      <c r="F81" s="4" t="s">
        <v>530</v>
      </c>
      <c r="G81" s="4"/>
      <c r="H81" s="4"/>
      <c r="I81" s="4"/>
      <c r="J81" s="4"/>
    </row>
    <row r="82" s="1" customFormat="1" ht="14.25" spans="1:10">
      <c r="A82" s="5"/>
      <c r="B82" s="6"/>
      <c r="C82" s="6"/>
      <c r="D82" s="6"/>
      <c r="E82" s="8" t="s">
        <v>563</v>
      </c>
      <c r="F82" s="4"/>
      <c r="G82" s="4"/>
      <c r="H82" s="4"/>
      <c r="I82" s="4"/>
      <c r="J82" s="4"/>
    </row>
    <row r="83" s="1" customFormat="1" ht="15" customHeight="1" spans="1:10">
      <c r="A83" s="5" t="s">
        <v>613</v>
      </c>
      <c r="B83" s="8"/>
      <c r="C83" s="9" t="s">
        <v>533</v>
      </c>
      <c r="D83" s="9" t="s">
        <v>614</v>
      </c>
      <c r="E83" s="7" t="s">
        <v>614</v>
      </c>
      <c r="F83" s="4" t="s">
        <v>615</v>
      </c>
      <c r="G83" s="4"/>
      <c r="H83" s="4" t="s">
        <v>616</v>
      </c>
      <c r="I83" s="4" t="s">
        <v>617</v>
      </c>
      <c r="J83" s="4"/>
    </row>
    <row r="84" s="1" customFormat="1" ht="14.25" spans="1:10">
      <c r="A84" s="5"/>
      <c r="B84" s="8"/>
      <c r="C84" s="8" t="s">
        <v>446</v>
      </c>
      <c r="D84" s="8" t="s">
        <v>446</v>
      </c>
      <c r="E84" s="8" t="s">
        <v>618</v>
      </c>
      <c r="F84" s="4"/>
      <c r="G84" s="4"/>
      <c r="H84" s="4"/>
      <c r="I84" s="4"/>
      <c r="J84" s="4"/>
    </row>
    <row r="85" s="1" customFormat="1" ht="27" customHeight="1" spans="1:10">
      <c r="A85" s="5"/>
      <c r="B85" s="8" t="s">
        <v>542</v>
      </c>
      <c r="C85" s="8">
        <v>95647.12</v>
      </c>
      <c r="D85" s="10">
        <v>95647.12</v>
      </c>
      <c r="E85" s="10">
        <v>37526.91</v>
      </c>
      <c r="F85" s="8">
        <v>10</v>
      </c>
      <c r="G85" s="8"/>
      <c r="H85" s="39">
        <v>0.39</v>
      </c>
      <c r="I85" s="8">
        <v>3.92</v>
      </c>
      <c r="J85" s="8"/>
    </row>
    <row r="86" s="1" customFormat="1" ht="15" customHeight="1" spans="1:10">
      <c r="A86" s="5"/>
      <c r="B86" s="12" t="s">
        <v>545</v>
      </c>
      <c r="C86" s="8"/>
      <c r="D86" s="10"/>
      <c r="E86" s="10"/>
      <c r="F86" s="8" t="s">
        <v>451</v>
      </c>
      <c r="G86" s="8"/>
      <c r="H86" s="8" t="s">
        <v>451</v>
      </c>
      <c r="I86" s="8" t="s">
        <v>451</v>
      </c>
      <c r="J86" s="8"/>
    </row>
    <row r="87" s="1" customFormat="1" ht="26.25" spans="1:10">
      <c r="A87" s="5"/>
      <c r="B87" s="10" t="s">
        <v>546</v>
      </c>
      <c r="C87" s="8"/>
      <c r="D87" s="10"/>
      <c r="E87" s="10"/>
      <c r="F87" s="8"/>
      <c r="G87" s="8"/>
      <c r="H87" s="8"/>
      <c r="I87" s="8"/>
      <c r="J87" s="8"/>
    </row>
    <row r="88" s="1" customFormat="1" ht="27" customHeight="1" spans="1:10">
      <c r="A88" s="5"/>
      <c r="B88" s="10" t="s">
        <v>548</v>
      </c>
      <c r="C88" s="8">
        <v>95647.12</v>
      </c>
      <c r="D88" s="10">
        <v>95647.12</v>
      </c>
      <c r="E88" s="10">
        <v>37526.91</v>
      </c>
      <c r="F88" s="8" t="s">
        <v>451</v>
      </c>
      <c r="G88" s="8"/>
      <c r="H88" s="8" t="s">
        <v>451</v>
      </c>
      <c r="I88" s="8" t="s">
        <v>451</v>
      </c>
      <c r="J88" s="8"/>
    </row>
    <row r="89" s="1" customFormat="1" ht="27" customHeight="1" spans="1:10">
      <c r="A89" s="5"/>
      <c r="B89" s="10" t="s">
        <v>619</v>
      </c>
      <c r="C89" s="8"/>
      <c r="D89" s="8"/>
      <c r="E89" s="13"/>
      <c r="F89" s="8" t="s">
        <v>451</v>
      </c>
      <c r="G89" s="8"/>
      <c r="H89" s="8" t="s">
        <v>451</v>
      </c>
      <c r="I89" s="8" t="s">
        <v>451</v>
      </c>
      <c r="J89" s="8"/>
    </row>
    <row r="90" s="1" customFormat="1" ht="15" customHeight="1" spans="1:10">
      <c r="A90" s="14" t="s">
        <v>620</v>
      </c>
      <c r="B90" s="14"/>
      <c r="C90" s="14"/>
      <c r="D90" s="14"/>
      <c r="E90" s="14"/>
      <c r="F90" s="14"/>
      <c r="G90" s="15" t="s">
        <v>621</v>
      </c>
      <c r="H90" s="15"/>
      <c r="I90" s="15"/>
      <c r="J90" s="15"/>
    </row>
    <row r="91" s="1" customFormat="1" ht="60" customHeight="1" spans="1:10">
      <c r="A91" s="14" t="s">
        <v>622</v>
      </c>
      <c r="B91" s="16" t="s">
        <v>681</v>
      </c>
      <c r="C91" s="16"/>
      <c r="D91" s="16"/>
      <c r="E91" s="16"/>
      <c r="F91" s="16"/>
      <c r="G91" s="17" t="s">
        <v>682</v>
      </c>
      <c r="H91" s="17"/>
      <c r="I91" s="17"/>
      <c r="J91" s="17"/>
    </row>
    <row r="92" s="1" customFormat="1" ht="15" customHeight="1" spans="1:10">
      <c r="A92" s="14" t="s">
        <v>553</v>
      </c>
      <c r="B92" s="14"/>
      <c r="C92" s="14"/>
      <c r="D92" s="18" t="s">
        <v>625</v>
      </c>
      <c r="E92" s="18"/>
      <c r="F92" s="18"/>
      <c r="G92" s="19" t="s">
        <v>626</v>
      </c>
      <c r="H92" s="19"/>
      <c r="I92" s="19"/>
      <c r="J92" s="19"/>
    </row>
    <row r="93" s="1" customFormat="1" ht="24.75" customHeight="1" spans="1:10">
      <c r="A93" s="20" t="s">
        <v>627</v>
      </c>
      <c r="B93" s="5" t="s">
        <v>560</v>
      </c>
      <c r="C93" s="9" t="s">
        <v>628</v>
      </c>
      <c r="D93" s="7" t="s">
        <v>554</v>
      </c>
      <c r="E93" s="4" t="s">
        <v>555</v>
      </c>
      <c r="F93" s="21" t="s">
        <v>556</v>
      </c>
      <c r="G93" s="22" t="s">
        <v>557</v>
      </c>
      <c r="H93" s="23" t="s">
        <v>615</v>
      </c>
      <c r="I93" s="23" t="s">
        <v>617</v>
      </c>
      <c r="J93" s="23" t="s">
        <v>629</v>
      </c>
    </row>
    <row r="94" s="1" customFormat="1" ht="14.25" spans="1:10">
      <c r="A94" s="20"/>
      <c r="B94" s="5"/>
      <c r="C94" s="8" t="s">
        <v>554</v>
      </c>
      <c r="D94" s="8" t="s">
        <v>562</v>
      </c>
      <c r="E94" s="4"/>
      <c r="F94" s="24" t="s">
        <v>563</v>
      </c>
      <c r="G94" s="25" t="s">
        <v>564</v>
      </c>
      <c r="H94" s="23"/>
      <c r="I94" s="23"/>
      <c r="J94" s="23"/>
    </row>
    <row r="95" s="1" customFormat="1" ht="15" customHeight="1" spans="1:10">
      <c r="A95" s="5" t="s">
        <v>566</v>
      </c>
      <c r="B95" s="8" t="s">
        <v>567</v>
      </c>
      <c r="C95" s="6" t="s">
        <v>683</v>
      </c>
      <c r="D95" s="35" t="s">
        <v>631</v>
      </c>
      <c r="E95" s="8" t="s">
        <v>667</v>
      </c>
      <c r="F95" s="18" t="s">
        <v>684</v>
      </c>
      <c r="G95" s="18" t="s">
        <v>684</v>
      </c>
      <c r="H95" s="18">
        <v>15</v>
      </c>
      <c r="I95" s="18">
        <v>15</v>
      </c>
      <c r="J95" s="18" t="s">
        <v>685</v>
      </c>
    </row>
    <row r="96" s="1" customFormat="1" ht="14.25" spans="1:10">
      <c r="A96" s="5"/>
      <c r="B96" s="4" t="s">
        <v>567</v>
      </c>
      <c r="C96" s="6" t="s">
        <v>686</v>
      </c>
      <c r="D96" s="36" t="s">
        <v>637</v>
      </c>
      <c r="E96" s="8" t="s">
        <v>671</v>
      </c>
      <c r="F96" s="18" t="s">
        <v>687</v>
      </c>
      <c r="G96" s="18" t="s">
        <v>687</v>
      </c>
      <c r="H96" s="18">
        <v>10</v>
      </c>
      <c r="I96" s="18">
        <v>10</v>
      </c>
      <c r="J96" s="18" t="s">
        <v>685</v>
      </c>
    </row>
    <row r="97" s="1" customFormat="1" ht="14.25" spans="1:10">
      <c r="A97" s="5"/>
      <c r="B97" s="4" t="s">
        <v>567</v>
      </c>
      <c r="C97" s="6" t="s">
        <v>688</v>
      </c>
      <c r="D97" s="36" t="s">
        <v>637</v>
      </c>
      <c r="E97" s="8" t="s">
        <v>675</v>
      </c>
      <c r="F97" s="18" t="s">
        <v>12</v>
      </c>
      <c r="G97" s="18" t="s">
        <v>12</v>
      </c>
      <c r="H97" s="18">
        <v>15</v>
      </c>
      <c r="I97" s="18">
        <v>15</v>
      </c>
      <c r="J97" s="18" t="s">
        <v>685</v>
      </c>
    </row>
    <row r="98" s="1" customFormat="1" ht="14.25" spans="1:10">
      <c r="A98" s="5"/>
      <c r="B98" s="4" t="s">
        <v>567</v>
      </c>
      <c r="C98" s="6" t="s">
        <v>689</v>
      </c>
      <c r="D98" s="36" t="s">
        <v>631</v>
      </c>
      <c r="E98" s="8" t="s">
        <v>570</v>
      </c>
      <c r="F98" s="18" t="s">
        <v>24</v>
      </c>
      <c r="G98" s="18" t="s">
        <v>24</v>
      </c>
      <c r="H98" s="18">
        <v>10</v>
      </c>
      <c r="I98" s="18">
        <v>10</v>
      </c>
      <c r="J98" s="18" t="s">
        <v>685</v>
      </c>
    </row>
    <row r="99" s="1" customFormat="1" ht="26.25" spans="1:10">
      <c r="A99" s="5" t="s">
        <v>598</v>
      </c>
      <c r="B99" s="35" t="s">
        <v>690</v>
      </c>
      <c r="C99" s="42" t="s">
        <v>677</v>
      </c>
      <c r="D99" s="36" t="s">
        <v>637</v>
      </c>
      <c r="E99" s="35" t="s">
        <v>601</v>
      </c>
      <c r="F99" s="25" t="s">
        <v>46</v>
      </c>
      <c r="G99" s="25" t="s">
        <v>46</v>
      </c>
      <c r="H99" s="25">
        <v>30</v>
      </c>
      <c r="I99" s="25">
        <v>30</v>
      </c>
      <c r="J99" s="25" t="s">
        <v>685</v>
      </c>
    </row>
    <row r="100" s="1" customFormat="1" ht="15" customHeight="1" spans="1:10">
      <c r="A100" s="28" t="s">
        <v>648</v>
      </c>
      <c r="B100" s="29" t="s">
        <v>649</v>
      </c>
      <c r="C100" s="30" t="s">
        <v>678</v>
      </c>
      <c r="D100" s="38" t="s">
        <v>637</v>
      </c>
      <c r="E100" s="32" t="s">
        <v>601</v>
      </c>
      <c r="F100" s="32" t="s">
        <v>679</v>
      </c>
      <c r="G100" s="32" t="s">
        <v>679</v>
      </c>
      <c r="H100" s="32">
        <v>10</v>
      </c>
      <c r="I100" s="32">
        <v>10</v>
      </c>
      <c r="J100" s="32" t="s">
        <v>685</v>
      </c>
    </row>
    <row r="101" s="1" customFormat="1" ht="26.25" spans="1:10">
      <c r="A101" s="28"/>
      <c r="B101" s="32" t="s">
        <v>651</v>
      </c>
      <c r="C101" s="30"/>
      <c r="D101" s="35"/>
      <c r="E101" s="32"/>
      <c r="F101" s="32"/>
      <c r="G101" s="32"/>
      <c r="H101" s="32"/>
      <c r="I101" s="32"/>
      <c r="J101" s="32"/>
    </row>
    <row r="102" s="1" customFormat="1" ht="15" customHeight="1" spans="1:10">
      <c r="A102" s="5" t="s">
        <v>652</v>
      </c>
      <c r="B102" s="5"/>
      <c r="C102" s="33" t="s">
        <v>653</v>
      </c>
      <c r="D102" s="33"/>
      <c r="E102" s="33"/>
      <c r="F102" s="33"/>
      <c r="G102" s="33"/>
      <c r="H102" s="33"/>
      <c r="I102" s="33"/>
      <c r="J102" s="33"/>
    </row>
    <row r="103" s="1" customFormat="1" ht="24" customHeight="1" spans="1:10">
      <c r="A103" s="5" t="s">
        <v>654</v>
      </c>
      <c r="B103" s="8">
        <v>100</v>
      </c>
      <c r="C103" s="8"/>
      <c r="D103" s="8"/>
      <c r="E103" s="8"/>
      <c r="F103" s="8"/>
      <c r="G103" s="8"/>
      <c r="H103" s="8"/>
      <c r="I103" s="4">
        <v>93.92</v>
      </c>
      <c r="J103" s="40" t="s">
        <v>655</v>
      </c>
    </row>
    <row r="104" s="1" customFormat="1" ht="50" customHeight="1"/>
    <row r="105" s="1" customFormat="1" ht="15" customHeight="1" spans="1:10">
      <c r="A105" s="3" t="s">
        <v>609</v>
      </c>
      <c r="B105" s="4" t="s">
        <v>691</v>
      </c>
      <c r="C105" s="4"/>
      <c r="D105" s="4"/>
      <c r="E105" s="4"/>
      <c r="F105" s="4"/>
      <c r="G105" s="4"/>
      <c r="H105" s="4"/>
      <c r="I105" s="4"/>
      <c r="J105" s="4"/>
    </row>
    <row r="106" s="1" customFormat="1" ht="15" customHeight="1" spans="1:10">
      <c r="A106" s="5" t="s">
        <v>611</v>
      </c>
      <c r="B106" s="6" t="s">
        <v>530</v>
      </c>
      <c r="C106" s="6"/>
      <c r="D106" s="6"/>
      <c r="E106" s="7" t="s">
        <v>612</v>
      </c>
      <c r="F106" s="4" t="s">
        <v>530</v>
      </c>
      <c r="G106" s="4"/>
      <c r="H106" s="4"/>
      <c r="I106" s="4"/>
      <c r="J106" s="4"/>
    </row>
    <row r="107" s="1" customFormat="1" ht="14.25" spans="1:10">
      <c r="A107" s="5"/>
      <c r="B107" s="6"/>
      <c r="C107" s="6"/>
      <c r="D107" s="6"/>
      <c r="E107" s="8" t="s">
        <v>563</v>
      </c>
      <c r="F107" s="4"/>
      <c r="G107" s="4"/>
      <c r="H107" s="4"/>
      <c r="I107" s="4"/>
      <c r="J107" s="4"/>
    </row>
    <row r="108" s="1" customFormat="1" ht="15" customHeight="1" spans="1:10">
      <c r="A108" s="5" t="s">
        <v>613</v>
      </c>
      <c r="B108" s="8"/>
      <c r="C108" s="9" t="s">
        <v>533</v>
      </c>
      <c r="D108" s="9" t="s">
        <v>614</v>
      </c>
      <c r="E108" s="7" t="s">
        <v>614</v>
      </c>
      <c r="F108" s="4" t="s">
        <v>615</v>
      </c>
      <c r="G108" s="4"/>
      <c r="H108" s="4" t="s">
        <v>616</v>
      </c>
      <c r="I108" s="4" t="s">
        <v>617</v>
      </c>
      <c r="J108" s="4"/>
    </row>
    <row r="109" s="1" customFormat="1" ht="14.25" spans="1:10">
      <c r="A109" s="5"/>
      <c r="B109" s="8"/>
      <c r="C109" s="8" t="s">
        <v>446</v>
      </c>
      <c r="D109" s="8" t="s">
        <v>446</v>
      </c>
      <c r="E109" s="8" t="s">
        <v>618</v>
      </c>
      <c r="F109" s="4"/>
      <c r="G109" s="4"/>
      <c r="H109" s="4"/>
      <c r="I109" s="4"/>
      <c r="J109" s="4"/>
    </row>
    <row r="110" s="1" customFormat="1" ht="27" customHeight="1" spans="1:10">
      <c r="A110" s="5"/>
      <c r="B110" s="8" t="s">
        <v>542</v>
      </c>
      <c r="C110" s="8">
        <v>27600</v>
      </c>
      <c r="D110" s="10">
        <v>27600</v>
      </c>
      <c r="E110" s="10">
        <v>24000</v>
      </c>
      <c r="F110" s="8">
        <v>10</v>
      </c>
      <c r="G110" s="8"/>
      <c r="H110" s="11">
        <v>0.87</v>
      </c>
      <c r="I110" s="8">
        <v>8.7</v>
      </c>
      <c r="J110" s="8"/>
    </row>
    <row r="111" s="1" customFormat="1" ht="15" customHeight="1" spans="1:10">
      <c r="A111" s="5"/>
      <c r="B111" s="12" t="s">
        <v>545</v>
      </c>
      <c r="C111" s="8">
        <v>27600</v>
      </c>
      <c r="D111" s="10">
        <v>27600</v>
      </c>
      <c r="E111" s="10">
        <v>24000</v>
      </c>
      <c r="F111" s="8" t="s">
        <v>451</v>
      </c>
      <c r="G111" s="8"/>
      <c r="H111" s="8" t="s">
        <v>451</v>
      </c>
      <c r="I111" s="8" t="s">
        <v>451</v>
      </c>
      <c r="J111" s="8"/>
    </row>
    <row r="112" s="1" customFormat="1" ht="26.25" spans="1:10">
      <c r="A112" s="5"/>
      <c r="B112" s="10" t="s">
        <v>546</v>
      </c>
      <c r="C112" s="8"/>
      <c r="D112" s="10"/>
      <c r="E112" s="10"/>
      <c r="F112" s="8"/>
      <c r="G112" s="8"/>
      <c r="H112" s="8"/>
      <c r="I112" s="8"/>
      <c r="J112" s="8"/>
    </row>
    <row r="113" s="1" customFormat="1" ht="27" customHeight="1" spans="1:10">
      <c r="A113" s="5"/>
      <c r="B113" s="10" t="s">
        <v>548</v>
      </c>
      <c r="C113" s="10"/>
      <c r="D113" s="10"/>
      <c r="E113" s="10"/>
      <c r="F113" s="8" t="s">
        <v>451</v>
      </c>
      <c r="G113" s="8"/>
      <c r="H113" s="8" t="s">
        <v>451</v>
      </c>
      <c r="I113" s="8" t="s">
        <v>451</v>
      </c>
      <c r="J113" s="8"/>
    </row>
    <row r="114" s="1" customFormat="1" ht="27" customHeight="1" spans="1:10">
      <c r="A114" s="5"/>
      <c r="B114" s="10" t="s">
        <v>619</v>
      </c>
      <c r="C114" s="8"/>
      <c r="D114" s="8"/>
      <c r="E114" s="13"/>
      <c r="F114" s="8" t="s">
        <v>451</v>
      </c>
      <c r="G114" s="8"/>
      <c r="H114" s="8" t="s">
        <v>451</v>
      </c>
      <c r="I114" s="8" t="s">
        <v>451</v>
      </c>
      <c r="J114" s="8"/>
    </row>
    <row r="115" s="1" customFormat="1" ht="15" customHeight="1" spans="1:10">
      <c r="A115" s="14" t="s">
        <v>620</v>
      </c>
      <c r="B115" s="14"/>
      <c r="C115" s="14"/>
      <c r="D115" s="14"/>
      <c r="E115" s="14"/>
      <c r="F115" s="14"/>
      <c r="G115" s="15" t="s">
        <v>621</v>
      </c>
      <c r="H115" s="15"/>
      <c r="I115" s="15"/>
      <c r="J115" s="15"/>
    </row>
    <row r="116" s="1" customFormat="1" ht="60" customHeight="1" spans="1:10">
      <c r="A116" s="14" t="s">
        <v>622</v>
      </c>
      <c r="B116" s="43" t="s">
        <v>692</v>
      </c>
      <c r="C116" s="43"/>
      <c r="D116" s="43"/>
      <c r="E116" s="43"/>
      <c r="F116" s="43"/>
      <c r="G116" s="17" t="s">
        <v>692</v>
      </c>
      <c r="H116" s="17"/>
      <c r="I116" s="17"/>
      <c r="J116" s="17"/>
    </row>
    <row r="117" s="1" customFormat="1" ht="15" customHeight="1" spans="1:10">
      <c r="A117" s="14" t="s">
        <v>553</v>
      </c>
      <c r="B117" s="14"/>
      <c r="C117" s="14"/>
      <c r="D117" s="18" t="s">
        <v>625</v>
      </c>
      <c r="E117" s="18"/>
      <c r="F117" s="18"/>
      <c r="G117" s="19" t="s">
        <v>626</v>
      </c>
      <c r="H117" s="19"/>
      <c r="I117" s="19"/>
      <c r="J117" s="19"/>
    </row>
    <row r="118" s="1" customFormat="1" ht="24.75" customHeight="1" spans="1:10">
      <c r="A118" s="20" t="s">
        <v>627</v>
      </c>
      <c r="B118" s="5" t="s">
        <v>560</v>
      </c>
      <c r="C118" s="9" t="s">
        <v>628</v>
      </c>
      <c r="D118" s="7" t="s">
        <v>554</v>
      </c>
      <c r="E118" s="4" t="s">
        <v>555</v>
      </c>
      <c r="F118" s="21" t="s">
        <v>556</v>
      </c>
      <c r="G118" s="22" t="s">
        <v>557</v>
      </c>
      <c r="H118" s="23" t="s">
        <v>615</v>
      </c>
      <c r="I118" s="23" t="s">
        <v>617</v>
      </c>
      <c r="J118" s="23" t="s">
        <v>629</v>
      </c>
    </row>
    <row r="119" s="1" customFormat="1" ht="14.25" spans="1:10">
      <c r="A119" s="20"/>
      <c r="B119" s="5"/>
      <c r="C119" s="8" t="s">
        <v>554</v>
      </c>
      <c r="D119" s="8" t="s">
        <v>562</v>
      </c>
      <c r="E119" s="4"/>
      <c r="F119" s="24" t="s">
        <v>563</v>
      </c>
      <c r="G119" s="25" t="s">
        <v>564</v>
      </c>
      <c r="H119" s="23"/>
      <c r="I119" s="23"/>
      <c r="J119" s="23"/>
    </row>
    <row r="120" s="1" customFormat="1" ht="15" customHeight="1" spans="1:10">
      <c r="A120" s="5" t="s">
        <v>566</v>
      </c>
      <c r="B120" s="9" t="s">
        <v>567</v>
      </c>
      <c r="C120" s="6" t="s">
        <v>693</v>
      </c>
      <c r="D120" s="35" t="s">
        <v>631</v>
      </c>
      <c r="E120" s="8" t="s">
        <v>584</v>
      </c>
      <c r="F120" s="18" t="s">
        <v>11</v>
      </c>
      <c r="G120" s="18" t="s">
        <v>11</v>
      </c>
      <c r="H120" s="18">
        <v>25</v>
      </c>
      <c r="I120" s="18">
        <v>25</v>
      </c>
      <c r="J120" s="18" t="s">
        <v>694</v>
      </c>
    </row>
    <row r="121" s="1" customFormat="1" ht="14.25" spans="1:10">
      <c r="A121" s="5"/>
      <c r="B121" s="4" t="s">
        <v>641</v>
      </c>
      <c r="C121" s="6" t="s">
        <v>695</v>
      </c>
      <c r="D121" s="36" t="s">
        <v>637</v>
      </c>
      <c r="E121" s="8" t="s">
        <v>601</v>
      </c>
      <c r="F121" s="18" t="s">
        <v>645</v>
      </c>
      <c r="G121" s="18" t="s">
        <v>645</v>
      </c>
      <c r="H121" s="18">
        <v>25</v>
      </c>
      <c r="I121" s="18">
        <v>25</v>
      </c>
      <c r="J121" s="18" t="s">
        <v>694</v>
      </c>
    </row>
    <row r="122" s="1" customFormat="1" ht="26.25" spans="1:10">
      <c r="A122" s="5" t="s">
        <v>598</v>
      </c>
      <c r="B122" s="4" t="s">
        <v>599</v>
      </c>
      <c r="C122" s="6" t="s">
        <v>696</v>
      </c>
      <c r="D122" s="35" t="s">
        <v>631</v>
      </c>
      <c r="E122" s="8"/>
      <c r="F122" s="18" t="s">
        <v>697</v>
      </c>
      <c r="G122" s="18" t="s">
        <v>698</v>
      </c>
      <c r="H122" s="18">
        <v>30</v>
      </c>
      <c r="I122" s="18">
        <v>30</v>
      </c>
      <c r="J122" s="18" t="s">
        <v>694</v>
      </c>
    </row>
    <row r="123" s="1" customFormat="1" ht="15" customHeight="1" spans="1:10">
      <c r="A123" s="28" t="s">
        <v>648</v>
      </c>
      <c r="B123" s="29" t="s">
        <v>649</v>
      </c>
      <c r="C123" s="30" t="s">
        <v>699</v>
      </c>
      <c r="D123" s="44" t="s">
        <v>637</v>
      </c>
      <c r="E123" s="32" t="s">
        <v>601</v>
      </c>
      <c r="F123" s="32" t="s">
        <v>645</v>
      </c>
      <c r="G123" s="32" t="s">
        <v>645</v>
      </c>
      <c r="H123" s="32">
        <v>10</v>
      </c>
      <c r="I123" s="32">
        <v>10</v>
      </c>
      <c r="J123" s="32" t="s">
        <v>694</v>
      </c>
    </row>
    <row r="124" s="1" customFormat="1" ht="26.25" spans="1:10">
      <c r="A124" s="28"/>
      <c r="B124" s="32" t="s">
        <v>651</v>
      </c>
      <c r="C124" s="30"/>
      <c r="D124" s="45"/>
      <c r="E124" s="32"/>
      <c r="F124" s="32"/>
      <c r="G124" s="32"/>
      <c r="H124" s="32"/>
      <c r="I124" s="32"/>
      <c r="J124" s="32"/>
    </row>
    <row r="125" s="1" customFormat="1" ht="15" customHeight="1" spans="1:10">
      <c r="A125" s="5" t="s">
        <v>652</v>
      </c>
      <c r="B125" s="5"/>
      <c r="C125" s="33" t="s">
        <v>653</v>
      </c>
      <c r="D125" s="33"/>
      <c r="E125" s="33"/>
      <c r="F125" s="33"/>
      <c r="G125" s="33"/>
      <c r="H125" s="33"/>
      <c r="I125" s="33"/>
      <c r="J125" s="33"/>
    </row>
    <row r="126" s="1" customFormat="1" ht="24" customHeight="1" spans="1:10">
      <c r="A126" s="5" t="s">
        <v>654</v>
      </c>
      <c r="B126" s="8">
        <v>100</v>
      </c>
      <c r="C126" s="8"/>
      <c r="D126" s="8"/>
      <c r="E126" s="8"/>
      <c r="F126" s="8"/>
      <c r="G126" s="8"/>
      <c r="H126" s="8"/>
      <c r="I126" s="4">
        <v>98.7</v>
      </c>
      <c r="J126" s="40" t="s">
        <v>655</v>
      </c>
    </row>
    <row r="127" s="1" customFormat="1" spans="1:10">
      <c r="A127" s="46" t="s">
        <v>700</v>
      </c>
      <c r="B127" s="46"/>
      <c r="C127" s="46"/>
      <c r="D127" s="46"/>
      <c r="E127" s="46"/>
      <c r="F127" s="46"/>
      <c r="G127" s="46"/>
      <c r="H127" s="46"/>
      <c r="I127" s="46"/>
      <c r="J127" s="46"/>
    </row>
    <row r="128" s="1" customFormat="1" spans="1:10">
      <c r="A128" s="46" t="s">
        <v>701</v>
      </c>
      <c r="B128" s="46"/>
      <c r="C128" s="46"/>
      <c r="D128" s="46"/>
      <c r="E128" s="46"/>
      <c r="F128" s="46"/>
      <c r="G128" s="46"/>
      <c r="H128" s="46"/>
      <c r="I128" s="46"/>
      <c r="J128" s="46"/>
    </row>
    <row r="129" s="1" customFormat="1" spans="1:10">
      <c r="A129" s="46" t="s">
        <v>702</v>
      </c>
      <c r="B129" s="46"/>
      <c r="C129" s="46"/>
      <c r="D129" s="46"/>
      <c r="E129" s="46"/>
      <c r="F129" s="46"/>
      <c r="G129" s="46"/>
      <c r="H129" s="46"/>
      <c r="I129" s="46"/>
      <c r="J129" s="46"/>
    </row>
    <row r="130" s="1" customFormat="1" spans="1:10">
      <c r="A130" s="46" t="s">
        <v>703</v>
      </c>
      <c r="B130" s="46"/>
      <c r="C130" s="46"/>
      <c r="D130" s="46"/>
      <c r="E130" s="46"/>
      <c r="F130" s="46"/>
      <c r="G130" s="46"/>
      <c r="H130" s="46"/>
      <c r="I130" s="46"/>
      <c r="J130" s="46"/>
    </row>
    <row r="131" s="1" customFormat="1" spans="1:10">
      <c r="A131" s="46" t="s">
        <v>704</v>
      </c>
      <c r="B131" s="46"/>
      <c r="C131" s="46"/>
      <c r="D131" s="46"/>
      <c r="E131" s="46"/>
      <c r="F131" s="46"/>
      <c r="G131" s="46"/>
      <c r="H131" s="46"/>
      <c r="I131" s="46"/>
      <c r="J131" s="46"/>
    </row>
  </sheetData>
  <mergeCells count="1036">
    <mergeCell ref="A1:J1"/>
    <mergeCell ref="B3:J3"/>
    <mergeCell ref="F8:G8"/>
    <mergeCell ref="I8:J8"/>
    <mergeCell ref="F11:G11"/>
    <mergeCell ref="I11:J11"/>
    <mergeCell ref="F12:G12"/>
    <mergeCell ref="I12:J12"/>
    <mergeCell ref="A13:F13"/>
    <mergeCell ref="G13:J13"/>
    <mergeCell ref="B14:F14"/>
    <mergeCell ref="G14:J14"/>
    <mergeCell ref="A15:C15"/>
    <mergeCell ref="D15:F15"/>
    <mergeCell ref="G15:J15"/>
    <mergeCell ref="A27:B27"/>
    <mergeCell ref="C27:J27"/>
    <mergeCell ref="B28:H28"/>
    <mergeCell ref="B30:J30"/>
    <mergeCell ref="F35:G35"/>
    <mergeCell ref="I35:J35"/>
    <mergeCell ref="F38:G38"/>
    <mergeCell ref="I38:J38"/>
    <mergeCell ref="F39:G39"/>
    <mergeCell ref="I39:J39"/>
    <mergeCell ref="A40:F40"/>
    <mergeCell ref="G40:J40"/>
    <mergeCell ref="B41:F41"/>
    <mergeCell ref="G41:J41"/>
    <mergeCell ref="A42:C42"/>
    <mergeCell ref="D42:F42"/>
    <mergeCell ref="G42:J42"/>
    <mergeCell ref="A52:B52"/>
    <mergeCell ref="C52:J52"/>
    <mergeCell ref="B53:H53"/>
    <mergeCell ref="B55:J55"/>
    <mergeCell ref="F60:G60"/>
    <mergeCell ref="I60:J60"/>
    <mergeCell ref="F63:G63"/>
    <mergeCell ref="I63:J63"/>
    <mergeCell ref="F64:G64"/>
    <mergeCell ref="I64:J64"/>
    <mergeCell ref="A65:F65"/>
    <mergeCell ref="G65:J65"/>
    <mergeCell ref="B66:F66"/>
    <mergeCell ref="G66:J66"/>
    <mergeCell ref="A67:C67"/>
    <mergeCell ref="D67:F67"/>
    <mergeCell ref="G67:J67"/>
    <mergeCell ref="A77:B77"/>
    <mergeCell ref="C77:J77"/>
    <mergeCell ref="B78:H78"/>
    <mergeCell ref="B80:J80"/>
    <mergeCell ref="F85:G85"/>
    <mergeCell ref="I85:J85"/>
    <mergeCell ref="F88:G88"/>
    <mergeCell ref="I88:J88"/>
    <mergeCell ref="F89:G89"/>
    <mergeCell ref="I89:J89"/>
    <mergeCell ref="A90:F90"/>
    <mergeCell ref="G90:J90"/>
    <mergeCell ref="B91:F91"/>
    <mergeCell ref="G91:J91"/>
    <mergeCell ref="A92:C92"/>
    <mergeCell ref="D92:F92"/>
    <mergeCell ref="G92:J92"/>
    <mergeCell ref="A102:B102"/>
    <mergeCell ref="C102:J102"/>
    <mergeCell ref="B103:H103"/>
    <mergeCell ref="B105:J105"/>
    <mergeCell ref="F110:G110"/>
    <mergeCell ref="I110:J110"/>
    <mergeCell ref="F113:G113"/>
    <mergeCell ref="I113:J113"/>
    <mergeCell ref="F114:G114"/>
    <mergeCell ref="I114:J114"/>
    <mergeCell ref="A115:F115"/>
    <mergeCell ref="G115:J115"/>
    <mergeCell ref="B116:F116"/>
    <mergeCell ref="G116:J116"/>
    <mergeCell ref="A117:C117"/>
    <mergeCell ref="D117:F117"/>
    <mergeCell ref="G117:J117"/>
    <mergeCell ref="A125:B125"/>
    <mergeCell ref="C125:J125"/>
    <mergeCell ref="B126:H126"/>
    <mergeCell ref="A127:J127"/>
    <mergeCell ref="A128:J128"/>
    <mergeCell ref="A129:J129"/>
    <mergeCell ref="A130:J130"/>
    <mergeCell ref="A131:J131"/>
    <mergeCell ref="A65634:J65634"/>
    <mergeCell ref="B65636:J65636"/>
    <mergeCell ref="F65641:G65641"/>
    <mergeCell ref="I65641:J65641"/>
    <mergeCell ref="F65644:G65644"/>
    <mergeCell ref="I65644:J65644"/>
    <mergeCell ref="F65645:G65645"/>
    <mergeCell ref="I65645:J65645"/>
    <mergeCell ref="A65646:F65646"/>
    <mergeCell ref="G65646:J65646"/>
    <mergeCell ref="B65647:F65647"/>
    <mergeCell ref="G65647:J65647"/>
    <mergeCell ref="A65648:C65648"/>
    <mergeCell ref="D65648:F65648"/>
    <mergeCell ref="G65648:J65648"/>
    <mergeCell ref="A65661:B65661"/>
    <mergeCell ref="C65661:J65661"/>
    <mergeCell ref="B65662:H65662"/>
    <mergeCell ref="A65663:J65663"/>
    <mergeCell ref="A65664:J65664"/>
    <mergeCell ref="A65665:J65665"/>
    <mergeCell ref="A65666:J65666"/>
    <mergeCell ref="A65667:J65667"/>
    <mergeCell ref="A131170:J131170"/>
    <mergeCell ref="B131172:J131172"/>
    <mergeCell ref="F131177:G131177"/>
    <mergeCell ref="I131177:J131177"/>
    <mergeCell ref="F131180:G131180"/>
    <mergeCell ref="I131180:J131180"/>
    <mergeCell ref="F131181:G131181"/>
    <mergeCell ref="I131181:J131181"/>
    <mergeCell ref="A131182:F131182"/>
    <mergeCell ref="G131182:J131182"/>
    <mergeCell ref="B131183:F131183"/>
    <mergeCell ref="G131183:J131183"/>
    <mergeCell ref="A131184:C131184"/>
    <mergeCell ref="D131184:F131184"/>
    <mergeCell ref="G131184:J131184"/>
    <mergeCell ref="A131197:B131197"/>
    <mergeCell ref="C131197:J131197"/>
    <mergeCell ref="B131198:H131198"/>
    <mergeCell ref="A131199:J131199"/>
    <mergeCell ref="A131200:J131200"/>
    <mergeCell ref="A131201:J131201"/>
    <mergeCell ref="A131202:J131202"/>
    <mergeCell ref="A131203:J131203"/>
    <mergeCell ref="A196706:J196706"/>
    <mergeCell ref="B196708:J196708"/>
    <mergeCell ref="F196713:G196713"/>
    <mergeCell ref="I196713:J196713"/>
    <mergeCell ref="F196716:G196716"/>
    <mergeCell ref="I196716:J196716"/>
    <mergeCell ref="F196717:G196717"/>
    <mergeCell ref="I196717:J196717"/>
    <mergeCell ref="A196718:F196718"/>
    <mergeCell ref="G196718:J196718"/>
    <mergeCell ref="B196719:F196719"/>
    <mergeCell ref="G196719:J196719"/>
    <mergeCell ref="A196720:C196720"/>
    <mergeCell ref="D196720:F196720"/>
    <mergeCell ref="G196720:J196720"/>
    <mergeCell ref="A196733:B196733"/>
    <mergeCell ref="C196733:J196733"/>
    <mergeCell ref="B196734:H196734"/>
    <mergeCell ref="A196735:J196735"/>
    <mergeCell ref="A196736:J196736"/>
    <mergeCell ref="A196737:J196737"/>
    <mergeCell ref="A196738:J196738"/>
    <mergeCell ref="A196739:J196739"/>
    <mergeCell ref="A262242:J262242"/>
    <mergeCell ref="B262244:J262244"/>
    <mergeCell ref="F262249:G262249"/>
    <mergeCell ref="I262249:J262249"/>
    <mergeCell ref="F262252:G262252"/>
    <mergeCell ref="I262252:J262252"/>
    <mergeCell ref="F262253:G262253"/>
    <mergeCell ref="I262253:J262253"/>
    <mergeCell ref="A262254:F262254"/>
    <mergeCell ref="G262254:J262254"/>
    <mergeCell ref="B262255:F262255"/>
    <mergeCell ref="G262255:J262255"/>
    <mergeCell ref="A262256:C262256"/>
    <mergeCell ref="D262256:F262256"/>
    <mergeCell ref="G262256:J262256"/>
    <mergeCell ref="A262269:B262269"/>
    <mergeCell ref="C262269:J262269"/>
    <mergeCell ref="B262270:H262270"/>
    <mergeCell ref="A262271:J262271"/>
    <mergeCell ref="A262272:J262272"/>
    <mergeCell ref="A262273:J262273"/>
    <mergeCell ref="A262274:J262274"/>
    <mergeCell ref="A262275:J262275"/>
    <mergeCell ref="A327778:J327778"/>
    <mergeCell ref="B327780:J327780"/>
    <mergeCell ref="F327785:G327785"/>
    <mergeCell ref="I327785:J327785"/>
    <mergeCell ref="F327788:G327788"/>
    <mergeCell ref="I327788:J327788"/>
    <mergeCell ref="F327789:G327789"/>
    <mergeCell ref="I327789:J327789"/>
    <mergeCell ref="A327790:F327790"/>
    <mergeCell ref="G327790:J327790"/>
    <mergeCell ref="B327791:F327791"/>
    <mergeCell ref="G327791:J327791"/>
    <mergeCell ref="A327792:C327792"/>
    <mergeCell ref="D327792:F327792"/>
    <mergeCell ref="G327792:J327792"/>
    <mergeCell ref="A327805:B327805"/>
    <mergeCell ref="C327805:J327805"/>
    <mergeCell ref="B327806:H327806"/>
    <mergeCell ref="A327807:J327807"/>
    <mergeCell ref="A327808:J327808"/>
    <mergeCell ref="A327809:J327809"/>
    <mergeCell ref="A327810:J327810"/>
    <mergeCell ref="A327811:J327811"/>
    <mergeCell ref="A393314:J393314"/>
    <mergeCell ref="B393316:J393316"/>
    <mergeCell ref="F393321:G393321"/>
    <mergeCell ref="I393321:J393321"/>
    <mergeCell ref="F393324:G393324"/>
    <mergeCell ref="I393324:J393324"/>
    <mergeCell ref="F393325:G393325"/>
    <mergeCell ref="I393325:J393325"/>
    <mergeCell ref="A393326:F393326"/>
    <mergeCell ref="G393326:J393326"/>
    <mergeCell ref="B393327:F393327"/>
    <mergeCell ref="G393327:J393327"/>
    <mergeCell ref="A393328:C393328"/>
    <mergeCell ref="D393328:F393328"/>
    <mergeCell ref="G393328:J393328"/>
    <mergeCell ref="A393341:B393341"/>
    <mergeCell ref="C393341:J393341"/>
    <mergeCell ref="B393342:H393342"/>
    <mergeCell ref="A393343:J393343"/>
    <mergeCell ref="A393344:J393344"/>
    <mergeCell ref="A393345:J393345"/>
    <mergeCell ref="A393346:J393346"/>
    <mergeCell ref="A393347:J393347"/>
    <mergeCell ref="A458850:J458850"/>
    <mergeCell ref="B458852:J458852"/>
    <mergeCell ref="F458857:G458857"/>
    <mergeCell ref="I458857:J458857"/>
    <mergeCell ref="F458860:G458860"/>
    <mergeCell ref="I458860:J458860"/>
    <mergeCell ref="F458861:G458861"/>
    <mergeCell ref="I458861:J458861"/>
    <mergeCell ref="A458862:F458862"/>
    <mergeCell ref="G458862:J458862"/>
    <mergeCell ref="B458863:F458863"/>
    <mergeCell ref="G458863:J458863"/>
    <mergeCell ref="A458864:C458864"/>
    <mergeCell ref="D458864:F458864"/>
    <mergeCell ref="G458864:J458864"/>
    <mergeCell ref="A458877:B458877"/>
    <mergeCell ref="C458877:J458877"/>
    <mergeCell ref="B458878:H458878"/>
    <mergeCell ref="A458879:J458879"/>
    <mergeCell ref="A458880:J458880"/>
    <mergeCell ref="A458881:J458881"/>
    <mergeCell ref="A458882:J458882"/>
    <mergeCell ref="A458883:J458883"/>
    <mergeCell ref="A524386:J524386"/>
    <mergeCell ref="B524388:J524388"/>
    <mergeCell ref="F524393:G524393"/>
    <mergeCell ref="I524393:J524393"/>
    <mergeCell ref="F524396:G524396"/>
    <mergeCell ref="I524396:J524396"/>
    <mergeCell ref="F524397:G524397"/>
    <mergeCell ref="I524397:J524397"/>
    <mergeCell ref="A524398:F524398"/>
    <mergeCell ref="G524398:J524398"/>
    <mergeCell ref="B524399:F524399"/>
    <mergeCell ref="G524399:J524399"/>
    <mergeCell ref="A524400:C524400"/>
    <mergeCell ref="D524400:F524400"/>
    <mergeCell ref="G524400:J524400"/>
    <mergeCell ref="A524413:B524413"/>
    <mergeCell ref="C524413:J524413"/>
    <mergeCell ref="B524414:H524414"/>
    <mergeCell ref="A524415:J524415"/>
    <mergeCell ref="A524416:J524416"/>
    <mergeCell ref="A524417:J524417"/>
    <mergeCell ref="A524418:J524418"/>
    <mergeCell ref="A524419:J524419"/>
    <mergeCell ref="A589922:J589922"/>
    <mergeCell ref="B589924:J589924"/>
    <mergeCell ref="F589929:G589929"/>
    <mergeCell ref="I589929:J589929"/>
    <mergeCell ref="F589932:G589932"/>
    <mergeCell ref="I589932:J589932"/>
    <mergeCell ref="F589933:G589933"/>
    <mergeCell ref="I589933:J589933"/>
    <mergeCell ref="A589934:F589934"/>
    <mergeCell ref="G589934:J589934"/>
    <mergeCell ref="B589935:F589935"/>
    <mergeCell ref="G589935:J589935"/>
    <mergeCell ref="A589936:C589936"/>
    <mergeCell ref="D589936:F589936"/>
    <mergeCell ref="G589936:J589936"/>
    <mergeCell ref="A589949:B589949"/>
    <mergeCell ref="C589949:J589949"/>
    <mergeCell ref="B589950:H589950"/>
    <mergeCell ref="A589951:J589951"/>
    <mergeCell ref="A589952:J589952"/>
    <mergeCell ref="A589953:J589953"/>
    <mergeCell ref="A589954:J589954"/>
    <mergeCell ref="A589955:J589955"/>
    <mergeCell ref="A655458:J655458"/>
    <mergeCell ref="B655460:J655460"/>
    <mergeCell ref="F655465:G655465"/>
    <mergeCell ref="I655465:J655465"/>
    <mergeCell ref="F655468:G655468"/>
    <mergeCell ref="I655468:J655468"/>
    <mergeCell ref="F655469:G655469"/>
    <mergeCell ref="I655469:J655469"/>
    <mergeCell ref="A655470:F655470"/>
    <mergeCell ref="G655470:J655470"/>
    <mergeCell ref="B655471:F655471"/>
    <mergeCell ref="G655471:J655471"/>
    <mergeCell ref="A655472:C655472"/>
    <mergeCell ref="D655472:F655472"/>
    <mergeCell ref="G655472:J655472"/>
    <mergeCell ref="A655485:B655485"/>
    <mergeCell ref="C655485:J655485"/>
    <mergeCell ref="B655486:H655486"/>
    <mergeCell ref="A655487:J655487"/>
    <mergeCell ref="A655488:J655488"/>
    <mergeCell ref="A655489:J655489"/>
    <mergeCell ref="A655490:J655490"/>
    <mergeCell ref="A655491:J655491"/>
    <mergeCell ref="A720994:J720994"/>
    <mergeCell ref="B720996:J720996"/>
    <mergeCell ref="F721001:G721001"/>
    <mergeCell ref="I721001:J721001"/>
    <mergeCell ref="F721004:G721004"/>
    <mergeCell ref="I721004:J721004"/>
    <mergeCell ref="F721005:G721005"/>
    <mergeCell ref="I721005:J721005"/>
    <mergeCell ref="A721006:F721006"/>
    <mergeCell ref="G721006:J721006"/>
    <mergeCell ref="B721007:F721007"/>
    <mergeCell ref="G721007:J721007"/>
    <mergeCell ref="A721008:C721008"/>
    <mergeCell ref="D721008:F721008"/>
    <mergeCell ref="G721008:J721008"/>
    <mergeCell ref="A721021:B721021"/>
    <mergeCell ref="C721021:J721021"/>
    <mergeCell ref="B721022:H721022"/>
    <mergeCell ref="A721023:J721023"/>
    <mergeCell ref="A721024:J721024"/>
    <mergeCell ref="A721025:J721025"/>
    <mergeCell ref="A721026:J721026"/>
    <mergeCell ref="A721027:J721027"/>
    <mergeCell ref="A786530:J786530"/>
    <mergeCell ref="B786532:J786532"/>
    <mergeCell ref="F786537:G786537"/>
    <mergeCell ref="I786537:J786537"/>
    <mergeCell ref="F786540:G786540"/>
    <mergeCell ref="I786540:J786540"/>
    <mergeCell ref="F786541:G786541"/>
    <mergeCell ref="I786541:J786541"/>
    <mergeCell ref="A786542:F786542"/>
    <mergeCell ref="G786542:J786542"/>
    <mergeCell ref="B786543:F786543"/>
    <mergeCell ref="G786543:J786543"/>
    <mergeCell ref="A786544:C786544"/>
    <mergeCell ref="D786544:F786544"/>
    <mergeCell ref="G786544:J786544"/>
    <mergeCell ref="A786557:B786557"/>
    <mergeCell ref="C786557:J786557"/>
    <mergeCell ref="B786558:H786558"/>
    <mergeCell ref="A786559:J786559"/>
    <mergeCell ref="A786560:J786560"/>
    <mergeCell ref="A786561:J786561"/>
    <mergeCell ref="A786562:J786562"/>
    <mergeCell ref="A786563:J786563"/>
    <mergeCell ref="A852066:J852066"/>
    <mergeCell ref="B852068:J852068"/>
    <mergeCell ref="F852073:G852073"/>
    <mergeCell ref="I852073:J852073"/>
    <mergeCell ref="F852076:G852076"/>
    <mergeCell ref="I852076:J852076"/>
    <mergeCell ref="F852077:G852077"/>
    <mergeCell ref="I852077:J852077"/>
    <mergeCell ref="A852078:F852078"/>
    <mergeCell ref="G852078:J852078"/>
    <mergeCell ref="B852079:F852079"/>
    <mergeCell ref="G852079:J852079"/>
    <mergeCell ref="A852080:C852080"/>
    <mergeCell ref="D852080:F852080"/>
    <mergeCell ref="G852080:J852080"/>
    <mergeCell ref="A852093:B852093"/>
    <mergeCell ref="C852093:J852093"/>
    <mergeCell ref="B852094:H852094"/>
    <mergeCell ref="A852095:J852095"/>
    <mergeCell ref="A852096:J852096"/>
    <mergeCell ref="A852097:J852097"/>
    <mergeCell ref="A852098:J852098"/>
    <mergeCell ref="A852099:J852099"/>
    <mergeCell ref="A917602:J917602"/>
    <mergeCell ref="B917604:J917604"/>
    <mergeCell ref="F917609:G917609"/>
    <mergeCell ref="I917609:J917609"/>
    <mergeCell ref="F917612:G917612"/>
    <mergeCell ref="I917612:J917612"/>
    <mergeCell ref="F917613:G917613"/>
    <mergeCell ref="I917613:J917613"/>
    <mergeCell ref="A917614:F917614"/>
    <mergeCell ref="G917614:J917614"/>
    <mergeCell ref="B917615:F917615"/>
    <mergeCell ref="G917615:J917615"/>
    <mergeCell ref="A917616:C917616"/>
    <mergeCell ref="D917616:F917616"/>
    <mergeCell ref="G917616:J917616"/>
    <mergeCell ref="A917629:B917629"/>
    <mergeCell ref="C917629:J917629"/>
    <mergeCell ref="B917630:H917630"/>
    <mergeCell ref="A917631:J917631"/>
    <mergeCell ref="A917632:J917632"/>
    <mergeCell ref="A917633:J917633"/>
    <mergeCell ref="A917634:J917634"/>
    <mergeCell ref="A917635:J917635"/>
    <mergeCell ref="A983138:J983138"/>
    <mergeCell ref="B983140:J983140"/>
    <mergeCell ref="F983145:G983145"/>
    <mergeCell ref="I983145:J983145"/>
    <mergeCell ref="F983148:G983148"/>
    <mergeCell ref="I983148:J983148"/>
    <mergeCell ref="F983149:G983149"/>
    <mergeCell ref="I983149:J983149"/>
    <mergeCell ref="A983150:F983150"/>
    <mergeCell ref="G983150:J983150"/>
    <mergeCell ref="B983151:F983151"/>
    <mergeCell ref="G983151:J983151"/>
    <mergeCell ref="A983152:C983152"/>
    <mergeCell ref="D983152:F983152"/>
    <mergeCell ref="G983152:J983152"/>
    <mergeCell ref="A983165:B983165"/>
    <mergeCell ref="C983165:J983165"/>
    <mergeCell ref="B983166:H983166"/>
    <mergeCell ref="A983167:J983167"/>
    <mergeCell ref="A983168:J983168"/>
    <mergeCell ref="A983169:J983169"/>
    <mergeCell ref="A983170:J983170"/>
    <mergeCell ref="A983171:J983171"/>
    <mergeCell ref="A4:A5"/>
    <mergeCell ref="A6:A12"/>
    <mergeCell ref="A16:A17"/>
    <mergeCell ref="A18:A23"/>
    <mergeCell ref="A25:A26"/>
    <mergeCell ref="A31:A32"/>
    <mergeCell ref="A33:A39"/>
    <mergeCell ref="A43:A44"/>
    <mergeCell ref="A45:A48"/>
    <mergeCell ref="A50:A51"/>
    <mergeCell ref="A56:A57"/>
    <mergeCell ref="A58:A64"/>
    <mergeCell ref="A68:A69"/>
    <mergeCell ref="A70:A73"/>
    <mergeCell ref="A75:A76"/>
    <mergeCell ref="A81:A82"/>
    <mergeCell ref="A83:A89"/>
    <mergeCell ref="A93:A94"/>
    <mergeCell ref="A95:A98"/>
    <mergeCell ref="A100:A101"/>
    <mergeCell ref="A106:A107"/>
    <mergeCell ref="A108:A114"/>
    <mergeCell ref="A118:A119"/>
    <mergeCell ref="A120:A121"/>
    <mergeCell ref="A123:A124"/>
    <mergeCell ref="A65637:A65638"/>
    <mergeCell ref="A65639:A65645"/>
    <mergeCell ref="A65649:A65650"/>
    <mergeCell ref="A65651:A65654"/>
    <mergeCell ref="A65655:A65658"/>
    <mergeCell ref="A65659:A65660"/>
    <mergeCell ref="A131173:A131174"/>
    <mergeCell ref="A131175:A131181"/>
    <mergeCell ref="A131185:A131186"/>
    <mergeCell ref="A131187:A131190"/>
    <mergeCell ref="A131191:A131194"/>
    <mergeCell ref="A131195:A131196"/>
    <mergeCell ref="A196709:A196710"/>
    <mergeCell ref="A196711:A196717"/>
    <mergeCell ref="A196721:A196722"/>
    <mergeCell ref="A196723:A196726"/>
    <mergeCell ref="A196727:A196730"/>
    <mergeCell ref="A196731:A196732"/>
    <mergeCell ref="A262245:A262246"/>
    <mergeCell ref="A262247:A262253"/>
    <mergeCell ref="A262257:A262258"/>
    <mergeCell ref="A262259:A262262"/>
    <mergeCell ref="A262263:A262266"/>
    <mergeCell ref="A262267:A262268"/>
    <mergeCell ref="A327781:A327782"/>
    <mergeCell ref="A327783:A327789"/>
    <mergeCell ref="A327793:A327794"/>
    <mergeCell ref="A327795:A327798"/>
    <mergeCell ref="A327799:A327802"/>
    <mergeCell ref="A327803:A327804"/>
    <mergeCell ref="A393317:A393318"/>
    <mergeCell ref="A393319:A393325"/>
    <mergeCell ref="A393329:A393330"/>
    <mergeCell ref="A393331:A393334"/>
    <mergeCell ref="A393335:A393338"/>
    <mergeCell ref="A393339:A393340"/>
    <mergeCell ref="A458853:A458854"/>
    <mergeCell ref="A458855:A458861"/>
    <mergeCell ref="A458865:A458866"/>
    <mergeCell ref="A458867:A458870"/>
    <mergeCell ref="A458871:A458874"/>
    <mergeCell ref="A458875:A458876"/>
    <mergeCell ref="A524389:A524390"/>
    <mergeCell ref="A524391:A524397"/>
    <mergeCell ref="A524401:A524402"/>
    <mergeCell ref="A524403:A524406"/>
    <mergeCell ref="A524407:A524410"/>
    <mergeCell ref="A524411:A524412"/>
    <mergeCell ref="A589925:A589926"/>
    <mergeCell ref="A589927:A589933"/>
    <mergeCell ref="A589937:A589938"/>
    <mergeCell ref="A589939:A589942"/>
    <mergeCell ref="A589943:A589946"/>
    <mergeCell ref="A589947:A589948"/>
    <mergeCell ref="A655461:A655462"/>
    <mergeCell ref="A655463:A655469"/>
    <mergeCell ref="A655473:A655474"/>
    <mergeCell ref="A655475:A655478"/>
    <mergeCell ref="A655479:A655482"/>
    <mergeCell ref="A655483:A655484"/>
    <mergeCell ref="A720997:A720998"/>
    <mergeCell ref="A720999:A721005"/>
    <mergeCell ref="A721009:A721010"/>
    <mergeCell ref="A721011:A721014"/>
    <mergeCell ref="A721015:A721018"/>
    <mergeCell ref="A721019:A721020"/>
    <mergeCell ref="A786533:A786534"/>
    <mergeCell ref="A786535:A786541"/>
    <mergeCell ref="A786545:A786546"/>
    <mergeCell ref="A786547:A786550"/>
    <mergeCell ref="A786551:A786554"/>
    <mergeCell ref="A786555:A786556"/>
    <mergeCell ref="A852069:A852070"/>
    <mergeCell ref="A852071:A852077"/>
    <mergeCell ref="A852081:A852082"/>
    <mergeCell ref="A852083:A852086"/>
    <mergeCell ref="A852087:A852090"/>
    <mergeCell ref="A852091:A852092"/>
    <mergeCell ref="A917605:A917606"/>
    <mergeCell ref="A917607:A917613"/>
    <mergeCell ref="A917617:A917618"/>
    <mergeCell ref="A917619:A917622"/>
    <mergeCell ref="A917623:A917626"/>
    <mergeCell ref="A917627:A917628"/>
    <mergeCell ref="A983141:A983142"/>
    <mergeCell ref="A983143:A983149"/>
    <mergeCell ref="A983153:A983154"/>
    <mergeCell ref="A983155:A983158"/>
    <mergeCell ref="A983159:A983162"/>
    <mergeCell ref="A983163:A983164"/>
    <mergeCell ref="B6:B7"/>
    <mergeCell ref="B16:B17"/>
    <mergeCell ref="B33:B34"/>
    <mergeCell ref="B43:B44"/>
    <mergeCell ref="B58:B59"/>
    <mergeCell ref="B68:B69"/>
    <mergeCell ref="B83:B84"/>
    <mergeCell ref="B93:B94"/>
    <mergeCell ref="B108:B109"/>
    <mergeCell ref="B118:B119"/>
    <mergeCell ref="B65639:B65640"/>
    <mergeCell ref="B65649:B65650"/>
    <mergeCell ref="B131175:B131176"/>
    <mergeCell ref="B131185:B131186"/>
    <mergeCell ref="B196711:B196712"/>
    <mergeCell ref="B196721:B196722"/>
    <mergeCell ref="B262247:B262248"/>
    <mergeCell ref="B262257:B262258"/>
    <mergeCell ref="B327783:B327784"/>
    <mergeCell ref="B327793:B327794"/>
    <mergeCell ref="B393319:B393320"/>
    <mergeCell ref="B393329:B393330"/>
    <mergeCell ref="B458855:B458856"/>
    <mergeCell ref="B458865:B458866"/>
    <mergeCell ref="B524391:B524392"/>
    <mergeCell ref="B524401:B524402"/>
    <mergeCell ref="B589927:B589928"/>
    <mergeCell ref="B589937:B589938"/>
    <mergeCell ref="B655463:B655464"/>
    <mergeCell ref="B655473:B655474"/>
    <mergeCell ref="B720999:B721000"/>
    <mergeCell ref="B721009:B721010"/>
    <mergeCell ref="B786535:B786536"/>
    <mergeCell ref="B786545:B786546"/>
    <mergeCell ref="B852071:B852072"/>
    <mergeCell ref="B852081:B852082"/>
    <mergeCell ref="B917607:B917608"/>
    <mergeCell ref="B917617:B917618"/>
    <mergeCell ref="B983143:B983144"/>
    <mergeCell ref="B983153:B983154"/>
    <mergeCell ref="C9:C10"/>
    <mergeCell ref="C25:C26"/>
    <mergeCell ref="C36:C37"/>
    <mergeCell ref="C50:C51"/>
    <mergeCell ref="C61:C62"/>
    <mergeCell ref="C75:C76"/>
    <mergeCell ref="C86:C87"/>
    <mergeCell ref="C100:C101"/>
    <mergeCell ref="C111:C112"/>
    <mergeCell ref="C123:C124"/>
    <mergeCell ref="C65642:C65643"/>
    <mergeCell ref="C65659:C65660"/>
    <mergeCell ref="C131178:C131179"/>
    <mergeCell ref="C131195:C131196"/>
    <mergeCell ref="C196714:C196715"/>
    <mergeCell ref="C196731:C196732"/>
    <mergeCell ref="C262250:C262251"/>
    <mergeCell ref="C262267:C262268"/>
    <mergeCell ref="C327786:C327787"/>
    <mergeCell ref="C327803:C327804"/>
    <mergeCell ref="C393322:C393323"/>
    <mergeCell ref="C393339:C393340"/>
    <mergeCell ref="C458858:C458859"/>
    <mergeCell ref="C458875:C458876"/>
    <mergeCell ref="C524394:C524395"/>
    <mergeCell ref="C524411:C524412"/>
    <mergeCell ref="C589930:C589931"/>
    <mergeCell ref="C589947:C589948"/>
    <mergeCell ref="C655466:C655467"/>
    <mergeCell ref="C655483:C655484"/>
    <mergeCell ref="C721002:C721003"/>
    <mergeCell ref="C721019:C721020"/>
    <mergeCell ref="C786538:C786539"/>
    <mergeCell ref="C786555:C786556"/>
    <mergeCell ref="C852074:C852075"/>
    <mergeCell ref="C852091:C852092"/>
    <mergeCell ref="C917610:C917611"/>
    <mergeCell ref="C917627:C917628"/>
    <mergeCell ref="C983146:C983147"/>
    <mergeCell ref="C983163:C983164"/>
    <mergeCell ref="D9:D10"/>
    <mergeCell ref="D25:D26"/>
    <mergeCell ref="D36:D37"/>
    <mergeCell ref="D50:D51"/>
    <mergeCell ref="D61:D62"/>
    <mergeCell ref="D75:D76"/>
    <mergeCell ref="D86:D87"/>
    <mergeCell ref="D100:D101"/>
    <mergeCell ref="D111:D112"/>
    <mergeCell ref="D123:D124"/>
    <mergeCell ref="D65642:D65643"/>
    <mergeCell ref="D131178:D131179"/>
    <mergeCell ref="D196714:D196715"/>
    <mergeCell ref="D262250:D262251"/>
    <mergeCell ref="D327786:D327787"/>
    <mergeCell ref="D393322:D393323"/>
    <mergeCell ref="D458858:D458859"/>
    <mergeCell ref="D524394:D524395"/>
    <mergeCell ref="D589930:D589931"/>
    <mergeCell ref="D655466:D655467"/>
    <mergeCell ref="D721002:D721003"/>
    <mergeCell ref="D786538:D786539"/>
    <mergeCell ref="D852074:D852075"/>
    <mergeCell ref="D917610:D917611"/>
    <mergeCell ref="D983146:D983147"/>
    <mergeCell ref="E9:E10"/>
    <mergeCell ref="E16:E17"/>
    <mergeCell ref="E25:E26"/>
    <mergeCell ref="E36:E37"/>
    <mergeCell ref="E43:E44"/>
    <mergeCell ref="E50:E51"/>
    <mergeCell ref="E61:E62"/>
    <mergeCell ref="E68:E69"/>
    <mergeCell ref="E75:E76"/>
    <mergeCell ref="E86:E87"/>
    <mergeCell ref="E93:E94"/>
    <mergeCell ref="E100:E101"/>
    <mergeCell ref="E111:E112"/>
    <mergeCell ref="E118:E119"/>
    <mergeCell ref="E123:E124"/>
    <mergeCell ref="E65642:E65643"/>
    <mergeCell ref="E65649:E65650"/>
    <mergeCell ref="E65659:E65660"/>
    <mergeCell ref="E131178:E131179"/>
    <mergeCell ref="E131185:E131186"/>
    <mergeCell ref="E131195:E131196"/>
    <mergeCell ref="E196714:E196715"/>
    <mergeCell ref="E196721:E196722"/>
    <mergeCell ref="E196731:E196732"/>
    <mergeCell ref="E262250:E262251"/>
    <mergeCell ref="E262257:E262258"/>
    <mergeCell ref="E262267:E262268"/>
    <mergeCell ref="E327786:E327787"/>
    <mergeCell ref="E327793:E327794"/>
    <mergeCell ref="E327803:E327804"/>
    <mergeCell ref="E393322:E393323"/>
    <mergeCell ref="E393329:E393330"/>
    <mergeCell ref="E393339:E393340"/>
    <mergeCell ref="E458858:E458859"/>
    <mergeCell ref="E458865:E458866"/>
    <mergeCell ref="E458875:E458876"/>
    <mergeCell ref="E524394:E524395"/>
    <mergeCell ref="E524401:E524402"/>
    <mergeCell ref="E524411:E524412"/>
    <mergeCell ref="E589930:E589931"/>
    <mergeCell ref="E589937:E589938"/>
    <mergeCell ref="E589947:E589948"/>
    <mergeCell ref="E655466:E655467"/>
    <mergeCell ref="E655473:E655474"/>
    <mergeCell ref="E655483:E655484"/>
    <mergeCell ref="E721002:E721003"/>
    <mergeCell ref="E721009:E721010"/>
    <mergeCell ref="E721019:E721020"/>
    <mergeCell ref="E786538:E786539"/>
    <mergeCell ref="E786545:E786546"/>
    <mergeCell ref="E786555:E786556"/>
    <mergeCell ref="E852074:E852075"/>
    <mergeCell ref="E852081:E852082"/>
    <mergeCell ref="E852091:E852092"/>
    <mergeCell ref="E917610:E917611"/>
    <mergeCell ref="E917617:E917618"/>
    <mergeCell ref="E917627:E917628"/>
    <mergeCell ref="E983146:E983147"/>
    <mergeCell ref="E983153:E983154"/>
    <mergeCell ref="E983163:E983164"/>
    <mergeCell ref="F25:F26"/>
    <mergeCell ref="F50:F51"/>
    <mergeCell ref="F75:F76"/>
    <mergeCell ref="F100:F101"/>
    <mergeCell ref="F123:F124"/>
    <mergeCell ref="F65659:F65660"/>
    <mergeCell ref="F131195:F131196"/>
    <mergeCell ref="F196731:F196732"/>
    <mergeCell ref="F262267:F262268"/>
    <mergeCell ref="F327803:F327804"/>
    <mergeCell ref="F393339:F393340"/>
    <mergeCell ref="F458875:F458876"/>
    <mergeCell ref="F524411:F524412"/>
    <mergeCell ref="F589947:F589948"/>
    <mergeCell ref="F655483:F655484"/>
    <mergeCell ref="F721019:F721020"/>
    <mergeCell ref="F786555:F786556"/>
    <mergeCell ref="F852091:F852092"/>
    <mergeCell ref="F917627:F917628"/>
    <mergeCell ref="F983163:F983164"/>
    <mergeCell ref="G25:G26"/>
    <mergeCell ref="G50:G51"/>
    <mergeCell ref="G75:G76"/>
    <mergeCell ref="G100:G101"/>
    <mergeCell ref="G123:G124"/>
    <mergeCell ref="G65659:G65660"/>
    <mergeCell ref="G131195:G131196"/>
    <mergeCell ref="G196731:G196732"/>
    <mergeCell ref="G262267:G262268"/>
    <mergeCell ref="G327803:G327804"/>
    <mergeCell ref="G393339:G393340"/>
    <mergeCell ref="G458875:G458876"/>
    <mergeCell ref="G524411:G524412"/>
    <mergeCell ref="G589947:G589948"/>
    <mergeCell ref="G655483:G655484"/>
    <mergeCell ref="G721019:G721020"/>
    <mergeCell ref="G786555:G786556"/>
    <mergeCell ref="G852091:G852092"/>
    <mergeCell ref="G917627:G917628"/>
    <mergeCell ref="G983163:G983164"/>
    <mergeCell ref="H6:H7"/>
    <mergeCell ref="H9:H10"/>
    <mergeCell ref="H16:H17"/>
    <mergeCell ref="H25:H26"/>
    <mergeCell ref="H33:H34"/>
    <mergeCell ref="H36:H37"/>
    <mergeCell ref="H43:H44"/>
    <mergeCell ref="H50:H51"/>
    <mergeCell ref="H58:H59"/>
    <mergeCell ref="H61:H62"/>
    <mergeCell ref="H68:H69"/>
    <mergeCell ref="H75:H76"/>
    <mergeCell ref="H83:H84"/>
    <mergeCell ref="H86:H87"/>
    <mergeCell ref="H93:H94"/>
    <mergeCell ref="H100:H101"/>
    <mergeCell ref="H108:H109"/>
    <mergeCell ref="H111:H112"/>
    <mergeCell ref="H118:H119"/>
    <mergeCell ref="H123:H124"/>
    <mergeCell ref="H65639:H65640"/>
    <mergeCell ref="H65642:H65643"/>
    <mergeCell ref="H65649:H65650"/>
    <mergeCell ref="H65659:H65660"/>
    <mergeCell ref="H131175:H131176"/>
    <mergeCell ref="H131178:H131179"/>
    <mergeCell ref="H131185:H131186"/>
    <mergeCell ref="H131195:H131196"/>
    <mergeCell ref="H196711:H196712"/>
    <mergeCell ref="H196714:H196715"/>
    <mergeCell ref="H196721:H196722"/>
    <mergeCell ref="H196731:H196732"/>
    <mergeCell ref="H262247:H262248"/>
    <mergeCell ref="H262250:H262251"/>
    <mergeCell ref="H262257:H262258"/>
    <mergeCell ref="H262267:H262268"/>
    <mergeCell ref="H327783:H327784"/>
    <mergeCell ref="H327786:H327787"/>
    <mergeCell ref="H327793:H327794"/>
    <mergeCell ref="H327803:H327804"/>
    <mergeCell ref="H393319:H393320"/>
    <mergeCell ref="H393322:H393323"/>
    <mergeCell ref="H393329:H393330"/>
    <mergeCell ref="H393339:H393340"/>
    <mergeCell ref="H458855:H458856"/>
    <mergeCell ref="H458858:H458859"/>
    <mergeCell ref="H458865:H458866"/>
    <mergeCell ref="H458875:H458876"/>
    <mergeCell ref="H524391:H524392"/>
    <mergeCell ref="H524394:H524395"/>
    <mergeCell ref="H524401:H524402"/>
    <mergeCell ref="H524411:H524412"/>
    <mergeCell ref="H589927:H589928"/>
    <mergeCell ref="H589930:H589931"/>
    <mergeCell ref="H589937:H589938"/>
    <mergeCell ref="H589947:H589948"/>
    <mergeCell ref="H655463:H655464"/>
    <mergeCell ref="H655466:H655467"/>
    <mergeCell ref="H655473:H655474"/>
    <mergeCell ref="H655483:H655484"/>
    <mergeCell ref="H720999:H721000"/>
    <mergeCell ref="H721002:H721003"/>
    <mergeCell ref="H721009:H721010"/>
    <mergeCell ref="H721019:H721020"/>
    <mergeCell ref="H786535:H786536"/>
    <mergeCell ref="H786538:H786539"/>
    <mergeCell ref="H786545:H786546"/>
    <mergeCell ref="H786555:H786556"/>
    <mergeCell ref="H852071:H852072"/>
    <mergeCell ref="H852074:H852075"/>
    <mergeCell ref="H852081:H852082"/>
    <mergeCell ref="H852091:H852092"/>
    <mergeCell ref="H917607:H917608"/>
    <mergeCell ref="H917610:H917611"/>
    <mergeCell ref="H917617:H917618"/>
    <mergeCell ref="H917627:H917628"/>
    <mergeCell ref="H983143:H983144"/>
    <mergeCell ref="H983146:H983147"/>
    <mergeCell ref="H983153:H983154"/>
    <mergeCell ref="H983163:H983164"/>
    <mergeCell ref="I16:I17"/>
    <mergeCell ref="I25:I26"/>
    <mergeCell ref="I43:I44"/>
    <mergeCell ref="I50:I51"/>
    <mergeCell ref="I68:I69"/>
    <mergeCell ref="I75:I76"/>
    <mergeCell ref="I93:I94"/>
    <mergeCell ref="I100:I101"/>
    <mergeCell ref="I118:I119"/>
    <mergeCell ref="I123:I124"/>
    <mergeCell ref="I65649:I65650"/>
    <mergeCell ref="I65659:I65660"/>
    <mergeCell ref="I131185:I131186"/>
    <mergeCell ref="I131195:I131196"/>
    <mergeCell ref="I196721:I196722"/>
    <mergeCell ref="I196731:I196732"/>
    <mergeCell ref="I262257:I262258"/>
    <mergeCell ref="I262267:I262268"/>
    <mergeCell ref="I327793:I327794"/>
    <mergeCell ref="I327803:I327804"/>
    <mergeCell ref="I393329:I393330"/>
    <mergeCell ref="I393339:I393340"/>
    <mergeCell ref="I458865:I458866"/>
    <mergeCell ref="I458875:I458876"/>
    <mergeCell ref="I524401:I524402"/>
    <mergeCell ref="I524411:I524412"/>
    <mergeCell ref="I589937:I589938"/>
    <mergeCell ref="I589947:I589948"/>
    <mergeCell ref="I655473:I655474"/>
    <mergeCell ref="I655483:I655484"/>
    <mergeCell ref="I721009:I721010"/>
    <mergeCell ref="I721019:I721020"/>
    <mergeCell ref="I786545:I786546"/>
    <mergeCell ref="I786555:I786556"/>
    <mergeCell ref="I852081:I852082"/>
    <mergeCell ref="I852091:I852092"/>
    <mergeCell ref="I917617:I917618"/>
    <mergeCell ref="I917627:I917628"/>
    <mergeCell ref="I983153:I983154"/>
    <mergeCell ref="I983163:I983164"/>
    <mergeCell ref="J16:J17"/>
    <mergeCell ref="J25:J26"/>
    <mergeCell ref="J43:J44"/>
    <mergeCell ref="J50:J51"/>
    <mergeCell ref="J68:J69"/>
    <mergeCell ref="J75:J76"/>
    <mergeCell ref="J93:J94"/>
    <mergeCell ref="J100:J101"/>
    <mergeCell ref="J118:J119"/>
    <mergeCell ref="J123:J124"/>
    <mergeCell ref="J65649:J65650"/>
    <mergeCell ref="J65659:J65660"/>
    <mergeCell ref="J131185:J131186"/>
    <mergeCell ref="J131195:J131196"/>
    <mergeCell ref="J196721:J196722"/>
    <mergeCell ref="J196731:J196732"/>
    <mergeCell ref="J262257:J262258"/>
    <mergeCell ref="J262267:J262268"/>
    <mergeCell ref="J327793:J327794"/>
    <mergeCell ref="J327803:J327804"/>
    <mergeCell ref="J393329:J393330"/>
    <mergeCell ref="J393339:J393340"/>
    <mergeCell ref="J458865:J458866"/>
    <mergeCell ref="J458875:J458876"/>
    <mergeCell ref="J524401:J524402"/>
    <mergeCell ref="J524411:J524412"/>
    <mergeCell ref="J589937:J589938"/>
    <mergeCell ref="J589947:J589948"/>
    <mergeCell ref="J655473:J655474"/>
    <mergeCell ref="J655483:J655484"/>
    <mergeCell ref="J721009:J721010"/>
    <mergeCell ref="J721019:J721020"/>
    <mergeCell ref="J786545:J786546"/>
    <mergeCell ref="J786555:J786556"/>
    <mergeCell ref="J852081:J852082"/>
    <mergeCell ref="J852091:J852092"/>
    <mergeCell ref="J917617:J917618"/>
    <mergeCell ref="J917627:J917628"/>
    <mergeCell ref="J983153:J983154"/>
    <mergeCell ref="J983163:J983164"/>
    <mergeCell ref="B4:D5"/>
    <mergeCell ref="F4:J5"/>
    <mergeCell ref="F6:G7"/>
    <mergeCell ref="I6:J7"/>
    <mergeCell ref="F9:G10"/>
    <mergeCell ref="I9:J10"/>
    <mergeCell ref="F36:G37"/>
    <mergeCell ref="I36:J37"/>
    <mergeCell ref="B31:D32"/>
    <mergeCell ref="F31:J32"/>
    <mergeCell ref="F33:G34"/>
    <mergeCell ref="I33:J34"/>
    <mergeCell ref="F61:G62"/>
    <mergeCell ref="I61:J62"/>
    <mergeCell ref="F58:G59"/>
    <mergeCell ref="I58:J59"/>
    <mergeCell ref="F86:G87"/>
    <mergeCell ref="I86:J87"/>
    <mergeCell ref="B56:D57"/>
    <mergeCell ref="F56:J57"/>
    <mergeCell ref="F83:G84"/>
    <mergeCell ref="I83:J84"/>
    <mergeCell ref="F111:G112"/>
    <mergeCell ref="I111:J112"/>
    <mergeCell ref="B81:D82"/>
    <mergeCell ref="F81:J82"/>
    <mergeCell ref="F108:G109"/>
    <mergeCell ref="I108:J109"/>
    <mergeCell ref="B106:D107"/>
    <mergeCell ref="F106:J107"/>
    <mergeCell ref="F65642:G65643"/>
    <mergeCell ref="F131178:G131179"/>
    <mergeCell ref="F196714:G196715"/>
    <mergeCell ref="F262250:G262251"/>
    <mergeCell ref="F327786:G327787"/>
    <mergeCell ref="F393322:G393323"/>
    <mergeCell ref="F458858:G458859"/>
    <mergeCell ref="F524394:G524395"/>
    <mergeCell ref="F589930:G589931"/>
    <mergeCell ref="F655466:G655467"/>
    <mergeCell ref="F721002:G721003"/>
    <mergeCell ref="F786538:G786539"/>
    <mergeCell ref="F852074:G852075"/>
    <mergeCell ref="F917610:G917611"/>
    <mergeCell ref="F983146:G983147"/>
    <mergeCell ref="I65642:J65643"/>
    <mergeCell ref="I131178:J131179"/>
    <mergeCell ref="I196714:J196715"/>
    <mergeCell ref="I262250:J262251"/>
    <mergeCell ref="I327786:J327787"/>
    <mergeCell ref="I393322:J393323"/>
    <mergeCell ref="I458858:J458859"/>
    <mergeCell ref="I524394:J524395"/>
    <mergeCell ref="I589930:J589931"/>
    <mergeCell ref="I655466:J655467"/>
    <mergeCell ref="I721002:J721003"/>
    <mergeCell ref="I786538:J786539"/>
    <mergeCell ref="I852074:J852075"/>
    <mergeCell ref="I917610:J917611"/>
    <mergeCell ref="I983146:J983147"/>
    <mergeCell ref="F65639:G65640"/>
    <mergeCell ref="F131175:G131176"/>
    <mergeCell ref="F196711:G196712"/>
    <mergeCell ref="F262247:G262248"/>
    <mergeCell ref="F327783:G327784"/>
    <mergeCell ref="F393319:G393320"/>
    <mergeCell ref="F458855:G458856"/>
    <mergeCell ref="F524391:G524392"/>
    <mergeCell ref="F589927:G589928"/>
    <mergeCell ref="F655463:G655464"/>
    <mergeCell ref="F720999:G721000"/>
    <mergeCell ref="F786535:G786536"/>
    <mergeCell ref="F852071:G852072"/>
    <mergeCell ref="F917607:G917608"/>
    <mergeCell ref="F983143:G983144"/>
    <mergeCell ref="I65639:J65640"/>
    <mergeCell ref="I131175:J131176"/>
    <mergeCell ref="I196711:J196712"/>
    <mergeCell ref="I262247:J262248"/>
    <mergeCell ref="I327783:J327784"/>
    <mergeCell ref="I393319:J393320"/>
    <mergeCell ref="I458855:J458856"/>
    <mergeCell ref="I524391:J524392"/>
    <mergeCell ref="I589927:J589928"/>
    <mergeCell ref="I655463:J655464"/>
    <mergeCell ref="I720999:J721000"/>
    <mergeCell ref="I786535:J786536"/>
    <mergeCell ref="I852071:J852072"/>
    <mergeCell ref="I917607:J917608"/>
    <mergeCell ref="I983143:J983144"/>
    <mergeCell ref="B65637:D65638"/>
    <mergeCell ref="B131173:D131174"/>
    <mergeCell ref="B196709:D196710"/>
    <mergeCell ref="B262245:D262246"/>
    <mergeCell ref="B327781:D327782"/>
    <mergeCell ref="B393317:D393318"/>
    <mergeCell ref="B458853:D458854"/>
    <mergeCell ref="B524389:D524390"/>
    <mergeCell ref="B589925:D589926"/>
    <mergeCell ref="B655461:D655462"/>
    <mergeCell ref="B720997:D720998"/>
    <mergeCell ref="B786533:D786534"/>
    <mergeCell ref="B852069:D852070"/>
    <mergeCell ref="B917605:D917606"/>
    <mergeCell ref="B983141:D983142"/>
    <mergeCell ref="F65637:J65638"/>
    <mergeCell ref="F131173:J131174"/>
    <mergeCell ref="F196709:J196710"/>
    <mergeCell ref="F262245:J262246"/>
    <mergeCell ref="F327781:J327782"/>
    <mergeCell ref="F393317:J393318"/>
    <mergeCell ref="F458853:J458854"/>
    <mergeCell ref="F524389:J524390"/>
    <mergeCell ref="F589925:J589926"/>
    <mergeCell ref="F655461:J655462"/>
    <mergeCell ref="F720997:J720998"/>
    <mergeCell ref="F786533:J786534"/>
    <mergeCell ref="F852069:J852070"/>
    <mergeCell ref="F917605:J917606"/>
    <mergeCell ref="F983141:J98314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2"/>
  <sheetViews>
    <sheetView workbookViewId="0">
      <pane xSplit="4" ySplit="9" topLeftCell="E16" activePane="bottomRight" state="frozen"/>
      <selection/>
      <selection pane="topRight"/>
      <selection pane="bottomLeft"/>
      <selection pane="bottomRight" activeCell="F37" sqref="F37"/>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129" t="s">
        <v>113</v>
      </c>
    </row>
    <row r="2" ht="14.25" spans="12:12">
      <c r="L2" s="130" t="s">
        <v>114</v>
      </c>
    </row>
    <row r="3" ht="14.25" spans="1:12">
      <c r="A3" s="130" t="s">
        <v>2</v>
      </c>
      <c r="L3" s="130" t="s">
        <v>3</v>
      </c>
    </row>
    <row r="4" ht="19.5" customHeight="1" spans="1:12">
      <c r="A4" s="132" t="s">
        <v>6</v>
      </c>
      <c r="B4" s="132"/>
      <c r="C4" s="132"/>
      <c r="D4" s="132"/>
      <c r="E4" s="131" t="s">
        <v>97</v>
      </c>
      <c r="F4" s="131" t="s">
        <v>115</v>
      </c>
      <c r="G4" s="131" t="s">
        <v>116</v>
      </c>
      <c r="H4" s="131" t="s">
        <v>117</v>
      </c>
      <c r="I4" s="131"/>
      <c r="J4" s="131" t="s">
        <v>118</v>
      </c>
      <c r="K4" s="131" t="s">
        <v>119</v>
      </c>
      <c r="L4" s="131" t="s">
        <v>120</v>
      </c>
    </row>
    <row r="5" ht="19.5" customHeight="1" spans="1:12">
      <c r="A5" s="131" t="s">
        <v>121</v>
      </c>
      <c r="B5" s="131"/>
      <c r="C5" s="131"/>
      <c r="D5" s="132" t="s">
        <v>122</v>
      </c>
      <c r="E5" s="131"/>
      <c r="F5" s="131"/>
      <c r="G5" s="131"/>
      <c r="H5" s="131" t="s">
        <v>123</v>
      </c>
      <c r="I5" s="131" t="s">
        <v>124</v>
      </c>
      <c r="J5" s="131"/>
      <c r="K5" s="131"/>
      <c r="L5" s="131" t="s">
        <v>123</v>
      </c>
    </row>
    <row r="6" ht="19.5" customHeight="1" spans="1:12">
      <c r="A6" s="131"/>
      <c r="B6" s="131"/>
      <c r="C6" s="131"/>
      <c r="D6" s="132"/>
      <c r="E6" s="131"/>
      <c r="F6" s="131"/>
      <c r="G6" s="131"/>
      <c r="H6" s="131"/>
      <c r="I6" s="131"/>
      <c r="J6" s="131"/>
      <c r="K6" s="131"/>
      <c r="L6" s="131"/>
    </row>
    <row r="7" ht="19.5" customHeight="1" spans="1:12">
      <c r="A7" s="131"/>
      <c r="B7" s="131"/>
      <c r="C7" s="131"/>
      <c r="D7" s="132"/>
      <c r="E7" s="131"/>
      <c r="F7" s="131"/>
      <c r="G7" s="131"/>
      <c r="H7" s="131"/>
      <c r="I7" s="131"/>
      <c r="J7" s="131"/>
      <c r="K7" s="131"/>
      <c r="L7" s="131"/>
    </row>
    <row r="8" ht="19.5" customHeight="1" spans="1:12">
      <c r="A8" s="132" t="s">
        <v>125</v>
      </c>
      <c r="B8" s="132" t="s">
        <v>126</v>
      </c>
      <c r="C8" s="132" t="s">
        <v>127</v>
      </c>
      <c r="D8" s="132" t="s">
        <v>10</v>
      </c>
      <c r="E8" s="131" t="s">
        <v>11</v>
      </c>
      <c r="F8" s="131" t="s">
        <v>12</v>
      </c>
      <c r="G8" s="131" t="s">
        <v>20</v>
      </c>
      <c r="H8" s="131" t="s">
        <v>24</v>
      </c>
      <c r="I8" s="131" t="s">
        <v>28</v>
      </c>
      <c r="J8" s="131" t="s">
        <v>32</v>
      </c>
      <c r="K8" s="131" t="s">
        <v>36</v>
      </c>
      <c r="L8" s="131" t="s">
        <v>40</v>
      </c>
    </row>
    <row r="9" ht="19.5" customHeight="1" spans="1:12">
      <c r="A9" s="132"/>
      <c r="B9" s="132"/>
      <c r="C9" s="132"/>
      <c r="D9" s="132" t="s">
        <v>128</v>
      </c>
      <c r="E9" s="125">
        <v>1504246.57</v>
      </c>
      <c r="F9" s="125">
        <v>1504246.57</v>
      </c>
      <c r="G9" s="125">
        <v>0</v>
      </c>
      <c r="H9" s="125">
        <v>0</v>
      </c>
      <c r="I9" s="125">
        <v>0</v>
      </c>
      <c r="J9" s="125">
        <v>0</v>
      </c>
      <c r="K9" s="125">
        <v>0</v>
      </c>
      <c r="L9" s="125">
        <v>0</v>
      </c>
    </row>
    <row r="10" ht="19.5" customHeight="1" spans="1:12">
      <c r="A10" s="124" t="s">
        <v>129</v>
      </c>
      <c r="B10" s="124"/>
      <c r="C10" s="124"/>
      <c r="D10" s="124" t="s">
        <v>130</v>
      </c>
      <c r="E10" s="125">
        <v>1026084.2</v>
      </c>
      <c r="F10" s="125">
        <v>1026084.2</v>
      </c>
      <c r="G10" s="125">
        <v>0</v>
      </c>
      <c r="H10" s="125">
        <v>0</v>
      </c>
      <c r="I10" s="125">
        <v>0</v>
      </c>
      <c r="J10" s="125">
        <v>0</v>
      </c>
      <c r="K10" s="125">
        <v>0</v>
      </c>
      <c r="L10" s="125">
        <v>0</v>
      </c>
    </row>
    <row r="11" ht="19.5" customHeight="1" spans="1:12">
      <c r="A11" s="124" t="s">
        <v>131</v>
      </c>
      <c r="B11" s="124"/>
      <c r="C11" s="124"/>
      <c r="D11" s="124" t="s">
        <v>132</v>
      </c>
      <c r="E11" s="125">
        <v>1026084.2</v>
      </c>
      <c r="F11" s="125">
        <v>1026084.2</v>
      </c>
      <c r="G11" s="125">
        <v>0</v>
      </c>
      <c r="H11" s="125">
        <v>0</v>
      </c>
      <c r="I11" s="125">
        <v>0</v>
      </c>
      <c r="J11" s="125">
        <v>0</v>
      </c>
      <c r="K11" s="125">
        <v>0</v>
      </c>
      <c r="L11" s="125">
        <v>0</v>
      </c>
    </row>
    <row r="12" ht="19.5" customHeight="1" spans="1:12">
      <c r="A12" s="124" t="s">
        <v>133</v>
      </c>
      <c r="B12" s="124"/>
      <c r="C12" s="124"/>
      <c r="D12" s="124" t="s">
        <v>134</v>
      </c>
      <c r="E12" s="125">
        <v>944336.51</v>
      </c>
      <c r="F12" s="125">
        <v>944336.51</v>
      </c>
      <c r="G12" s="125">
        <v>0</v>
      </c>
      <c r="H12" s="125">
        <v>0</v>
      </c>
      <c r="I12" s="125">
        <v>0</v>
      </c>
      <c r="J12" s="125">
        <v>0</v>
      </c>
      <c r="K12" s="125">
        <v>0</v>
      </c>
      <c r="L12" s="125">
        <v>0</v>
      </c>
    </row>
    <row r="13" ht="19.5" customHeight="1" spans="1:12">
      <c r="A13" s="124" t="s">
        <v>135</v>
      </c>
      <c r="B13" s="124"/>
      <c r="C13" s="124"/>
      <c r="D13" s="124" t="s">
        <v>136</v>
      </c>
      <c r="E13" s="125">
        <v>5290</v>
      </c>
      <c r="F13" s="125">
        <v>5290</v>
      </c>
      <c r="G13" s="125">
        <v>0</v>
      </c>
      <c r="H13" s="125">
        <v>0</v>
      </c>
      <c r="I13" s="125">
        <v>0</v>
      </c>
      <c r="J13" s="125">
        <v>0</v>
      </c>
      <c r="K13" s="125">
        <v>0</v>
      </c>
      <c r="L13" s="125">
        <v>0</v>
      </c>
    </row>
    <row r="14" ht="19.5" customHeight="1" spans="1:12">
      <c r="A14" s="124" t="s">
        <v>137</v>
      </c>
      <c r="B14" s="124"/>
      <c r="C14" s="124"/>
      <c r="D14" s="124" t="s">
        <v>138</v>
      </c>
      <c r="E14" s="125">
        <v>76457.69</v>
      </c>
      <c r="F14" s="125">
        <v>76457.69</v>
      </c>
      <c r="G14" s="125">
        <v>0</v>
      </c>
      <c r="H14" s="125">
        <v>0</v>
      </c>
      <c r="I14" s="125">
        <v>0</v>
      </c>
      <c r="J14" s="125">
        <v>0</v>
      </c>
      <c r="K14" s="125">
        <v>0</v>
      </c>
      <c r="L14" s="125">
        <v>0</v>
      </c>
    </row>
    <row r="15" ht="19.5" customHeight="1" spans="1:12">
      <c r="A15" s="124" t="s">
        <v>139</v>
      </c>
      <c r="B15" s="124"/>
      <c r="C15" s="124"/>
      <c r="D15" s="124" t="s">
        <v>140</v>
      </c>
      <c r="E15" s="125">
        <v>282643.33</v>
      </c>
      <c r="F15" s="125">
        <v>282643.33</v>
      </c>
      <c r="G15" s="125">
        <v>0</v>
      </c>
      <c r="H15" s="125">
        <v>0</v>
      </c>
      <c r="I15" s="125">
        <v>0</v>
      </c>
      <c r="J15" s="125">
        <v>0</v>
      </c>
      <c r="K15" s="125">
        <v>0</v>
      </c>
      <c r="L15" s="125">
        <v>0</v>
      </c>
    </row>
    <row r="16" ht="19.5" customHeight="1" spans="1:12">
      <c r="A16" s="124" t="s">
        <v>141</v>
      </c>
      <c r="B16" s="124"/>
      <c r="C16" s="124"/>
      <c r="D16" s="124" t="s">
        <v>142</v>
      </c>
      <c r="E16" s="125">
        <v>258643.33</v>
      </c>
      <c r="F16" s="125">
        <v>258643.33</v>
      </c>
      <c r="G16" s="125">
        <v>0</v>
      </c>
      <c r="H16" s="125">
        <v>0</v>
      </c>
      <c r="I16" s="125">
        <v>0</v>
      </c>
      <c r="J16" s="125">
        <v>0</v>
      </c>
      <c r="K16" s="125">
        <v>0</v>
      </c>
      <c r="L16" s="125">
        <v>0</v>
      </c>
    </row>
    <row r="17" ht="19.5" customHeight="1" spans="1:12">
      <c r="A17" s="124" t="s">
        <v>143</v>
      </c>
      <c r="B17" s="124"/>
      <c r="C17" s="124"/>
      <c r="D17" s="124" t="s">
        <v>144</v>
      </c>
      <c r="E17" s="125">
        <v>75000</v>
      </c>
      <c r="F17" s="125">
        <v>75000</v>
      </c>
      <c r="G17" s="125">
        <v>0</v>
      </c>
      <c r="H17" s="125">
        <v>0</v>
      </c>
      <c r="I17" s="125">
        <v>0</v>
      </c>
      <c r="J17" s="125">
        <v>0</v>
      </c>
      <c r="K17" s="125">
        <v>0</v>
      </c>
      <c r="L17" s="125">
        <v>0</v>
      </c>
    </row>
    <row r="18" ht="19.5" customHeight="1" spans="1:12">
      <c r="A18" s="124" t="s">
        <v>145</v>
      </c>
      <c r="B18" s="124"/>
      <c r="C18" s="124"/>
      <c r="D18" s="124" t="s">
        <v>146</v>
      </c>
      <c r="E18" s="125">
        <v>2400</v>
      </c>
      <c r="F18" s="125">
        <v>2400</v>
      </c>
      <c r="G18" s="125">
        <v>0</v>
      </c>
      <c r="H18" s="125">
        <v>0</v>
      </c>
      <c r="I18" s="125">
        <v>0</v>
      </c>
      <c r="J18" s="125">
        <v>0</v>
      </c>
      <c r="K18" s="125">
        <v>0</v>
      </c>
      <c r="L18" s="125">
        <v>0</v>
      </c>
    </row>
    <row r="19" ht="19.5" customHeight="1" spans="1:12">
      <c r="A19" s="124" t="s">
        <v>147</v>
      </c>
      <c r="B19" s="124"/>
      <c r="C19" s="124"/>
      <c r="D19" s="124" t="s">
        <v>148</v>
      </c>
      <c r="E19" s="125">
        <v>106261.4</v>
      </c>
      <c r="F19" s="125">
        <v>106261.4</v>
      </c>
      <c r="G19" s="125">
        <v>0</v>
      </c>
      <c r="H19" s="125">
        <v>0</v>
      </c>
      <c r="I19" s="125">
        <v>0</v>
      </c>
      <c r="J19" s="125">
        <v>0</v>
      </c>
      <c r="K19" s="125">
        <v>0</v>
      </c>
      <c r="L19" s="125">
        <v>0</v>
      </c>
    </row>
    <row r="20" ht="19.5" customHeight="1" spans="1:12">
      <c r="A20" s="124" t="s">
        <v>149</v>
      </c>
      <c r="B20" s="124"/>
      <c r="C20" s="124"/>
      <c r="D20" s="124" t="s">
        <v>150</v>
      </c>
      <c r="E20" s="125">
        <v>74981.93</v>
      </c>
      <c r="F20" s="125">
        <v>74981.93</v>
      </c>
      <c r="G20" s="125">
        <v>0</v>
      </c>
      <c r="H20" s="125">
        <v>0</v>
      </c>
      <c r="I20" s="125">
        <v>0</v>
      </c>
      <c r="J20" s="125">
        <v>0</v>
      </c>
      <c r="K20" s="125">
        <v>0</v>
      </c>
      <c r="L20" s="125">
        <v>0</v>
      </c>
    </row>
    <row r="21" ht="19.5" customHeight="1" spans="1:12">
      <c r="A21" s="124" t="s">
        <v>151</v>
      </c>
      <c r="B21" s="124"/>
      <c r="C21" s="124"/>
      <c r="D21" s="124" t="s">
        <v>152</v>
      </c>
      <c r="E21" s="125">
        <v>24000</v>
      </c>
      <c r="F21" s="125">
        <v>24000</v>
      </c>
      <c r="G21" s="125">
        <v>0</v>
      </c>
      <c r="H21" s="125">
        <v>0</v>
      </c>
      <c r="I21" s="125">
        <v>0</v>
      </c>
      <c r="J21" s="125">
        <v>0</v>
      </c>
      <c r="K21" s="125">
        <v>0</v>
      </c>
      <c r="L21" s="125">
        <v>0</v>
      </c>
    </row>
    <row r="22" ht="19.5" customHeight="1" spans="1:12">
      <c r="A22" s="124" t="s">
        <v>153</v>
      </c>
      <c r="B22" s="124"/>
      <c r="C22" s="124"/>
      <c r="D22" s="124" t="s">
        <v>154</v>
      </c>
      <c r="E22" s="125">
        <v>24000</v>
      </c>
      <c r="F22" s="125">
        <v>24000</v>
      </c>
      <c r="G22" s="125">
        <v>0</v>
      </c>
      <c r="H22" s="125">
        <v>0</v>
      </c>
      <c r="I22" s="125">
        <v>0</v>
      </c>
      <c r="J22" s="125">
        <v>0</v>
      </c>
      <c r="K22" s="125">
        <v>0</v>
      </c>
      <c r="L22" s="125">
        <v>0</v>
      </c>
    </row>
    <row r="23" ht="19.5" customHeight="1" spans="1:12">
      <c r="A23" s="124" t="s">
        <v>155</v>
      </c>
      <c r="B23" s="124"/>
      <c r="C23" s="124"/>
      <c r="D23" s="124" t="s">
        <v>156</v>
      </c>
      <c r="E23" s="125">
        <v>110024.54</v>
      </c>
      <c r="F23" s="125">
        <v>110024.54</v>
      </c>
      <c r="G23" s="125">
        <v>0</v>
      </c>
      <c r="H23" s="125">
        <v>0</v>
      </c>
      <c r="I23" s="125">
        <v>0</v>
      </c>
      <c r="J23" s="125">
        <v>0</v>
      </c>
      <c r="K23" s="125">
        <v>0</v>
      </c>
      <c r="L23" s="125">
        <v>0</v>
      </c>
    </row>
    <row r="24" ht="19.5" customHeight="1" spans="1:12">
      <c r="A24" s="124" t="s">
        <v>157</v>
      </c>
      <c r="B24" s="124"/>
      <c r="C24" s="124"/>
      <c r="D24" s="124" t="s">
        <v>158</v>
      </c>
      <c r="E24" s="125">
        <v>110024.54</v>
      </c>
      <c r="F24" s="125">
        <v>110024.54</v>
      </c>
      <c r="G24" s="125">
        <v>0</v>
      </c>
      <c r="H24" s="125">
        <v>0</v>
      </c>
      <c r="I24" s="125">
        <v>0</v>
      </c>
      <c r="J24" s="125">
        <v>0</v>
      </c>
      <c r="K24" s="125">
        <v>0</v>
      </c>
      <c r="L24" s="125">
        <v>0</v>
      </c>
    </row>
    <row r="25" ht="19.5" customHeight="1" spans="1:12">
      <c r="A25" s="124" t="s">
        <v>159</v>
      </c>
      <c r="B25" s="124"/>
      <c r="C25" s="124"/>
      <c r="D25" s="124" t="s">
        <v>160</v>
      </c>
      <c r="E25" s="125">
        <v>50091.46</v>
      </c>
      <c r="F25" s="125">
        <v>50091.46</v>
      </c>
      <c r="G25" s="125">
        <v>0</v>
      </c>
      <c r="H25" s="125">
        <v>0</v>
      </c>
      <c r="I25" s="125">
        <v>0</v>
      </c>
      <c r="J25" s="125">
        <v>0</v>
      </c>
      <c r="K25" s="125">
        <v>0</v>
      </c>
      <c r="L25" s="125">
        <v>0</v>
      </c>
    </row>
    <row r="26" ht="19.5" customHeight="1" spans="1:12">
      <c r="A26" s="124" t="s">
        <v>161</v>
      </c>
      <c r="B26" s="124"/>
      <c r="C26" s="124"/>
      <c r="D26" s="124" t="s">
        <v>162</v>
      </c>
      <c r="E26" s="125">
        <v>10138.54</v>
      </c>
      <c r="F26" s="125">
        <v>10138.54</v>
      </c>
      <c r="G26" s="125">
        <v>0</v>
      </c>
      <c r="H26" s="125">
        <v>0</v>
      </c>
      <c r="I26" s="125">
        <v>0</v>
      </c>
      <c r="J26" s="125">
        <v>0</v>
      </c>
      <c r="K26" s="125">
        <v>0</v>
      </c>
      <c r="L26" s="125">
        <v>0</v>
      </c>
    </row>
    <row r="27" ht="19.5" customHeight="1" spans="1:12">
      <c r="A27" s="124" t="s">
        <v>163</v>
      </c>
      <c r="B27" s="124"/>
      <c r="C27" s="124"/>
      <c r="D27" s="124" t="s">
        <v>164</v>
      </c>
      <c r="E27" s="125">
        <v>48740.74</v>
      </c>
      <c r="F27" s="125">
        <v>48740.74</v>
      </c>
      <c r="G27" s="125">
        <v>0</v>
      </c>
      <c r="H27" s="125">
        <v>0</v>
      </c>
      <c r="I27" s="125">
        <v>0</v>
      </c>
      <c r="J27" s="125">
        <v>0</v>
      </c>
      <c r="K27" s="125">
        <v>0</v>
      </c>
      <c r="L27" s="125">
        <v>0</v>
      </c>
    </row>
    <row r="28" ht="19.5" customHeight="1" spans="1:12">
      <c r="A28" s="124" t="s">
        <v>165</v>
      </c>
      <c r="B28" s="124"/>
      <c r="C28" s="124"/>
      <c r="D28" s="124" t="s">
        <v>166</v>
      </c>
      <c r="E28" s="125">
        <v>1053.8</v>
      </c>
      <c r="F28" s="125">
        <v>1053.8</v>
      </c>
      <c r="G28" s="125">
        <v>0</v>
      </c>
      <c r="H28" s="125">
        <v>0</v>
      </c>
      <c r="I28" s="125">
        <v>0</v>
      </c>
      <c r="J28" s="125">
        <v>0</v>
      </c>
      <c r="K28" s="125">
        <v>0</v>
      </c>
      <c r="L28" s="125">
        <v>0</v>
      </c>
    </row>
    <row r="29" ht="19.5" customHeight="1" spans="1:12">
      <c r="A29" s="124" t="s">
        <v>167</v>
      </c>
      <c r="B29" s="124"/>
      <c r="C29" s="124"/>
      <c r="D29" s="124" t="s">
        <v>168</v>
      </c>
      <c r="E29" s="125">
        <v>85494.5</v>
      </c>
      <c r="F29" s="125">
        <v>85494.5</v>
      </c>
      <c r="G29" s="125">
        <v>0</v>
      </c>
      <c r="H29" s="125">
        <v>0</v>
      </c>
      <c r="I29" s="125">
        <v>0</v>
      </c>
      <c r="J29" s="125">
        <v>0</v>
      </c>
      <c r="K29" s="125">
        <v>0</v>
      </c>
      <c r="L29" s="125">
        <v>0</v>
      </c>
    </row>
    <row r="30" ht="19.5" customHeight="1" spans="1:12">
      <c r="A30" s="124" t="s">
        <v>169</v>
      </c>
      <c r="B30" s="124"/>
      <c r="C30" s="124"/>
      <c r="D30" s="124" t="s">
        <v>170</v>
      </c>
      <c r="E30" s="125">
        <v>85494.5</v>
      </c>
      <c r="F30" s="125">
        <v>85494.5</v>
      </c>
      <c r="G30" s="125">
        <v>0</v>
      </c>
      <c r="H30" s="125">
        <v>0</v>
      </c>
      <c r="I30" s="125">
        <v>0</v>
      </c>
      <c r="J30" s="125">
        <v>0</v>
      </c>
      <c r="K30" s="125">
        <v>0</v>
      </c>
      <c r="L30" s="125">
        <v>0</v>
      </c>
    </row>
    <row r="31" ht="19.5" customHeight="1" spans="1:12">
      <c r="A31" s="124" t="s">
        <v>171</v>
      </c>
      <c r="B31" s="124"/>
      <c r="C31" s="124"/>
      <c r="D31" s="124" t="s">
        <v>172</v>
      </c>
      <c r="E31" s="125">
        <v>85494.5</v>
      </c>
      <c r="F31" s="125">
        <v>85494.5</v>
      </c>
      <c r="G31" s="125">
        <v>0</v>
      </c>
      <c r="H31" s="125">
        <v>0</v>
      </c>
      <c r="I31" s="125">
        <v>0</v>
      </c>
      <c r="J31" s="125">
        <v>0</v>
      </c>
      <c r="K31" s="125">
        <v>0</v>
      </c>
      <c r="L31" s="125">
        <v>0</v>
      </c>
    </row>
    <row r="32" ht="19.5" customHeight="1" spans="1:12">
      <c r="A32" s="124" t="s">
        <v>173</v>
      </c>
      <c r="B32" s="124"/>
      <c r="C32" s="124"/>
      <c r="D32" s="124"/>
      <c r="E32" s="124"/>
      <c r="F32" s="124"/>
      <c r="G32" s="124"/>
      <c r="H32" s="124"/>
      <c r="I32" s="124"/>
      <c r="J32" s="124"/>
      <c r="K32" s="124"/>
      <c r="L32" s="124"/>
    </row>
  </sheetData>
  <mergeCells count="38">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L32"/>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2"/>
  <sheetViews>
    <sheetView workbookViewId="0">
      <pane xSplit="4" ySplit="9" topLeftCell="E24" activePane="bottomRight" state="frozen"/>
      <selection/>
      <selection pane="topRight"/>
      <selection pane="bottomLeft"/>
      <selection pane="bottomRight" activeCell="F29" sqref="F29"/>
    </sheetView>
  </sheetViews>
  <sheetFormatPr defaultColWidth="9" defaultRowHeight="13.5"/>
  <cols>
    <col min="1" max="3" width="3.25" customWidth="1"/>
    <col min="4" max="4" width="32.75" customWidth="1"/>
    <col min="5" max="10" width="18.75" customWidth="1"/>
  </cols>
  <sheetData>
    <row r="1" ht="27" spans="6:6">
      <c r="F1" s="129" t="s">
        <v>174</v>
      </c>
    </row>
    <row r="2" ht="14.25" spans="10:10">
      <c r="J2" s="130" t="s">
        <v>175</v>
      </c>
    </row>
    <row r="3" ht="14.25" spans="1:10">
      <c r="A3" s="130" t="s">
        <v>2</v>
      </c>
      <c r="J3" s="130" t="s">
        <v>3</v>
      </c>
    </row>
    <row r="4" ht="19.5" customHeight="1" spans="1:10">
      <c r="A4" s="132" t="s">
        <v>6</v>
      </c>
      <c r="B4" s="132"/>
      <c r="C4" s="132"/>
      <c r="D4" s="132"/>
      <c r="E4" s="131" t="s">
        <v>99</v>
      </c>
      <c r="F4" s="131" t="s">
        <v>176</v>
      </c>
      <c r="G4" s="131" t="s">
        <v>177</v>
      </c>
      <c r="H4" s="131" t="s">
        <v>178</v>
      </c>
      <c r="I4" s="131" t="s">
        <v>179</v>
      </c>
      <c r="J4" s="131" t="s">
        <v>180</v>
      </c>
    </row>
    <row r="5" ht="19.5" customHeight="1" spans="1:10">
      <c r="A5" s="131" t="s">
        <v>121</v>
      </c>
      <c r="B5" s="131"/>
      <c r="C5" s="131"/>
      <c r="D5" s="132" t="s">
        <v>122</v>
      </c>
      <c r="E5" s="131"/>
      <c r="F5" s="131"/>
      <c r="G5" s="131"/>
      <c r="H5" s="131"/>
      <c r="I5" s="131"/>
      <c r="J5" s="131"/>
    </row>
    <row r="6" ht="19.5" customHeight="1" spans="1:10">
      <c r="A6" s="131"/>
      <c r="B6" s="131"/>
      <c r="C6" s="131"/>
      <c r="D6" s="132"/>
      <c r="E6" s="131"/>
      <c r="F6" s="131"/>
      <c r="G6" s="131"/>
      <c r="H6" s="131"/>
      <c r="I6" s="131"/>
      <c r="J6" s="131"/>
    </row>
    <row r="7" ht="19.5" customHeight="1" spans="1:10">
      <c r="A7" s="131"/>
      <c r="B7" s="131"/>
      <c r="C7" s="131"/>
      <c r="D7" s="132"/>
      <c r="E7" s="131"/>
      <c r="F7" s="131"/>
      <c r="G7" s="131"/>
      <c r="H7" s="131"/>
      <c r="I7" s="131"/>
      <c r="J7" s="131"/>
    </row>
    <row r="8" ht="19.5" customHeight="1" spans="1:10">
      <c r="A8" s="132" t="s">
        <v>125</v>
      </c>
      <c r="B8" s="132" t="s">
        <v>126</v>
      </c>
      <c r="C8" s="132" t="s">
        <v>127</v>
      </c>
      <c r="D8" s="132" t="s">
        <v>10</v>
      </c>
      <c r="E8" s="131" t="s">
        <v>11</v>
      </c>
      <c r="F8" s="131" t="s">
        <v>12</v>
      </c>
      <c r="G8" s="131" t="s">
        <v>20</v>
      </c>
      <c r="H8" s="131" t="s">
        <v>24</v>
      </c>
      <c r="I8" s="131" t="s">
        <v>28</v>
      </c>
      <c r="J8" s="131" t="s">
        <v>32</v>
      </c>
    </row>
    <row r="9" ht="19.5" customHeight="1" spans="1:10">
      <c r="A9" s="132"/>
      <c r="B9" s="132"/>
      <c r="C9" s="132"/>
      <c r="D9" s="132" t="s">
        <v>128</v>
      </c>
      <c r="E9" s="125">
        <v>1543935.15</v>
      </c>
      <c r="F9" s="125">
        <v>1438187.46</v>
      </c>
      <c r="G9" s="125">
        <v>105747.69</v>
      </c>
      <c r="H9" s="125">
        <v>0</v>
      </c>
      <c r="I9" s="125">
        <v>0</v>
      </c>
      <c r="J9" s="125">
        <v>0</v>
      </c>
    </row>
    <row r="10" ht="19.5" customHeight="1" spans="1:10">
      <c r="A10" s="124" t="s">
        <v>129</v>
      </c>
      <c r="B10" s="124"/>
      <c r="C10" s="124"/>
      <c r="D10" s="124" t="s">
        <v>130</v>
      </c>
      <c r="E10" s="125">
        <v>1026084.2</v>
      </c>
      <c r="F10" s="125">
        <v>944336.51</v>
      </c>
      <c r="G10" s="125">
        <v>81747.69</v>
      </c>
      <c r="H10" s="125">
        <v>0</v>
      </c>
      <c r="I10" s="125">
        <v>0</v>
      </c>
      <c r="J10" s="125">
        <v>0</v>
      </c>
    </row>
    <row r="11" ht="19.5" customHeight="1" spans="1:10">
      <c r="A11" s="124" t="s">
        <v>131</v>
      </c>
      <c r="B11" s="124"/>
      <c r="C11" s="124"/>
      <c r="D11" s="124" t="s">
        <v>132</v>
      </c>
      <c r="E11" s="125">
        <v>1026084.2</v>
      </c>
      <c r="F11" s="125">
        <v>944336.51</v>
      </c>
      <c r="G11" s="125">
        <v>81747.69</v>
      </c>
      <c r="H11" s="125">
        <v>0</v>
      </c>
      <c r="I11" s="125">
        <v>0</v>
      </c>
      <c r="J11" s="125">
        <v>0</v>
      </c>
    </row>
    <row r="12" ht="19.5" customHeight="1" spans="1:10">
      <c r="A12" s="124" t="s">
        <v>133</v>
      </c>
      <c r="B12" s="124"/>
      <c r="C12" s="124"/>
      <c r="D12" s="124" t="s">
        <v>134</v>
      </c>
      <c r="E12" s="125">
        <v>944336.51</v>
      </c>
      <c r="F12" s="125">
        <v>944336.51</v>
      </c>
      <c r="G12" s="125">
        <v>0</v>
      </c>
      <c r="H12" s="125">
        <v>0</v>
      </c>
      <c r="I12" s="125">
        <v>0</v>
      </c>
      <c r="J12" s="125">
        <v>0</v>
      </c>
    </row>
    <row r="13" ht="19.5" customHeight="1" spans="1:10">
      <c r="A13" s="124" t="s">
        <v>135</v>
      </c>
      <c r="B13" s="124"/>
      <c r="C13" s="124"/>
      <c r="D13" s="124" t="s">
        <v>136</v>
      </c>
      <c r="E13" s="125">
        <v>5290</v>
      </c>
      <c r="F13" s="125">
        <v>0</v>
      </c>
      <c r="G13" s="125">
        <v>5290</v>
      </c>
      <c r="H13" s="125">
        <v>0</v>
      </c>
      <c r="I13" s="125">
        <v>0</v>
      </c>
      <c r="J13" s="125">
        <v>0</v>
      </c>
    </row>
    <row r="14" ht="19.5" customHeight="1" spans="1:10">
      <c r="A14" s="124" t="s">
        <v>137</v>
      </c>
      <c r="B14" s="124"/>
      <c r="C14" s="124"/>
      <c r="D14" s="124" t="s">
        <v>138</v>
      </c>
      <c r="E14" s="125">
        <v>76457.69</v>
      </c>
      <c r="F14" s="125">
        <v>0</v>
      </c>
      <c r="G14" s="125">
        <v>76457.69</v>
      </c>
      <c r="H14" s="125">
        <v>0</v>
      </c>
      <c r="I14" s="125">
        <v>0</v>
      </c>
      <c r="J14" s="125">
        <v>0</v>
      </c>
    </row>
    <row r="15" ht="19.5" customHeight="1" spans="1:10">
      <c r="A15" s="124" t="s">
        <v>139</v>
      </c>
      <c r="B15" s="124"/>
      <c r="C15" s="124"/>
      <c r="D15" s="124" t="s">
        <v>140</v>
      </c>
      <c r="E15" s="125">
        <v>297003.83</v>
      </c>
      <c r="F15" s="125">
        <v>273003.83</v>
      </c>
      <c r="G15" s="125">
        <v>24000</v>
      </c>
      <c r="H15" s="125">
        <v>0</v>
      </c>
      <c r="I15" s="125">
        <v>0</v>
      </c>
      <c r="J15" s="125">
        <v>0</v>
      </c>
    </row>
    <row r="16" ht="19.5" customHeight="1" spans="1:10">
      <c r="A16" s="124" t="s">
        <v>141</v>
      </c>
      <c r="B16" s="124"/>
      <c r="C16" s="124"/>
      <c r="D16" s="124" t="s">
        <v>142</v>
      </c>
      <c r="E16" s="125">
        <v>273003.83</v>
      </c>
      <c r="F16" s="125">
        <v>273003.83</v>
      </c>
      <c r="G16" s="125">
        <v>0</v>
      </c>
      <c r="H16" s="125">
        <v>0</v>
      </c>
      <c r="I16" s="125">
        <v>0</v>
      </c>
      <c r="J16" s="125">
        <v>0</v>
      </c>
    </row>
    <row r="17" ht="19.5" customHeight="1" spans="1:10">
      <c r="A17" s="124" t="s">
        <v>143</v>
      </c>
      <c r="B17" s="124"/>
      <c r="C17" s="124"/>
      <c r="D17" s="124" t="s">
        <v>144</v>
      </c>
      <c r="E17" s="125">
        <v>75000</v>
      </c>
      <c r="F17" s="125">
        <v>75000</v>
      </c>
      <c r="G17" s="125">
        <v>0</v>
      </c>
      <c r="H17" s="125">
        <v>0</v>
      </c>
      <c r="I17" s="125">
        <v>0</v>
      </c>
      <c r="J17" s="125">
        <v>0</v>
      </c>
    </row>
    <row r="18" ht="19.5" customHeight="1" spans="1:10">
      <c r="A18" s="124" t="s">
        <v>145</v>
      </c>
      <c r="B18" s="124"/>
      <c r="C18" s="124"/>
      <c r="D18" s="124" t="s">
        <v>146</v>
      </c>
      <c r="E18" s="125">
        <v>2400</v>
      </c>
      <c r="F18" s="125">
        <v>2400</v>
      </c>
      <c r="G18" s="125">
        <v>0</v>
      </c>
      <c r="H18" s="125">
        <v>0</v>
      </c>
      <c r="I18" s="125">
        <v>0</v>
      </c>
      <c r="J18" s="125">
        <v>0</v>
      </c>
    </row>
    <row r="19" ht="19.5" customHeight="1" spans="1:10">
      <c r="A19" s="124" t="s">
        <v>147</v>
      </c>
      <c r="B19" s="124"/>
      <c r="C19" s="124"/>
      <c r="D19" s="124" t="s">
        <v>148</v>
      </c>
      <c r="E19" s="125">
        <v>120621.9</v>
      </c>
      <c r="F19" s="125">
        <v>120621.9</v>
      </c>
      <c r="G19" s="125">
        <v>0</v>
      </c>
      <c r="H19" s="125">
        <v>0</v>
      </c>
      <c r="I19" s="125">
        <v>0</v>
      </c>
      <c r="J19" s="125">
        <v>0</v>
      </c>
    </row>
    <row r="20" ht="19.5" customHeight="1" spans="1:10">
      <c r="A20" s="124" t="s">
        <v>149</v>
      </c>
      <c r="B20" s="124"/>
      <c r="C20" s="124"/>
      <c r="D20" s="124" t="s">
        <v>150</v>
      </c>
      <c r="E20" s="125">
        <v>74981.93</v>
      </c>
      <c r="F20" s="125">
        <v>74981.93</v>
      </c>
      <c r="G20" s="125">
        <v>0</v>
      </c>
      <c r="H20" s="125">
        <v>0</v>
      </c>
      <c r="I20" s="125">
        <v>0</v>
      </c>
      <c r="J20" s="125">
        <v>0</v>
      </c>
    </row>
    <row r="21" ht="19.5" customHeight="1" spans="1:10">
      <c r="A21" s="124" t="s">
        <v>151</v>
      </c>
      <c r="B21" s="124"/>
      <c r="C21" s="124"/>
      <c r="D21" s="124" t="s">
        <v>152</v>
      </c>
      <c r="E21" s="125">
        <v>24000</v>
      </c>
      <c r="F21" s="125">
        <v>0</v>
      </c>
      <c r="G21" s="125">
        <v>24000</v>
      </c>
      <c r="H21" s="125">
        <v>0</v>
      </c>
      <c r="I21" s="125">
        <v>0</v>
      </c>
      <c r="J21" s="125">
        <v>0</v>
      </c>
    </row>
    <row r="22" ht="19.5" customHeight="1" spans="1:10">
      <c r="A22" s="124" t="s">
        <v>153</v>
      </c>
      <c r="B22" s="124"/>
      <c r="C22" s="124"/>
      <c r="D22" s="124" t="s">
        <v>154</v>
      </c>
      <c r="E22" s="125">
        <v>24000</v>
      </c>
      <c r="F22" s="125">
        <v>0</v>
      </c>
      <c r="G22" s="125">
        <v>24000</v>
      </c>
      <c r="H22" s="125">
        <v>0</v>
      </c>
      <c r="I22" s="125">
        <v>0</v>
      </c>
      <c r="J22" s="125">
        <v>0</v>
      </c>
    </row>
    <row r="23" ht="19.5" customHeight="1" spans="1:10">
      <c r="A23" s="124" t="s">
        <v>155</v>
      </c>
      <c r="B23" s="124"/>
      <c r="C23" s="124"/>
      <c r="D23" s="124" t="s">
        <v>156</v>
      </c>
      <c r="E23" s="125">
        <v>129096.03</v>
      </c>
      <c r="F23" s="125">
        <v>129096.03</v>
      </c>
      <c r="G23" s="125">
        <v>0</v>
      </c>
      <c r="H23" s="125">
        <v>0</v>
      </c>
      <c r="I23" s="125">
        <v>0</v>
      </c>
      <c r="J23" s="125">
        <v>0</v>
      </c>
    </row>
    <row r="24" ht="19.5" customHeight="1" spans="1:10">
      <c r="A24" s="124" t="s">
        <v>157</v>
      </c>
      <c r="B24" s="124"/>
      <c r="C24" s="124"/>
      <c r="D24" s="124" t="s">
        <v>158</v>
      </c>
      <c r="E24" s="125">
        <v>129096.03</v>
      </c>
      <c r="F24" s="125">
        <v>129096.03</v>
      </c>
      <c r="G24" s="125">
        <v>0</v>
      </c>
      <c r="H24" s="125">
        <v>0</v>
      </c>
      <c r="I24" s="125">
        <v>0</v>
      </c>
      <c r="J24" s="125">
        <v>0</v>
      </c>
    </row>
    <row r="25" ht="19.5" customHeight="1" spans="1:10">
      <c r="A25" s="124" t="s">
        <v>159</v>
      </c>
      <c r="B25" s="124"/>
      <c r="C25" s="124"/>
      <c r="D25" s="124" t="s">
        <v>160</v>
      </c>
      <c r="E25" s="125">
        <v>62345.74</v>
      </c>
      <c r="F25" s="125">
        <v>62345.74</v>
      </c>
      <c r="G25" s="125">
        <v>0</v>
      </c>
      <c r="H25" s="125">
        <v>0</v>
      </c>
      <c r="I25" s="125">
        <v>0</v>
      </c>
      <c r="J25" s="125">
        <v>0</v>
      </c>
    </row>
    <row r="26" ht="19.5" customHeight="1" spans="1:10">
      <c r="A26" s="124" t="s">
        <v>161</v>
      </c>
      <c r="B26" s="124"/>
      <c r="C26" s="124"/>
      <c r="D26" s="124" t="s">
        <v>162</v>
      </c>
      <c r="E26" s="125">
        <v>10138.54</v>
      </c>
      <c r="F26" s="125">
        <v>10138.54</v>
      </c>
      <c r="G26" s="125">
        <v>0</v>
      </c>
      <c r="H26" s="125">
        <v>0</v>
      </c>
      <c r="I26" s="125">
        <v>0</v>
      </c>
      <c r="J26" s="125">
        <v>0</v>
      </c>
    </row>
    <row r="27" ht="19.5" customHeight="1" spans="1:10">
      <c r="A27" s="124" t="s">
        <v>163</v>
      </c>
      <c r="B27" s="124"/>
      <c r="C27" s="124"/>
      <c r="D27" s="124" t="s">
        <v>164</v>
      </c>
      <c r="E27" s="125">
        <v>55435.91</v>
      </c>
      <c r="F27" s="125">
        <v>55435.91</v>
      </c>
      <c r="G27" s="125">
        <v>0</v>
      </c>
      <c r="H27" s="125">
        <v>0</v>
      </c>
      <c r="I27" s="125">
        <v>0</v>
      </c>
      <c r="J27" s="125">
        <v>0</v>
      </c>
    </row>
    <row r="28" ht="19.5" customHeight="1" spans="1:10">
      <c r="A28" s="124" t="s">
        <v>165</v>
      </c>
      <c r="B28" s="124"/>
      <c r="C28" s="124"/>
      <c r="D28" s="124" t="s">
        <v>166</v>
      </c>
      <c r="E28" s="125">
        <v>1175.84</v>
      </c>
      <c r="F28" s="125">
        <v>1175.84</v>
      </c>
      <c r="G28" s="125">
        <v>0</v>
      </c>
      <c r="H28" s="125">
        <v>0</v>
      </c>
      <c r="I28" s="125">
        <v>0</v>
      </c>
      <c r="J28" s="125">
        <v>0</v>
      </c>
    </row>
    <row r="29" ht="19.5" customHeight="1" spans="1:10">
      <c r="A29" s="124" t="s">
        <v>167</v>
      </c>
      <c r="B29" s="124"/>
      <c r="C29" s="124"/>
      <c r="D29" s="124" t="s">
        <v>168</v>
      </c>
      <c r="E29" s="125">
        <v>91751.09</v>
      </c>
      <c r="F29" s="125">
        <v>91751.09</v>
      </c>
      <c r="G29" s="125">
        <v>0</v>
      </c>
      <c r="H29" s="125">
        <v>0</v>
      </c>
      <c r="I29" s="125">
        <v>0</v>
      </c>
      <c r="J29" s="125">
        <v>0</v>
      </c>
    </row>
    <row r="30" ht="19.5" customHeight="1" spans="1:10">
      <c r="A30" s="124" t="s">
        <v>169</v>
      </c>
      <c r="B30" s="124"/>
      <c r="C30" s="124"/>
      <c r="D30" s="124" t="s">
        <v>170</v>
      </c>
      <c r="E30" s="125">
        <v>91751.09</v>
      </c>
      <c r="F30" s="125">
        <v>91751.09</v>
      </c>
      <c r="G30" s="125">
        <v>0</v>
      </c>
      <c r="H30" s="125">
        <v>0</v>
      </c>
      <c r="I30" s="125">
        <v>0</v>
      </c>
      <c r="J30" s="125">
        <v>0</v>
      </c>
    </row>
    <row r="31" ht="19.5" customHeight="1" spans="1:10">
      <c r="A31" s="124" t="s">
        <v>171</v>
      </c>
      <c r="B31" s="124"/>
      <c r="C31" s="124"/>
      <c r="D31" s="124" t="s">
        <v>172</v>
      </c>
      <c r="E31" s="125">
        <v>91751.09</v>
      </c>
      <c r="F31" s="125">
        <v>91751.09</v>
      </c>
      <c r="G31" s="125">
        <v>0</v>
      </c>
      <c r="H31" s="125">
        <v>0</v>
      </c>
      <c r="I31" s="125">
        <v>0</v>
      </c>
      <c r="J31" s="125">
        <v>0</v>
      </c>
    </row>
    <row r="32" ht="19.5" customHeight="1" spans="1:10">
      <c r="A32" s="124" t="s">
        <v>181</v>
      </c>
      <c r="B32" s="124"/>
      <c r="C32" s="124"/>
      <c r="D32" s="124"/>
      <c r="E32" s="124"/>
      <c r="F32" s="124"/>
      <c r="G32" s="124"/>
      <c r="H32" s="124"/>
      <c r="I32" s="124"/>
      <c r="J32" s="124"/>
    </row>
  </sheetData>
  <mergeCells count="3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J32"/>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30" activePane="bottomLeft" state="frozen"/>
      <selection/>
      <selection pane="bottomLeft" activeCell="N22" sqref="N22"/>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129" t="s">
        <v>182</v>
      </c>
    </row>
    <row r="2" ht="14.25" spans="9:9">
      <c r="I2" s="130" t="s">
        <v>183</v>
      </c>
    </row>
    <row r="3" ht="14.25" spans="1:9">
      <c r="A3" s="130" t="s">
        <v>2</v>
      </c>
      <c r="I3" s="130" t="s">
        <v>3</v>
      </c>
    </row>
    <row r="4" ht="19.5" customHeight="1" spans="1:9">
      <c r="A4" s="132" t="s">
        <v>184</v>
      </c>
      <c r="B4" s="132"/>
      <c r="C4" s="132"/>
      <c r="D4" s="132" t="s">
        <v>185</v>
      </c>
      <c r="E4" s="132"/>
      <c r="F4" s="132"/>
      <c r="G4" s="132"/>
      <c r="H4" s="132"/>
      <c r="I4" s="132"/>
    </row>
    <row r="5" ht="19.5" customHeight="1" spans="1:9">
      <c r="A5" s="131" t="s">
        <v>186</v>
      </c>
      <c r="B5" s="131" t="s">
        <v>7</v>
      </c>
      <c r="C5" s="131" t="s">
        <v>187</v>
      </c>
      <c r="D5" s="131" t="s">
        <v>188</v>
      </c>
      <c r="E5" s="131" t="s">
        <v>7</v>
      </c>
      <c r="F5" s="132" t="s">
        <v>128</v>
      </c>
      <c r="G5" s="131" t="s">
        <v>189</v>
      </c>
      <c r="H5" s="131" t="s">
        <v>190</v>
      </c>
      <c r="I5" s="131" t="s">
        <v>191</v>
      </c>
    </row>
    <row r="6" ht="19.5" customHeight="1" spans="1:9">
      <c r="A6" s="131"/>
      <c r="B6" s="131"/>
      <c r="C6" s="131"/>
      <c r="D6" s="131"/>
      <c r="E6" s="131"/>
      <c r="F6" s="132" t="s">
        <v>123</v>
      </c>
      <c r="G6" s="131" t="s">
        <v>189</v>
      </c>
      <c r="H6" s="131"/>
      <c r="I6" s="131"/>
    </row>
    <row r="7" ht="19.5" customHeight="1" spans="1:9">
      <c r="A7" s="132" t="s">
        <v>192</v>
      </c>
      <c r="B7" s="132"/>
      <c r="C7" s="132" t="s">
        <v>11</v>
      </c>
      <c r="D7" s="132" t="s">
        <v>192</v>
      </c>
      <c r="E7" s="132"/>
      <c r="F7" s="132" t="s">
        <v>12</v>
      </c>
      <c r="G7" s="132" t="s">
        <v>20</v>
      </c>
      <c r="H7" s="132" t="s">
        <v>24</v>
      </c>
      <c r="I7" s="132" t="s">
        <v>28</v>
      </c>
    </row>
    <row r="8" ht="19.5" customHeight="1" spans="1:9">
      <c r="A8" s="134" t="s">
        <v>193</v>
      </c>
      <c r="B8" s="132" t="s">
        <v>11</v>
      </c>
      <c r="C8" s="125">
        <v>1504246.57</v>
      </c>
      <c r="D8" s="134" t="s">
        <v>14</v>
      </c>
      <c r="E8" s="132" t="s">
        <v>22</v>
      </c>
      <c r="F8" s="125">
        <v>0</v>
      </c>
      <c r="G8" s="125">
        <v>0</v>
      </c>
      <c r="H8" s="125">
        <v>0</v>
      </c>
      <c r="I8" s="125">
        <v>0</v>
      </c>
    </row>
    <row r="9" ht="19.5" customHeight="1" spans="1:9">
      <c r="A9" s="134" t="s">
        <v>194</v>
      </c>
      <c r="B9" s="132" t="s">
        <v>12</v>
      </c>
      <c r="C9" s="125">
        <v>0</v>
      </c>
      <c r="D9" s="134" t="s">
        <v>17</v>
      </c>
      <c r="E9" s="132" t="s">
        <v>26</v>
      </c>
      <c r="F9" s="125">
        <v>0</v>
      </c>
      <c r="G9" s="125">
        <v>0</v>
      </c>
      <c r="H9" s="125">
        <v>0</v>
      </c>
      <c r="I9" s="125">
        <v>0</v>
      </c>
    </row>
    <row r="10" ht="19.5" customHeight="1" spans="1:9">
      <c r="A10" s="134" t="s">
        <v>195</v>
      </c>
      <c r="B10" s="132" t="s">
        <v>20</v>
      </c>
      <c r="C10" s="125">
        <v>0</v>
      </c>
      <c r="D10" s="134" t="s">
        <v>21</v>
      </c>
      <c r="E10" s="132" t="s">
        <v>30</v>
      </c>
      <c r="F10" s="125">
        <v>0</v>
      </c>
      <c r="G10" s="125">
        <v>0</v>
      </c>
      <c r="H10" s="125">
        <v>0</v>
      </c>
      <c r="I10" s="125">
        <v>0</v>
      </c>
    </row>
    <row r="11" ht="19.5" customHeight="1" spans="1:9">
      <c r="A11" s="134"/>
      <c r="B11" s="132" t="s">
        <v>24</v>
      </c>
      <c r="C11" s="136"/>
      <c r="D11" s="134" t="s">
        <v>25</v>
      </c>
      <c r="E11" s="132" t="s">
        <v>34</v>
      </c>
      <c r="F11" s="125">
        <v>0</v>
      </c>
      <c r="G11" s="125">
        <v>0</v>
      </c>
      <c r="H11" s="125">
        <v>0</v>
      </c>
      <c r="I11" s="125">
        <v>0</v>
      </c>
    </row>
    <row r="12" ht="19.5" customHeight="1" spans="1:9">
      <c r="A12" s="134"/>
      <c r="B12" s="132" t="s">
        <v>28</v>
      </c>
      <c r="C12" s="136"/>
      <c r="D12" s="134" t="s">
        <v>29</v>
      </c>
      <c r="E12" s="132" t="s">
        <v>38</v>
      </c>
      <c r="F12" s="125">
        <v>0</v>
      </c>
      <c r="G12" s="125">
        <v>0</v>
      </c>
      <c r="H12" s="125">
        <v>0</v>
      </c>
      <c r="I12" s="125">
        <v>0</v>
      </c>
    </row>
    <row r="13" ht="19.5" customHeight="1" spans="1:9">
      <c r="A13" s="134"/>
      <c r="B13" s="132" t="s">
        <v>32</v>
      </c>
      <c r="C13" s="136"/>
      <c r="D13" s="134" t="s">
        <v>33</v>
      </c>
      <c r="E13" s="132" t="s">
        <v>42</v>
      </c>
      <c r="F13" s="125">
        <v>1026084.2</v>
      </c>
      <c r="G13" s="125">
        <v>1026084.2</v>
      </c>
      <c r="H13" s="125">
        <v>0</v>
      </c>
      <c r="I13" s="125">
        <v>0</v>
      </c>
    </row>
    <row r="14" ht="19.5" customHeight="1" spans="1:9">
      <c r="A14" s="134"/>
      <c r="B14" s="132" t="s">
        <v>36</v>
      </c>
      <c r="C14" s="136"/>
      <c r="D14" s="134" t="s">
        <v>37</v>
      </c>
      <c r="E14" s="132" t="s">
        <v>45</v>
      </c>
      <c r="F14" s="125">
        <v>0</v>
      </c>
      <c r="G14" s="125">
        <v>0</v>
      </c>
      <c r="H14" s="125">
        <v>0</v>
      </c>
      <c r="I14" s="125">
        <v>0</v>
      </c>
    </row>
    <row r="15" ht="19.5" customHeight="1" spans="1:9">
      <c r="A15" s="134"/>
      <c r="B15" s="132" t="s">
        <v>40</v>
      </c>
      <c r="C15" s="136"/>
      <c r="D15" s="134" t="s">
        <v>41</v>
      </c>
      <c r="E15" s="132" t="s">
        <v>48</v>
      </c>
      <c r="F15" s="125">
        <v>297003.83</v>
      </c>
      <c r="G15" s="125">
        <v>297003.83</v>
      </c>
      <c r="H15" s="125">
        <v>0</v>
      </c>
      <c r="I15" s="125">
        <v>0</v>
      </c>
    </row>
    <row r="16" ht="19.5" customHeight="1" spans="1:9">
      <c r="A16" s="134"/>
      <c r="B16" s="132" t="s">
        <v>43</v>
      </c>
      <c r="C16" s="136"/>
      <c r="D16" s="134" t="s">
        <v>44</v>
      </c>
      <c r="E16" s="132" t="s">
        <v>51</v>
      </c>
      <c r="F16" s="125">
        <v>129096.03</v>
      </c>
      <c r="G16" s="125">
        <v>129096.03</v>
      </c>
      <c r="H16" s="125">
        <v>0</v>
      </c>
      <c r="I16" s="125">
        <v>0</v>
      </c>
    </row>
    <row r="17" ht="19.5" customHeight="1" spans="1:9">
      <c r="A17" s="134"/>
      <c r="B17" s="132" t="s">
        <v>46</v>
      </c>
      <c r="C17" s="136"/>
      <c r="D17" s="134" t="s">
        <v>47</v>
      </c>
      <c r="E17" s="132" t="s">
        <v>54</v>
      </c>
      <c r="F17" s="125">
        <v>0</v>
      </c>
      <c r="G17" s="125">
        <v>0</v>
      </c>
      <c r="H17" s="125">
        <v>0</v>
      </c>
      <c r="I17" s="125">
        <v>0</v>
      </c>
    </row>
    <row r="18" ht="19.5" customHeight="1" spans="1:9">
      <c r="A18" s="134"/>
      <c r="B18" s="132" t="s">
        <v>49</v>
      </c>
      <c r="C18" s="136"/>
      <c r="D18" s="134" t="s">
        <v>50</v>
      </c>
      <c r="E18" s="132" t="s">
        <v>57</v>
      </c>
      <c r="F18" s="125">
        <v>0</v>
      </c>
      <c r="G18" s="125">
        <v>0</v>
      </c>
      <c r="H18" s="125">
        <v>0</v>
      </c>
      <c r="I18" s="125">
        <v>0</v>
      </c>
    </row>
    <row r="19" ht="19.5" customHeight="1" spans="1:9">
      <c r="A19" s="134"/>
      <c r="B19" s="132" t="s">
        <v>52</v>
      </c>
      <c r="C19" s="136"/>
      <c r="D19" s="134" t="s">
        <v>53</v>
      </c>
      <c r="E19" s="132" t="s">
        <v>60</v>
      </c>
      <c r="F19" s="125">
        <v>0</v>
      </c>
      <c r="G19" s="125">
        <v>0</v>
      </c>
      <c r="H19" s="125">
        <v>0</v>
      </c>
      <c r="I19" s="125">
        <v>0</v>
      </c>
    </row>
    <row r="20" ht="19.5" customHeight="1" spans="1:9">
      <c r="A20" s="134"/>
      <c r="B20" s="132" t="s">
        <v>55</v>
      </c>
      <c r="C20" s="136"/>
      <c r="D20" s="134" t="s">
        <v>56</v>
      </c>
      <c r="E20" s="132" t="s">
        <v>63</v>
      </c>
      <c r="F20" s="125">
        <v>0</v>
      </c>
      <c r="G20" s="125">
        <v>0</v>
      </c>
      <c r="H20" s="125">
        <v>0</v>
      </c>
      <c r="I20" s="125">
        <v>0</v>
      </c>
    </row>
    <row r="21" ht="19.5" customHeight="1" spans="1:9">
      <c r="A21" s="134"/>
      <c r="B21" s="132" t="s">
        <v>58</v>
      </c>
      <c r="C21" s="136"/>
      <c r="D21" s="134" t="s">
        <v>59</v>
      </c>
      <c r="E21" s="132" t="s">
        <v>66</v>
      </c>
      <c r="F21" s="125">
        <v>0</v>
      </c>
      <c r="G21" s="125">
        <v>0</v>
      </c>
      <c r="H21" s="125">
        <v>0</v>
      </c>
      <c r="I21" s="125">
        <v>0</v>
      </c>
    </row>
    <row r="22" ht="19.5" customHeight="1" spans="1:9">
      <c r="A22" s="134"/>
      <c r="B22" s="132" t="s">
        <v>61</v>
      </c>
      <c r="C22" s="136"/>
      <c r="D22" s="134" t="s">
        <v>62</v>
      </c>
      <c r="E22" s="132" t="s">
        <v>69</v>
      </c>
      <c r="F22" s="125">
        <v>0</v>
      </c>
      <c r="G22" s="125">
        <v>0</v>
      </c>
      <c r="H22" s="125">
        <v>0</v>
      </c>
      <c r="I22" s="125">
        <v>0</v>
      </c>
    </row>
    <row r="23" ht="19.5" customHeight="1" spans="1:9">
      <c r="A23" s="134"/>
      <c r="B23" s="132" t="s">
        <v>64</v>
      </c>
      <c r="C23" s="136"/>
      <c r="D23" s="134" t="s">
        <v>65</v>
      </c>
      <c r="E23" s="132" t="s">
        <v>72</v>
      </c>
      <c r="F23" s="125">
        <v>0</v>
      </c>
      <c r="G23" s="125">
        <v>0</v>
      </c>
      <c r="H23" s="125">
        <v>0</v>
      </c>
      <c r="I23" s="125">
        <v>0</v>
      </c>
    </row>
    <row r="24" ht="19.5" customHeight="1" spans="1:9">
      <c r="A24" s="134"/>
      <c r="B24" s="132" t="s">
        <v>67</v>
      </c>
      <c r="C24" s="136"/>
      <c r="D24" s="134" t="s">
        <v>68</v>
      </c>
      <c r="E24" s="132" t="s">
        <v>75</v>
      </c>
      <c r="F24" s="125">
        <v>0</v>
      </c>
      <c r="G24" s="125">
        <v>0</v>
      </c>
      <c r="H24" s="125">
        <v>0</v>
      </c>
      <c r="I24" s="125">
        <v>0</v>
      </c>
    </row>
    <row r="25" ht="19.5" customHeight="1" spans="1:9">
      <c r="A25" s="134"/>
      <c r="B25" s="132" t="s">
        <v>70</v>
      </c>
      <c r="C25" s="136"/>
      <c r="D25" s="134" t="s">
        <v>71</v>
      </c>
      <c r="E25" s="132" t="s">
        <v>78</v>
      </c>
      <c r="F25" s="125">
        <v>0</v>
      </c>
      <c r="G25" s="125">
        <v>0</v>
      </c>
      <c r="H25" s="125">
        <v>0</v>
      </c>
      <c r="I25" s="125">
        <v>0</v>
      </c>
    </row>
    <row r="26" ht="19.5" customHeight="1" spans="1:9">
      <c r="A26" s="134"/>
      <c r="B26" s="132" t="s">
        <v>73</v>
      </c>
      <c r="C26" s="136"/>
      <c r="D26" s="134" t="s">
        <v>74</v>
      </c>
      <c r="E26" s="132" t="s">
        <v>81</v>
      </c>
      <c r="F26" s="125">
        <v>91751.09</v>
      </c>
      <c r="G26" s="125">
        <v>91751.09</v>
      </c>
      <c r="H26" s="125">
        <v>0</v>
      </c>
      <c r="I26" s="125">
        <v>0</v>
      </c>
    </row>
    <row r="27" ht="19.5" customHeight="1" spans="1:9">
      <c r="A27" s="134"/>
      <c r="B27" s="132" t="s">
        <v>76</v>
      </c>
      <c r="C27" s="136"/>
      <c r="D27" s="134" t="s">
        <v>77</v>
      </c>
      <c r="E27" s="132" t="s">
        <v>84</v>
      </c>
      <c r="F27" s="125">
        <v>0</v>
      </c>
      <c r="G27" s="125">
        <v>0</v>
      </c>
      <c r="H27" s="125">
        <v>0</v>
      </c>
      <c r="I27" s="125">
        <v>0</v>
      </c>
    </row>
    <row r="28" ht="19.5" customHeight="1" spans="1:9">
      <c r="A28" s="134"/>
      <c r="B28" s="132" t="s">
        <v>79</v>
      </c>
      <c r="C28" s="136"/>
      <c r="D28" s="134" t="s">
        <v>80</v>
      </c>
      <c r="E28" s="132" t="s">
        <v>87</v>
      </c>
      <c r="F28" s="125">
        <v>0</v>
      </c>
      <c r="G28" s="125">
        <v>0</v>
      </c>
      <c r="H28" s="125">
        <v>0</v>
      </c>
      <c r="I28" s="125">
        <v>0</v>
      </c>
    </row>
    <row r="29" ht="19.5" customHeight="1" spans="1:9">
      <c r="A29" s="134"/>
      <c r="B29" s="132" t="s">
        <v>82</v>
      </c>
      <c r="C29" s="136"/>
      <c r="D29" s="134" t="s">
        <v>83</v>
      </c>
      <c r="E29" s="132" t="s">
        <v>90</v>
      </c>
      <c r="F29" s="125">
        <v>0</v>
      </c>
      <c r="G29" s="125">
        <v>0</v>
      </c>
      <c r="H29" s="125">
        <v>0</v>
      </c>
      <c r="I29" s="125">
        <v>0</v>
      </c>
    </row>
    <row r="30" ht="19.5" customHeight="1" spans="1:9">
      <c r="A30" s="134"/>
      <c r="B30" s="132" t="s">
        <v>85</v>
      </c>
      <c r="C30" s="136"/>
      <c r="D30" s="134" t="s">
        <v>86</v>
      </c>
      <c r="E30" s="132" t="s">
        <v>93</v>
      </c>
      <c r="F30" s="125">
        <v>0</v>
      </c>
      <c r="G30" s="125">
        <v>0</v>
      </c>
      <c r="H30" s="125">
        <v>0</v>
      </c>
      <c r="I30" s="125">
        <v>0</v>
      </c>
    </row>
    <row r="31" ht="19.5" customHeight="1" spans="1:9">
      <c r="A31" s="134"/>
      <c r="B31" s="132" t="s">
        <v>88</v>
      </c>
      <c r="C31" s="136"/>
      <c r="D31" s="134" t="s">
        <v>89</v>
      </c>
      <c r="E31" s="132" t="s">
        <v>96</v>
      </c>
      <c r="F31" s="125">
        <v>0</v>
      </c>
      <c r="G31" s="125">
        <v>0</v>
      </c>
      <c r="H31" s="125">
        <v>0</v>
      </c>
      <c r="I31" s="125">
        <v>0</v>
      </c>
    </row>
    <row r="32" ht="19.5" customHeight="1" spans="1:9">
      <c r="A32" s="134"/>
      <c r="B32" s="132" t="s">
        <v>91</v>
      </c>
      <c r="C32" s="136"/>
      <c r="D32" s="134" t="s">
        <v>92</v>
      </c>
      <c r="E32" s="132" t="s">
        <v>100</v>
      </c>
      <c r="F32" s="125">
        <v>0</v>
      </c>
      <c r="G32" s="125">
        <v>0</v>
      </c>
      <c r="H32" s="125">
        <v>0</v>
      </c>
      <c r="I32" s="125">
        <v>0</v>
      </c>
    </row>
    <row r="33" ht="19.5" customHeight="1" spans="1:9">
      <c r="A33" s="134"/>
      <c r="B33" s="132" t="s">
        <v>94</v>
      </c>
      <c r="C33" s="136"/>
      <c r="D33" s="134" t="s">
        <v>95</v>
      </c>
      <c r="E33" s="132" t="s">
        <v>104</v>
      </c>
      <c r="F33" s="125">
        <v>0</v>
      </c>
      <c r="G33" s="125">
        <v>0</v>
      </c>
      <c r="H33" s="125">
        <v>0</v>
      </c>
      <c r="I33" s="125">
        <v>0</v>
      </c>
    </row>
    <row r="34" ht="19.5" customHeight="1" spans="1:9">
      <c r="A34" s="132" t="s">
        <v>97</v>
      </c>
      <c r="B34" s="132" t="s">
        <v>98</v>
      </c>
      <c r="C34" s="125">
        <v>1504246.57</v>
      </c>
      <c r="D34" s="132" t="s">
        <v>99</v>
      </c>
      <c r="E34" s="132" t="s">
        <v>108</v>
      </c>
      <c r="F34" s="125">
        <v>1543935.15</v>
      </c>
      <c r="G34" s="125">
        <v>1543935.15</v>
      </c>
      <c r="H34" s="125">
        <v>0</v>
      </c>
      <c r="I34" s="125">
        <v>0</v>
      </c>
    </row>
    <row r="35" ht="19.5" customHeight="1" spans="1:9">
      <c r="A35" s="134" t="s">
        <v>196</v>
      </c>
      <c r="B35" s="132" t="s">
        <v>102</v>
      </c>
      <c r="C35" s="125">
        <v>45215.99</v>
      </c>
      <c r="D35" s="134" t="s">
        <v>197</v>
      </c>
      <c r="E35" s="132" t="s">
        <v>111</v>
      </c>
      <c r="F35" s="125">
        <v>5527.41</v>
      </c>
      <c r="G35" s="125">
        <v>5527.41</v>
      </c>
      <c r="H35" s="125">
        <v>0</v>
      </c>
      <c r="I35" s="125">
        <v>0</v>
      </c>
    </row>
    <row r="36" ht="19.5" customHeight="1" spans="1:9">
      <c r="A36" s="134" t="s">
        <v>193</v>
      </c>
      <c r="B36" s="132" t="s">
        <v>106</v>
      </c>
      <c r="C36" s="125">
        <v>45215.99</v>
      </c>
      <c r="D36" s="134"/>
      <c r="E36" s="132" t="s">
        <v>198</v>
      </c>
      <c r="F36" s="136"/>
      <c r="G36" s="136"/>
      <c r="H36" s="136"/>
      <c r="I36" s="136"/>
    </row>
    <row r="37" ht="19.5" customHeight="1" spans="1:9">
      <c r="A37" s="134" t="s">
        <v>194</v>
      </c>
      <c r="B37" s="132" t="s">
        <v>110</v>
      </c>
      <c r="C37" s="125">
        <v>0</v>
      </c>
      <c r="D37" s="132"/>
      <c r="E37" s="132" t="s">
        <v>199</v>
      </c>
      <c r="F37" s="136"/>
      <c r="G37" s="136"/>
      <c r="H37" s="136"/>
      <c r="I37" s="136"/>
    </row>
    <row r="38" ht="19.5" customHeight="1" spans="1:9">
      <c r="A38" s="134" t="s">
        <v>195</v>
      </c>
      <c r="B38" s="132" t="s">
        <v>15</v>
      </c>
      <c r="C38" s="125">
        <v>0</v>
      </c>
      <c r="D38" s="134"/>
      <c r="E38" s="132" t="s">
        <v>200</v>
      </c>
      <c r="F38" s="136"/>
      <c r="G38" s="136"/>
      <c r="H38" s="136"/>
      <c r="I38" s="136"/>
    </row>
    <row r="39" ht="19.5" customHeight="1" spans="1:9">
      <c r="A39" s="132" t="s">
        <v>109</v>
      </c>
      <c r="B39" s="132" t="s">
        <v>18</v>
      </c>
      <c r="C39" s="125">
        <v>1549462.56</v>
      </c>
      <c r="D39" s="132" t="s">
        <v>109</v>
      </c>
      <c r="E39" s="132" t="s">
        <v>201</v>
      </c>
      <c r="F39" s="125">
        <v>1549462.56</v>
      </c>
      <c r="G39" s="125">
        <v>1549462.56</v>
      </c>
      <c r="H39" s="125">
        <v>0</v>
      </c>
      <c r="I39" s="125">
        <v>0</v>
      </c>
    </row>
    <row r="40" ht="19.5" customHeight="1" spans="1:9">
      <c r="A40" s="124" t="s">
        <v>202</v>
      </c>
      <c r="B40" s="124"/>
      <c r="C40" s="124"/>
      <c r="D40" s="124"/>
      <c r="E40" s="124"/>
      <c r="F40" s="124"/>
      <c r="G40" s="124"/>
      <c r="H40" s="124"/>
      <c r="I40" s="12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2"/>
  <sheetViews>
    <sheetView workbookViewId="0">
      <pane xSplit="4" ySplit="9" topLeftCell="E26" activePane="bottomRight" state="frozen"/>
      <selection/>
      <selection pane="topRight"/>
      <selection pane="bottomLeft"/>
      <selection pane="bottomRight" activeCell="K25" sqref="K25"/>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29" t="s">
        <v>203</v>
      </c>
    </row>
    <row r="2" ht="14.25" spans="20:20">
      <c r="T2" s="130" t="s">
        <v>204</v>
      </c>
    </row>
    <row r="3" ht="14.25" spans="1:20">
      <c r="A3" s="130" t="s">
        <v>2</v>
      </c>
      <c r="T3" s="130" t="s">
        <v>3</v>
      </c>
    </row>
    <row r="4" ht="19.5" customHeight="1" spans="1:20">
      <c r="A4" s="131" t="s">
        <v>6</v>
      </c>
      <c r="B4" s="131"/>
      <c r="C4" s="131"/>
      <c r="D4" s="131"/>
      <c r="E4" s="131" t="s">
        <v>105</v>
      </c>
      <c r="F4" s="131"/>
      <c r="G4" s="131"/>
      <c r="H4" s="131" t="s">
        <v>205</v>
      </c>
      <c r="I4" s="131"/>
      <c r="J4" s="131"/>
      <c r="K4" s="131" t="s">
        <v>206</v>
      </c>
      <c r="L4" s="131"/>
      <c r="M4" s="131"/>
      <c r="N4" s="131"/>
      <c r="O4" s="131"/>
      <c r="P4" s="131" t="s">
        <v>107</v>
      </c>
      <c r="Q4" s="131"/>
      <c r="R4" s="131"/>
      <c r="S4" s="131"/>
      <c r="T4" s="131"/>
    </row>
    <row r="5" ht="19.5" customHeight="1" spans="1:20">
      <c r="A5" s="131" t="s">
        <v>121</v>
      </c>
      <c r="B5" s="131"/>
      <c r="C5" s="131"/>
      <c r="D5" s="131" t="s">
        <v>122</v>
      </c>
      <c r="E5" s="131" t="s">
        <v>128</v>
      </c>
      <c r="F5" s="131" t="s">
        <v>207</v>
      </c>
      <c r="G5" s="131" t="s">
        <v>208</v>
      </c>
      <c r="H5" s="131" t="s">
        <v>128</v>
      </c>
      <c r="I5" s="131" t="s">
        <v>176</v>
      </c>
      <c r="J5" s="131" t="s">
        <v>177</v>
      </c>
      <c r="K5" s="131" t="s">
        <v>128</v>
      </c>
      <c r="L5" s="131" t="s">
        <v>176</v>
      </c>
      <c r="M5" s="131"/>
      <c r="N5" s="131" t="s">
        <v>176</v>
      </c>
      <c r="O5" s="131" t="s">
        <v>177</v>
      </c>
      <c r="P5" s="131" t="s">
        <v>128</v>
      </c>
      <c r="Q5" s="131" t="s">
        <v>207</v>
      </c>
      <c r="R5" s="131" t="s">
        <v>208</v>
      </c>
      <c r="S5" s="131" t="s">
        <v>208</v>
      </c>
      <c r="T5" s="131"/>
    </row>
    <row r="6" ht="19.5" customHeight="1" spans="1:20">
      <c r="A6" s="131"/>
      <c r="B6" s="131"/>
      <c r="C6" s="131"/>
      <c r="D6" s="131"/>
      <c r="E6" s="131"/>
      <c r="F6" s="131"/>
      <c r="G6" s="131" t="s">
        <v>123</v>
      </c>
      <c r="H6" s="131"/>
      <c r="I6" s="131" t="s">
        <v>209</v>
      </c>
      <c r="J6" s="131" t="s">
        <v>123</v>
      </c>
      <c r="K6" s="131"/>
      <c r="L6" s="131" t="s">
        <v>123</v>
      </c>
      <c r="M6" s="131" t="s">
        <v>210</v>
      </c>
      <c r="N6" s="131" t="s">
        <v>209</v>
      </c>
      <c r="O6" s="131" t="s">
        <v>123</v>
      </c>
      <c r="P6" s="131"/>
      <c r="Q6" s="131"/>
      <c r="R6" s="131" t="s">
        <v>123</v>
      </c>
      <c r="S6" s="131" t="s">
        <v>211</v>
      </c>
      <c r="T6" s="131" t="s">
        <v>212</v>
      </c>
    </row>
    <row r="7" ht="19.5" customHeight="1" spans="1:20">
      <c r="A7" s="131"/>
      <c r="B7" s="131"/>
      <c r="C7" s="131"/>
      <c r="D7" s="131"/>
      <c r="E7" s="131"/>
      <c r="F7" s="131"/>
      <c r="G7" s="131"/>
      <c r="H7" s="131"/>
      <c r="I7" s="131"/>
      <c r="J7" s="131"/>
      <c r="K7" s="131"/>
      <c r="L7" s="131"/>
      <c r="M7" s="131"/>
      <c r="N7" s="131"/>
      <c r="O7" s="131"/>
      <c r="P7" s="131"/>
      <c r="Q7" s="131"/>
      <c r="R7" s="131"/>
      <c r="S7" s="131"/>
      <c r="T7" s="131"/>
    </row>
    <row r="8" ht="19.5" customHeight="1" spans="1:20">
      <c r="A8" s="131" t="s">
        <v>125</v>
      </c>
      <c r="B8" s="131" t="s">
        <v>126</v>
      </c>
      <c r="C8" s="131" t="s">
        <v>127</v>
      </c>
      <c r="D8" s="131" t="s">
        <v>10</v>
      </c>
      <c r="E8" s="132" t="s">
        <v>11</v>
      </c>
      <c r="F8" s="132" t="s">
        <v>12</v>
      </c>
      <c r="G8" s="132" t="s">
        <v>20</v>
      </c>
      <c r="H8" s="132" t="s">
        <v>24</v>
      </c>
      <c r="I8" s="132" t="s">
        <v>28</v>
      </c>
      <c r="J8" s="132" t="s">
        <v>32</v>
      </c>
      <c r="K8" s="132" t="s">
        <v>36</v>
      </c>
      <c r="L8" s="132" t="s">
        <v>40</v>
      </c>
      <c r="M8" s="132" t="s">
        <v>43</v>
      </c>
      <c r="N8" s="132" t="s">
        <v>46</v>
      </c>
      <c r="O8" s="132" t="s">
        <v>49</v>
      </c>
      <c r="P8" s="132" t="s">
        <v>52</v>
      </c>
      <c r="Q8" s="132" t="s">
        <v>55</v>
      </c>
      <c r="R8" s="132" t="s">
        <v>58</v>
      </c>
      <c r="S8" s="132" t="s">
        <v>61</v>
      </c>
      <c r="T8" s="132" t="s">
        <v>64</v>
      </c>
    </row>
    <row r="9" ht="19.5" customHeight="1" spans="1:20">
      <c r="A9" s="131"/>
      <c r="B9" s="131"/>
      <c r="C9" s="131"/>
      <c r="D9" s="131" t="s">
        <v>128</v>
      </c>
      <c r="E9" s="125">
        <v>45215.99</v>
      </c>
      <c r="F9" s="125">
        <v>45215.99</v>
      </c>
      <c r="G9" s="125">
        <v>0</v>
      </c>
      <c r="H9" s="125">
        <v>1504246.57</v>
      </c>
      <c r="I9" s="125">
        <v>1398498.88</v>
      </c>
      <c r="J9" s="125">
        <v>105747.69</v>
      </c>
      <c r="K9" s="125">
        <v>1543935.15</v>
      </c>
      <c r="L9" s="125">
        <v>1438187.46</v>
      </c>
      <c r="M9" s="125">
        <v>1343248.95</v>
      </c>
      <c r="N9" s="125">
        <v>94938.51</v>
      </c>
      <c r="O9" s="125">
        <v>105747.69</v>
      </c>
      <c r="P9" s="125">
        <v>5527.41</v>
      </c>
      <c r="Q9" s="125">
        <v>5527.41</v>
      </c>
      <c r="R9" s="125">
        <v>0</v>
      </c>
      <c r="S9" s="125">
        <v>0</v>
      </c>
      <c r="T9" s="125">
        <v>0</v>
      </c>
    </row>
    <row r="10" ht="19.5" customHeight="1" spans="1:20">
      <c r="A10" s="124" t="s">
        <v>129</v>
      </c>
      <c r="B10" s="124"/>
      <c r="C10" s="124"/>
      <c r="D10" s="124" t="s">
        <v>130</v>
      </c>
      <c r="E10" s="125">
        <v>0</v>
      </c>
      <c r="F10" s="125">
        <v>0</v>
      </c>
      <c r="G10" s="125">
        <v>0</v>
      </c>
      <c r="H10" s="125">
        <v>1026084.2</v>
      </c>
      <c r="I10" s="125">
        <v>944336.51</v>
      </c>
      <c r="J10" s="125">
        <v>81747.69</v>
      </c>
      <c r="K10" s="125">
        <v>1026084.2</v>
      </c>
      <c r="L10" s="125">
        <v>944336.51</v>
      </c>
      <c r="M10" s="125">
        <v>852398</v>
      </c>
      <c r="N10" s="125">
        <v>91938.51</v>
      </c>
      <c r="O10" s="125">
        <v>81747.69</v>
      </c>
      <c r="P10" s="125">
        <v>0</v>
      </c>
      <c r="Q10" s="125">
        <v>0</v>
      </c>
      <c r="R10" s="125">
        <v>0</v>
      </c>
      <c r="S10" s="125">
        <v>0</v>
      </c>
      <c r="T10" s="125">
        <v>0</v>
      </c>
    </row>
    <row r="11" ht="19.5" customHeight="1" spans="1:20">
      <c r="A11" s="124" t="s">
        <v>131</v>
      </c>
      <c r="B11" s="124"/>
      <c r="C11" s="124"/>
      <c r="D11" s="124" t="s">
        <v>132</v>
      </c>
      <c r="E11" s="125">
        <v>0</v>
      </c>
      <c r="F11" s="125">
        <v>0</v>
      </c>
      <c r="G11" s="125">
        <v>0</v>
      </c>
      <c r="H11" s="125">
        <v>1026084.2</v>
      </c>
      <c r="I11" s="125">
        <v>944336.51</v>
      </c>
      <c r="J11" s="125">
        <v>81747.69</v>
      </c>
      <c r="K11" s="125">
        <v>1026084.2</v>
      </c>
      <c r="L11" s="125">
        <v>944336.51</v>
      </c>
      <c r="M11" s="125">
        <v>852398</v>
      </c>
      <c r="N11" s="125">
        <v>91938.51</v>
      </c>
      <c r="O11" s="125">
        <v>81747.69</v>
      </c>
      <c r="P11" s="125">
        <v>0</v>
      </c>
      <c r="Q11" s="125">
        <v>0</v>
      </c>
      <c r="R11" s="125">
        <v>0</v>
      </c>
      <c r="S11" s="125">
        <v>0</v>
      </c>
      <c r="T11" s="125">
        <v>0</v>
      </c>
    </row>
    <row r="12" ht="19.5" customHeight="1" spans="1:20">
      <c r="A12" s="124" t="s">
        <v>133</v>
      </c>
      <c r="B12" s="124"/>
      <c r="C12" s="124"/>
      <c r="D12" s="124" t="s">
        <v>134</v>
      </c>
      <c r="E12" s="125">
        <v>0</v>
      </c>
      <c r="F12" s="125">
        <v>0</v>
      </c>
      <c r="G12" s="125">
        <v>0</v>
      </c>
      <c r="H12" s="125">
        <v>944336.51</v>
      </c>
      <c r="I12" s="125">
        <v>944336.51</v>
      </c>
      <c r="J12" s="125">
        <v>0</v>
      </c>
      <c r="K12" s="125">
        <v>944336.51</v>
      </c>
      <c r="L12" s="125">
        <v>944336.51</v>
      </c>
      <c r="M12" s="125">
        <v>852398</v>
      </c>
      <c r="N12" s="125">
        <v>91938.51</v>
      </c>
      <c r="O12" s="125">
        <v>0</v>
      </c>
      <c r="P12" s="125">
        <v>0</v>
      </c>
      <c r="Q12" s="125">
        <v>0</v>
      </c>
      <c r="R12" s="125">
        <v>0</v>
      </c>
      <c r="S12" s="125">
        <v>0</v>
      </c>
      <c r="T12" s="125">
        <v>0</v>
      </c>
    </row>
    <row r="13" ht="19.5" customHeight="1" spans="1:20">
      <c r="A13" s="124" t="s">
        <v>135</v>
      </c>
      <c r="B13" s="124"/>
      <c r="C13" s="124"/>
      <c r="D13" s="124" t="s">
        <v>136</v>
      </c>
      <c r="E13" s="125">
        <v>0</v>
      </c>
      <c r="F13" s="125">
        <v>0</v>
      </c>
      <c r="G13" s="125">
        <v>0</v>
      </c>
      <c r="H13" s="125">
        <v>5290</v>
      </c>
      <c r="I13" s="125">
        <v>0</v>
      </c>
      <c r="J13" s="125">
        <v>5290</v>
      </c>
      <c r="K13" s="125">
        <v>5290</v>
      </c>
      <c r="L13" s="125">
        <v>0</v>
      </c>
      <c r="M13" s="125">
        <v>0</v>
      </c>
      <c r="N13" s="125">
        <v>0</v>
      </c>
      <c r="O13" s="125">
        <v>5290</v>
      </c>
      <c r="P13" s="125">
        <v>0</v>
      </c>
      <c r="Q13" s="125">
        <v>0</v>
      </c>
      <c r="R13" s="125">
        <v>0</v>
      </c>
      <c r="S13" s="125">
        <v>0</v>
      </c>
      <c r="T13" s="125">
        <v>0</v>
      </c>
    </row>
    <row r="14" ht="19.5" customHeight="1" spans="1:20">
      <c r="A14" s="124" t="s">
        <v>137</v>
      </c>
      <c r="B14" s="124"/>
      <c r="C14" s="124"/>
      <c r="D14" s="124" t="s">
        <v>138</v>
      </c>
      <c r="E14" s="125">
        <v>0</v>
      </c>
      <c r="F14" s="125">
        <v>0</v>
      </c>
      <c r="G14" s="125">
        <v>0</v>
      </c>
      <c r="H14" s="125">
        <v>76457.69</v>
      </c>
      <c r="I14" s="125">
        <v>0</v>
      </c>
      <c r="J14" s="125">
        <v>76457.69</v>
      </c>
      <c r="K14" s="125">
        <v>76457.69</v>
      </c>
      <c r="L14" s="125">
        <v>0</v>
      </c>
      <c r="M14" s="125">
        <v>0</v>
      </c>
      <c r="N14" s="125">
        <v>0</v>
      </c>
      <c r="O14" s="125">
        <v>76457.69</v>
      </c>
      <c r="P14" s="125">
        <v>0</v>
      </c>
      <c r="Q14" s="125">
        <v>0</v>
      </c>
      <c r="R14" s="125">
        <v>0</v>
      </c>
      <c r="S14" s="125">
        <v>0</v>
      </c>
      <c r="T14" s="125">
        <v>0</v>
      </c>
    </row>
    <row r="15" ht="19.5" customHeight="1" spans="1:20">
      <c r="A15" s="124" t="s">
        <v>139</v>
      </c>
      <c r="B15" s="124"/>
      <c r="C15" s="124"/>
      <c r="D15" s="124" t="s">
        <v>140</v>
      </c>
      <c r="E15" s="125">
        <v>14360.5</v>
      </c>
      <c r="F15" s="125">
        <v>14360.5</v>
      </c>
      <c r="G15" s="125">
        <v>0</v>
      </c>
      <c r="H15" s="125">
        <v>282643.33</v>
      </c>
      <c r="I15" s="125">
        <v>258643.33</v>
      </c>
      <c r="J15" s="125">
        <v>24000</v>
      </c>
      <c r="K15" s="125">
        <v>297003.83</v>
      </c>
      <c r="L15" s="125">
        <v>273003.83</v>
      </c>
      <c r="M15" s="125">
        <v>270003.83</v>
      </c>
      <c r="N15" s="125">
        <v>3000</v>
      </c>
      <c r="O15" s="125">
        <v>24000</v>
      </c>
      <c r="P15" s="125">
        <v>0</v>
      </c>
      <c r="Q15" s="125">
        <v>0</v>
      </c>
      <c r="R15" s="125">
        <v>0</v>
      </c>
      <c r="S15" s="125">
        <v>0</v>
      </c>
      <c r="T15" s="125">
        <v>0</v>
      </c>
    </row>
    <row r="16" ht="19.5" customHeight="1" spans="1:20">
      <c r="A16" s="124" t="s">
        <v>141</v>
      </c>
      <c r="B16" s="124"/>
      <c r="C16" s="124"/>
      <c r="D16" s="124" t="s">
        <v>142</v>
      </c>
      <c r="E16" s="125">
        <v>14360.5</v>
      </c>
      <c r="F16" s="125">
        <v>14360.5</v>
      </c>
      <c r="G16" s="125">
        <v>0</v>
      </c>
      <c r="H16" s="125">
        <v>258643.33</v>
      </c>
      <c r="I16" s="125">
        <v>258643.33</v>
      </c>
      <c r="J16" s="125">
        <v>0</v>
      </c>
      <c r="K16" s="125">
        <v>273003.83</v>
      </c>
      <c r="L16" s="125">
        <v>273003.83</v>
      </c>
      <c r="M16" s="125">
        <v>270003.83</v>
      </c>
      <c r="N16" s="125">
        <v>3000</v>
      </c>
      <c r="O16" s="125">
        <v>0</v>
      </c>
      <c r="P16" s="125">
        <v>0</v>
      </c>
      <c r="Q16" s="125">
        <v>0</v>
      </c>
      <c r="R16" s="125">
        <v>0</v>
      </c>
      <c r="S16" s="125">
        <v>0</v>
      </c>
      <c r="T16" s="125">
        <v>0</v>
      </c>
    </row>
    <row r="17" ht="19.5" customHeight="1" spans="1:20">
      <c r="A17" s="124" t="s">
        <v>143</v>
      </c>
      <c r="B17" s="124"/>
      <c r="C17" s="124"/>
      <c r="D17" s="124" t="s">
        <v>144</v>
      </c>
      <c r="E17" s="125">
        <v>0</v>
      </c>
      <c r="F17" s="125">
        <v>0</v>
      </c>
      <c r="G17" s="125">
        <v>0</v>
      </c>
      <c r="H17" s="125">
        <v>75000</v>
      </c>
      <c r="I17" s="125">
        <v>75000</v>
      </c>
      <c r="J17" s="125">
        <v>0</v>
      </c>
      <c r="K17" s="125">
        <v>75000</v>
      </c>
      <c r="L17" s="125">
        <v>75000</v>
      </c>
      <c r="M17" s="125">
        <v>72000</v>
      </c>
      <c r="N17" s="125">
        <v>3000</v>
      </c>
      <c r="O17" s="125">
        <v>0</v>
      </c>
      <c r="P17" s="125">
        <v>0</v>
      </c>
      <c r="Q17" s="125">
        <v>0</v>
      </c>
      <c r="R17" s="125">
        <v>0</v>
      </c>
      <c r="S17" s="125">
        <v>0</v>
      </c>
      <c r="T17" s="125">
        <v>0</v>
      </c>
    </row>
    <row r="18" ht="19.5" customHeight="1" spans="1:20">
      <c r="A18" s="124" t="s">
        <v>145</v>
      </c>
      <c r="B18" s="124"/>
      <c r="C18" s="124"/>
      <c r="D18" s="124" t="s">
        <v>146</v>
      </c>
      <c r="E18" s="125">
        <v>0</v>
      </c>
      <c r="F18" s="125">
        <v>0</v>
      </c>
      <c r="G18" s="125">
        <v>0</v>
      </c>
      <c r="H18" s="125">
        <v>2400</v>
      </c>
      <c r="I18" s="125">
        <v>2400</v>
      </c>
      <c r="J18" s="125">
        <v>0</v>
      </c>
      <c r="K18" s="125">
        <v>2400</v>
      </c>
      <c r="L18" s="125">
        <v>2400</v>
      </c>
      <c r="M18" s="125">
        <v>2400</v>
      </c>
      <c r="N18" s="125">
        <v>0</v>
      </c>
      <c r="O18" s="125">
        <v>0</v>
      </c>
      <c r="P18" s="125">
        <v>0</v>
      </c>
      <c r="Q18" s="125">
        <v>0</v>
      </c>
      <c r="R18" s="125">
        <v>0</v>
      </c>
      <c r="S18" s="125">
        <v>0</v>
      </c>
      <c r="T18" s="125">
        <v>0</v>
      </c>
    </row>
    <row r="19" ht="19.5" customHeight="1" spans="1:20">
      <c r="A19" s="124" t="s">
        <v>147</v>
      </c>
      <c r="B19" s="124"/>
      <c r="C19" s="124"/>
      <c r="D19" s="124" t="s">
        <v>148</v>
      </c>
      <c r="E19" s="125">
        <v>14360.5</v>
      </c>
      <c r="F19" s="125">
        <v>14360.5</v>
      </c>
      <c r="G19" s="125">
        <v>0</v>
      </c>
      <c r="H19" s="125">
        <v>106261.4</v>
      </c>
      <c r="I19" s="125">
        <v>106261.4</v>
      </c>
      <c r="J19" s="125">
        <v>0</v>
      </c>
      <c r="K19" s="125">
        <v>120621.9</v>
      </c>
      <c r="L19" s="125">
        <v>120621.9</v>
      </c>
      <c r="M19" s="125">
        <v>120621.9</v>
      </c>
      <c r="N19" s="125">
        <v>0</v>
      </c>
      <c r="O19" s="125">
        <v>0</v>
      </c>
      <c r="P19" s="125">
        <v>0</v>
      </c>
      <c r="Q19" s="125">
        <v>0</v>
      </c>
      <c r="R19" s="125">
        <v>0</v>
      </c>
      <c r="S19" s="125">
        <v>0</v>
      </c>
      <c r="T19" s="125">
        <v>0</v>
      </c>
    </row>
    <row r="20" ht="19.5" customHeight="1" spans="1:20">
      <c r="A20" s="124" t="s">
        <v>149</v>
      </c>
      <c r="B20" s="124"/>
      <c r="C20" s="124"/>
      <c r="D20" s="124" t="s">
        <v>150</v>
      </c>
      <c r="E20" s="125">
        <v>0</v>
      </c>
      <c r="F20" s="125">
        <v>0</v>
      </c>
      <c r="G20" s="125">
        <v>0</v>
      </c>
      <c r="H20" s="125">
        <v>74981.93</v>
      </c>
      <c r="I20" s="125">
        <v>74981.93</v>
      </c>
      <c r="J20" s="125">
        <v>0</v>
      </c>
      <c r="K20" s="125">
        <v>74981.93</v>
      </c>
      <c r="L20" s="125">
        <v>74981.93</v>
      </c>
      <c r="M20" s="125">
        <v>74981.93</v>
      </c>
      <c r="N20" s="125">
        <v>0</v>
      </c>
      <c r="O20" s="125">
        <v>0</v>
      </c>
      <c r="P20" s="125">
        <v>0</v>
      </c>
      <c r="Q20" s="125">
        <v>0</v>
      </c>
      <c r="R20" s="125">
        <v>0</v>
      </c>
      <c r="S20" s="125">
        <v>0</v>
      </c>
      <c r="T20" s="125">
        <v>0</v>
      </c>
    </row>
    <row r="21" ht="19.5" customHeight="1" spans="1:20">
      <c r="A21" s="124" t="s">
        <v>151</v>
      </c>
      <c r="B21" s="124"/>
      <c r="C21" s="124"/>
      <c r="D21" s="124" t="s">
        <v>152</v>
      </c>
      <c r="E21" s="125">
        <v>0</v>
      </c>
      <c r="F21" s="125">
        <v>0</v>
      </c>
      <c r="G21" s="125">
        <v>0</v>
      </c>
      <c r="H21" s="125">
        <v>24000</v>
      </c>
      <c r="I21" s="125">
        <v>0</v>
      </c>
      <c r="J21" s="125">
        <v>24000</v>
      </c>
      <c r="K21" s="125">
        <v>24000</v>
      </c>
      <c r="L21" s="125">
        <v>0</v>
      </c>
      <c r="M21" s="125">
        <v>0</v>
      </c>
      <c r="N21" s="125">
        <v>0</v>
      </c>
      <c r="O21" s="125">
        <v>24000</v>
      </c>
      <c r="P21" s="125">
        <v>0</v>
      </c>
      <c r="Q21" s="125">
        <v>0</v>
      </c>
      <c r="R21" s="125">
        <v>0</v>
      </c>
      <c r="S21" s="125">
        <v>0</v>
      </c>
      <c r="T21" s="125">
        <v>0</v>
      </c>
    </row>
    <row r="22" ht="19.5" customHeight="1" spans="1:20">
      <c r="A22" s="124" t="s">
        <v>153</v>
      </c>
      <c r="B22" s="124"/>
      <c r="C22" s="124"/>
      <c r="D22" s="124" t="s">
        <v>154</v>
      </c>
      <c r="E22" s="125">
        <v>0</v>
      </c>
      <c r="F22" s="125">
        <v>0</v>
      </c>
      <c r="G22" s="125">
        <v>0</v>
      </c>
      <c r="H22" s="125">
        <v>24000</v>
      </c>
      <c r="I22" s="125">
        <v>0</v>
      </c>
      <c r="J22" s="125">
        <v>24000</v>
      </c>
      <c r="K22" s="125">
        <v>24000</v>
      </c>
      <c r="L22" s="125">
        <v>0</v>
      </c>
      <c r="M22" s="125">
        <v>0</v>
      </c>
      <c r="N22" s="125">
        <v>0</v>
      </c>
      <c r="O22" s="125">
        <v>24000</v>
      </c>
      <c r="P22" s="125">
        <v>0</v>
      </c>
      <c r="Q22" s="125">
        <v>0</v>
      </c>
      <c r="R22" s="125">
        <v>0</v>
      </c>
      <c r="S22" s="125">
        <v>0</v>
      </c>
      <c r="T22" s="125">
        <v>0</v>
      </c>
    </row>
    <row r="23" ht="19.5" customHeight="1" spans="1:20">
      <c r="A23" s="124" t="s">
        <v>155</v>
      </c>
      <c r="B23" s="124"/>
      <c r="C23" s="124"/>
      <c r="D23" s="124" t="s">
        <v>156</v>
      </c>
      <c r="E23" s="125">
        <v>19071.49</v>
      </c>
      <c r="F23" s="125">
        <v>19071.49</v>
      </c>
      <c r="G23" s="125">
        <v>0</v>
      </c>
      <c r="H23" s="125">
        <v>110024.54</v>
      </c>
      <c r="I23" s="125">
        <v>110024.54</v>
      </c>
      <c r="J23" s="125">
        <v>0</v>
      </c>
      <c r="K23" s="125">
        <v>129096.03</v>
      </c>
      <c r="L23" s="125">
        <v>129096.03</v>
      </c>
      <c r="M23" s="125">
        <v>129096.03</v>
      </c>
      <c r="N23" s="125">
        <v>0</v>
      </c>
      <c r="O23" s="125">
        <v>0</v>
      </c>
      <c r="P23" s="125">
        <v>0</v>
      </c>
      <c r="Q23" s="125">
        <v>0</v>
      </c>
      <c r="R23" s="125">
        <v>0</v>
      </c>
      <c r="S23" s="125">
        <v>0</v>
      </c>
      <c r="T23" s="125">
        <v>0</v>
      </c>
    </row>
    <row r="24" ht="19.5" customHeight="1" spans="1:20">
      <c r="A24" s="124" t="s">
        <v>157</v>
      </c>
      <c r="B24" s="124"/>
      <c r="C24" s="124"/>
      <c r="D24" s="124" t="s">
        <v>158</v>
      </c>
      <c r="E24" s="125">
        <v>19071.49</v>
      </c>
      <c r="F24" s="125">
        <v>19071.49</v>
      </c>
      <c r="G24" s="125">
        <v>0</v>
      </c>
      <c r="H24" s="125">
        <v>110024.54</v>
      </c>
      <c r="I24" s="125">
        <v>110024.54</v>
      </c>
      <c r="J24" s="125">
        <v>0</v>
      </c>
      <c r="K24" s="125">
        <v>129096.03</v>
      </c>
      <c r="L24" s="125">
        <v>129096.03</v>
      </c>
      <c r="M24" s="125">
        <v>129096.03</v>
      </c>
      <c r="N24" s="125">
        <v>0</v>
      </c>
      <c r="O24" s="125">
        <v>0</v>
      </c>
      <c r="P24" s="125">
        <v>0</v>
      </c>
      <c r="Q24" s="125">
        <v>0</v>
      </c>
      <c r="R24" s="125">
        <v>0</v>
      </c>
      <c r="S24" s="125">
        <v>0</v>
      </c>
      <c r="T24" s="125">
        <v>0</v>
      </c>
    </row>
    <row r="25" ht="19.5" customHeight="1" spans="1:20">
      <c r="A25" s="124" t="s">
        <v>159</v>
      </c>
      <c r="B25" s="124"/>
      <c r="C25" s="124"/>
      <c r="D25" s="124" t="s">
        <v>160</v>
      </c>
      <c r="E25" s="125">
        <v>12254.28</v>
      </c>
      <c r="F25" s="125">
        <v>12254.28</v>
      </c>
      <c r="G25" s="125">
        <v>0</v>
      </c>
      <c r="H25" s="125">
        <v>50091.46</v>
      </c>
      <c r="I25" s="125">
        <v>50091.46</v>
      </c>
      <c r="J25" s="125">
        <v>0</v>
      </c>
      <c r="K25" s="125">
        <v>62345.74</v>
      </c>
      <c r="L25" s="125">
        <v>62345.74</v>
      </c>
      <c r="M25" s="125">
        <v>62345.74</v>
      </c>
      <c r="N25" s="125">
        <v>0</v>
      </c>
      <c r="O25" s="125">
        <v>0</v>
      </c>
      <c r="P25" s="125">
        <v>0</v>
      </c>
      <c r="Q25" s="125">
        <v>0</v>
      </c>
      <c r="R25" s="125">
        <v>0</v>
      </c>
      <c r="S25" s="125">
        <v>0</v>
      </c>
      <c r="T25" s="125">
        <v>0</v>
      </c>
    </row>
    <row r="26" ht="19.5" customHeight="1" spans="1:20">
      <c r="A26" s="124" t="s">
        <v>161</v>
      </c>
      <c r="B26" s="124"/>
      <c r="C26" s="124"/>
      <c r="D26" s="124" t="s">
        <v>162</v>
      </c>
      <c r="E26" s="125">
        <v>0</v>
      </c>
      <c r="F26" s="125">
        <v>0</v>
      </c>
      <c r="G26" s="125">
        <v>0</v>
      </c>
      <c r="H26" s="125">
        <v>10138.54</v>
      </c>
      <c r="I26" s="125">
        <v>10138.54</v>
      </c>
      <c r="J26" s="125">
        <v>0</v>
      </c>
      <c r="K26" s="125">
        <v>10138.54</v>
      </c>
      <c r="L26" s="125">
        <v>10138.54</v>
      </c>
      <c r="M26" s="125">
        <v>10138.54</v>
      </c>
      <c r="N26" s="125">
        <v>0</v>
      </c>
      <c r="O26" s="125">
        <v>0</v>
      </c>
      <c r="P26" s="125">
        <v>0</v>
      </c>
      <c r="Q26" s="125">
        <v>0</v>
      </c>
      <c r="R26" s="125">
        <v>0</v>
      </c>
      <c r="S26" s="125">
        <v>0</v>
      </c>
      <c r="T26" s="125">
        <v>0</v>
      </c>
    </row>
    <row r="27" ht="19.5" customHeight="1" spans="1:20">
      <c r="A27" s="124" t="s">
        <v>163</v>
      </c>
      <c r="B27" s="124"/>
      <c r="C27" s="124"/>
      <c r="D27" s="124" t="s">
        <v>164</v>
      </c>
      <c r="E27" s="125">
        <v>6695.17</v>
      </c>
      <c r="F27" s="125">
        <v>6695.17</v>
      </c>
      <c r="G27" s="125">
        <v>0</v>
      </c>
      <c r="H27" s="125">
        <v>48740.74</v>
      </c>
      <c r="I27" s="125">
        <v>48740.74</v>
      </c>
      <c r="J27" s="125">
        <v>0</v>
      </c>
      <c r="K27" s="125">
        <v>55435.91</v>
      </c>
      <c r="L27" s="125">
        <v>55435.91</v>
      </c>
      <c r="M27" s="125">
        <v>55435.91</v>
      </c>
      <c r="N27" s="125">
        <v>0</v>
      </c>
      <c r="O27" s="125">
        <v>0</v>
      </c>
      <c r="P27" s="125">
        <v>0</v>
      </c>
      <c r="Q27" s="125">
        <v>0</v>
      </c>
      <c r="R27" s="125">
        <v>0</v>
      </c>
      <c r="S27" s="125">
        <v>0</v>
      </c>
      <c r="T27" s="125">
        <v>0</v>
      </c>
    </row>
    <row r="28" ht="19.5" customHeight="1" spans="1:20">
      <c r="A28" s="124" t="s">
        <v>165</v>
      </c>
      <c r="B28" s="124"/>
      <c r="C28" s="124"/>
      <c r="D28" s="124" t="s">
        <v>166</v>
      </c>
      <c r="E28" s="125">
        <v>122.04</v>
      </c>
      <c r="F28" s="125">
        <v>122.04</v>
      </c>
      <c r="G28" s="125">
        <v>0</v>
      </c>
      <c r="H28" s="125">
        <v>1053.8</v>
      </c>
      <c r="I28" s="125">
        <v>1053.8</v>
      </c>
      <c r="J28" s="125">
        <v>0</v>
      </c>
      <c r="K28" s="125">
        <v>1175.84</v>
      </c>
      <c r="L28" s="125">
        <v>1175.84</v>
      </c>
      <c r="M28" s="125">
        <v>1175.84</v>
      </c>
      <c r="N28" s="125">
        <v>0</v>
      </c>
      <c r="O28" s="125">
        <v>0</v>
      </c>
      <c r="P28" s="125">
        <v>0</v>
      </c>
      <c r="Q28" s="125">
        <v>0</v>
      </c>
      <c r="R28" s="125">
        <v>0</v>
      </c>
      <c r="S28" s="125">
        <v>0</v>
      </c>
      <c r="T28" s="125">
        <v>0</v>
      </c>
    </row>
    <row r="29" ht="19.5" customHeight="1" spans="1:20">
      <c r="A29" s="124" t="s">
        <v>167</v>
      </c>
      <c r="B29" s="124"/>
      <c r="C29" s="124"/>
      <c r="D29" s="124" t="s">
        <v>168</v>
      </c>
      <c r="E29" s="125">
        <v>11784</v>
      </c>
      <c r="F29" s="125">
        <v>11784</v>
      </c>
      <c r="G29" s="125">
        <v>0</v>
      </c>
      <c r="H29" s="125">
        <v>85494.5</v>
      </c>
      <c r="I29" s="125">
        <v>85494.5</v>
      </c>
      <c r="J29" s="125">
        <v>0</v>
      </c>
      <c r="K29" s="125">
        <v>91751.09</v>
      </c>
      <c r="L29" s="125">
        <v>91751.09</v>
      </c>
      <c r="M29" s="125">
        <v>91751.09</v>
      </c>
      <c r="N29" s="125">
        <v>0</v>
      </c>
      <c r="O29" s="125">
        <v>0</v>
      </c>
      <c r="P29" s="125">
        <v>5527.41</v>
      </c>
      <c r="Q29" s="125">
        <v>5527.41</v>
      </c>
      <c r="R29" s="125">
        <v>0</v>
      </c>
      <c r="S29" s="125">
        <v>0</v>
      </c>
      <c r="T29" s="125">
        <v>0</v>
      </c>
    </row>
    <row r="30" ht="19.5" customHeight="1" spans="1:20">
      <c r="A30" s="124" t="s">
        <v>169</v>
      </c>
      <c r="B30" s="124"/>
      <c r="C30" s="124"/>
      <c r="D30" s="124" t="s">
        <v>170</v>
      </c>
      <c r="E30" s="125">
        <v>11784</v>
      </c>
      <c r="F30" s="125">
        <v>11784</v>
      </c>
      <c r="G30" s="125">
        <v>0</v>
      </c>
      <c r="H30" s="125">
        <v>85494.5</v>
      </c>
      <c r="I30" s="125">
        <v>85494.5</v>
      </c>
      <c r="J30" s="125">
        <v>0</v>
      </c>
      <c r="K30" s="125">
        <v>91751.09</v>
      </c>
      <c r="L30" s="125">
        <v>91751.09</v>
      </c>
      <c r="M30" s="125">
        <v>91751.09</v>
      </c>
      <c r="N30" s="125">
        <v>0</v>
      </c>
      <c r="O30" s="125">
        <v>0</v>
      </c>
      <c r="P30" s="125">
        <v>5527.41</v>
      </c>
      <c r="Q30" s="125">
        <v>5527.41</v>
      </c>
      <c r="R30" s="125">
        <v>0</v>
      </c>
      <c r="S30" s="125">
        <v>0</v>
      </c>
      <c r="T30" s="125">
        <v>0</v>
      </c>
    </row>
    <row r="31" ht="19.5" customHeight="1" spans="1:20">
      <c r="A31" s="124" t="s">
        <v>171</v>
      </c>
      <c r="B31" s="124"/>
      <c r="C31" s="124"/>
      <c r="D31" s="124" t="s">
        <v>172</v>
      </c>
      <c r="E31" s="125">
        <v>11784</v>
      </c>
      <c r="F31" s="125">
        <v>11784</v>
      </c>
      <c r="G31" s="125">
        <v>0</v>
      </c>
      <c r="H31" s="125">
        <v>85494.5</v>
      </c>
      <c r="I31" s="125">
        <v>85494.5</v>
      </c>
      <c r="J31" s="125">
        <v>0</v>
      </c>
      <c r="K31" s="125">
        <v>91751.09</v>
      </c>
      <c r="L31" s="125">
        <v>91751.09</v>
      </c>
      <c r="M31" s="125">
        <v>91751.09</v>
      </c>
      <c r="N31" s="125">
        <v>0</v>
      </c>
      <c r="O31" s="125">
        <v>0</v>
      </c>
      <c r="P31" s="125">
        <v>5527.41</v>
      </c>
      <c r="Q31" s="125">
        <v>5527.41</v>
      </c>
      <c r="R31" s="125">
        <v>0</v>
      </c>
      <c r="S31" s="125">
        <v>0</v>
      </c>
      <c r="T31" s="125">
        <v>0</v>
      </c>
    </row>
    <row r="32" ht="19.5" customHeight="1" spans="1:20">
      <c r="A32" s="124" t="s">
        <v>213</v>
      </c>
      <c r="B32" s="124"/>
      <c r="C32" s="124"/>
      <c r="D32" s="124"/>
      <c r="E32" s="124"/>
      <c r="F32" s="124"/>
      <c r="G32" s="124"/>
      <c r="H32" s="124"/>
      <c r="I32" s="124"/>
      <c r="J32" s="124"/>
      <c r="K32" s="124"/>
      <c r="L32" s="124"/>
      <c r="M32" s="124"/>
      <c r="N32" s="124"/>
      <c r="O32" s="124"/>
      <c r="P32" s="124"/>
      <c r="Q32" s="124"/>
      <c r="R32" s="124"/>
      <c r="S32" s="124"/>
      <c r="T32" s="124"/>
    </row>
  </sheetData>
  <mergeCells count="5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T3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20"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29" t="s">
        <v>214</v>
      </c>
    </row>
    <row r="2" spans="9:9">
      <c r="I2" s="122" t="s">
        <v>215</v>
      </c>
    </row>
    <row r="3" spans="1:9">
      <c r="A3" s="122" t="s">
        <v>2</v>
      </c>
      <c r="I3" s="122" t="s">
        <v>3</v>
      </c>
    </row>
    <row r="4" ht="19.5" customHeight="1" spans="1:9">
      <c r="A4" s="131" t="s">
        <v>210</v>
      </c>
      <c r="B4" s="131"/>
      <c r="C4" s="131"/>
      <c r="D4" s="131" t="s">
        <v>209</v>
      </c>
      <c r="E4" s="131"/>
      <c r="F4" s="131"/>
      <c r="G4" s="131"/>
      <c r="H4" s="131"/>
      <c r="I4" s="131"/>
    </row>
    <row r="5" ht="19.5" customHeight="1" spans="1:9">
      <c r="A5" s="131" t="s">
        <v>216</v>
      </c>
      <c r="B5" s="131" t="s">
        <v>122</v>
      </c>
      <c r="C5" s="131" t="s">
        <v>8</v>
      </c>
      <c r="D5" s="131" t="s">
        <v>216</v>
      </c>
      <c r="E5" s="131" t="s">
        <v>122</v>
      </c>
      <c r="F5" s="131" t="s">
        <v>8</v>
      </c>
      <c r="G5" s="131" t="s">
        <v>216</v>
      </c>
      <c r="H5" s="131" t="s">
        <v>122</v>
      </c>
      <c r="I5" s="131" t="s">
        <v>8</v>
      </c>
    </row>
    <row r="6" ht="19.5" customHeight="1" spans="1:9">
      <c r="A6" s="131"/>
      <c r="B6" s="131"/>
      <c r="C6" s="131"/>
      <c r="D6" s="131"/>
      <c r="E6" s="131"/>
      <c r="F6" s="131"/>
      <c r="G6" s="131"/>
      <c r="H6" s="131"/>
      <c r="I6" s="131"/>
    </row>
    <row r="7" ht="19.5" customHeight="1" spans="1:9">
      <c r="A7" s="134" t="s">
        <v>217</v>
      </c>
      <c r="B7" s="134" t="s">
        <v>218</v>
      </c>
      <c r="C7" s="125">
        <v>1268848.95</v>
      </c>
      <c r="D7" s="134" t="s">
        <v>219</v>
      </c>
      <c r="E7" s="134" t="s">
        <v>220</v>
      </c>
      <c r="F7" s="125">
        <v>94938.51</v>
      </c>
      <c r="G7" s="134" t="s">
        <v>221</v>
      </c>
      <c r="H7" s="134" t="s">
        <v>222</v>
      </c>
      <c r="I7" s="125">
        <v>0</v>
      </c>
    </row>
    <row r="8" ht="19.5" customHeight="1" spans="1:9">
      <c r="A8" s="134" t="s">
        <v>223</v>
      </c>
      <c r="B8" s="134" t="s">
        <v>224</v>
      </c>
      <c r="C8" s="125">
        <v>287326</v>
      </c>
      <c r="D8" s="134" t="s">
        <v>225</v>
      </c>
      <c r="E8" s="134" t="s">
        <v>226</v>
      </c>
      <c r="F8" s="125">
        <v>5015.3</v>
      </c>
      <c r="G8" s="134" t="s">
        <v>227</v>
      </c>
      <c r="H8" s="134" t="s">
        <v>228</v>
      </c>
      <c r="I8" s="125">
        <v>0</v>
      </c>
    </row>
    <row r="9" ht="19.5" customHeight="1" spans="1:9">
      <c r="A9" s="134" t="s">
        <v>229</v>
      </c>
      <c r="B9" s="134" t="s">
        <v>230</v>
      </c>
      <c r="C9" s="125">
        <v>350978</v>
      </c>
      <c r="D9" s="134" t="s">
        <v>231</v>
      </c>
      <c r="E9" s="134" t="s">
        <v>232</v>
      </c>
      <c r="F9" s="125">
        <v>0</v>
      </c>
      <c r="G9" s="134" t="s">
        <v>233</v>
      </c>
      <c r="H9" s="134" t="s">
        <v>234</v>
      </c>
      <c r="I9" s="125">
        <v>0</v>
      </c>
    </row>
    <row r="10" ht="19.5" customHeight="1" spans="1:9">
      <c r="A10" s="134" t="s">
        <v>235</v>
      </c>
      <c r="B10" s="134" t="s">
        <v>236</v>
      </c>
      <c r="C10" s="125">
        <v>167869</v>
      </c>
      <c r="D10" s="134" t="s">
        <v>237</v>
      </c>
      <c r="E10" s="134" t="s">
        <v>238</v>
      </c>
      <c r="F10" s="125">
        <v>0</v>
      </c>
      <c r="G10" s="134" t="s">
        <v>239</v>
      </c>
      <c r="H10" s="134" t="s">
        <v>240</v>
      </c>
      <c r="I10" s="125">
        <v>0</v>
      </c>
    </row>
    <row r="11" ht="19.5" customHeight="1" spans="1:9">
      <c r="A11" s="134" t="s">
        <v>241</v>
      </c>
      <c r="B11" s="134" t="s">
        <v>242</v>
      </c>
      <c r="C11" s="125">
        <v>0</v>
      </c>
      <c r="D11" s="134" t="s">
        <v>243</v>
      </c>
      <c r="E11" s="134" t="s">
        <v>244</v>
      </c>
      <c r="F11" s="125">
        <v>0</v>
      </c>
      <c r="G11" s="134" t="s">
        <v>245</v>
      </c>
      <c r="H11" s="134" t="s">
        <v>246</v>
      </c>
      <c r="I11" s="125">
        <v>0</v>
      </c>
    </row>
    <row r="12" ht="19.5" customHeight="1" spans="1:9">
      <c r="A12" s="134" t="s">
        <v>247</v>
      </c>
      <c r="B12" s="134" t="s">
        <v>248</v>
      </c>
      <c r="C12" s="125">
        <v>45460</v>
      </c>
      <c r="D12" s="134" t="s">
        <v>249</v>
      </c>
      <c r="E12" s="134" t="s">
        <v>250</v>
      </c>
      <c r="F12" s="125">
        <v>678.05</v>
      </c>
      <c r="G12" s="134" t="s">
        <v>251</v>
      </c>
      <c r="H12" s="134" t="s">
        <v>252</v>
      </c>
      <c r="I12" s="125">
        <v>0</v>
      </c>
    </row>
    <row r="13" ht="19.5" customHeight="1" spans="1:9">
      <c r="A13" s="134" t="s">
        <v>253</v>
      </c>
      <c r="B13" s="134" t="s">
        <v>254</v>
      </c>
      <c r="C13" s="125">
        <v>120621.9</v>
      </c>
      <c r="D13" s="134" t="s">
        <v>255</v>
      </c>
      <c r="E13" s="134" t="s">
        <v>256</v>
      </c>
      <c r="F13" s="125">
        <v>1186.12</v>
      </c>
      <c r="G13" s="134" t="s">
        <v>257</v>
      </c>
      <c r="H13" s="134" t="s">
        <v>258</v>
      </c>
      <c r="I13" s="125">
        <v>0</v>
      </c>
    </row>
    <row r="14" ht="19.5" customHeight="1" spans="1:9">
      <c r="A14" s="134" t="s">
        <v>259</v>
      </c>
      <c r="B14" s="134" t="s">
        <v>260</v>
      </c>
      <c r="C14" s="125">
        <v>74981.93</v>
      </c>
      <c r="D14" s="134" t="s">
        <v>261</v>
      </c>
      <c r="E14" s="134" t="s">
        <v>262</v>
      </c>
      <c r="F14" s="125">
        <v>8220.53</v>
      </c>
      <c r="G14" s="134" t="s">
        <v>263</v>
      </c>
      <c r="H14" s="134" t="s">
        <v>264</v>
      </c>
      <c r="I14" s="125">
        <v>0</v>
      </c>
    </row>
    <row r="15" ht="19.5" customHeight="1" spans="1:9">
      <c r="A15" s="134" t="s">
        <v>265</v>
      </c>
      <c r="B15" s="134" t="s">
        <v>266</v>
      </c>
      <c r="C15" s="125">
        <v>72484.28</v>
      </c>
      <c r="D15" s="134" t="s">
        <v>267</v>
      </c>
      <c r="E15" s="134" t="s">
        <v>268</v>
      </c>
      <c r="F15" s="125">
        <v>0</v>
      </c>
      <c r="G15" s="134" t="s">
        <v>269</v>
      </c>
      <c r="H15" s="134" t="s">
        <v>270</v>
      </c>
      <c r="I15" s="125">
        <v>0</v>
      </c>
    </row>
    <row r="16" ht="19.5" customHeight="1" spans="1:9">
      <c r="A16" s="134" t="s">
        <v>271</v>
      </c>
      <c r="B16" s="134" t="s">
        <v>272</v>
      </c>
      <c r="C16" s="125">
        <v>55435.91</v>
      </c>
      <c r="D16" s="134" t="s">
        <v>273</v>
      </c>
      <c r="E16" s="134" t="s">
        <v>274</v>
      </c>
      <c r="F16" s="125">
        <v>0</v>
      </c>
      <c r="G16" s="134" t="s">
        <v>275</v>
      </c>
      <c r="H16" s="134" t="s">
        <v>276</v>
      </c>
      <c r="I16" s="125">
        <v>0</v>
      </c>
    </row>
    <row r="17" ht="19.5" customHeight="1" spans="1:9">
      <c r="A17" s="134" t="s">
        <v>277</v>
      </c>
      <c r="B17" s="134" t="s">
        <v>278</v>
      </c>
      <c r="C17" s="125">
        <v>1940.84</v>
      </c>
      <c r="D17" s="134" t="s">
        <v>279</v>
      </c>
      <c r="E17" s="134" t="s">
        <v>280</v>
      </c>
      <c r="F17" s="125">
        <v>7680</v>
      </c>
      <c r="G17" s="134" t="s">
        <v>281</v>
      </c>
      <c r="H17" s="134" t="s">
        <v>282</v>
      </c>
      <c r="I17" s="125">
        <v>0</v>
      </c>
    </row>
    <row r="18" ht="19.5" customHeight="1" spans="1:9">
      <c r="A18" s="134" t="s">
        <v>283</v>
      </c>
      <c r="B18" s="134" t="s">
        <v>284</v>
      </c>
      <c r="C18" s="125">
        <v>91751.09</v>
      </c>
      <c r="D18" s="134" t="s">
        <v>285</v>
      </c>
      <c r="E18" s="134" t="s">
        <v>286</v>
      </c>
      <c r="F18" s="125">
        <v>0</v>
      </c>
      <c r="G18" s="134" t="s">
        <v>287</v>
      </c>
      <c r="H18" s="134" t="s">
        <v>288</v>
      </c>
      <c r="I18" s="125">
        <v>0</v>
      </c>
    </row>
    <row r="19" ht="19.5" customHeight="1" spans="1:9">
      <c r="A19" s="134" t="s">
        <v>289</v>
      </c>
      <c r="B19" s="134" t="s">
        <v>290</v>
      </c>
      <c r="C19" s="125">
        <v>0</v>
      </c>
      <c r="D19" s="134" t="s">
        <v>291</v>
      </c>
      <c r="E19" s="134" t="s">
        <v>292</v>
      </c>
      <c r="F19" s="125">
        <v>0</v>
      </c>
      <c r="G19" s="134" t="s">
        <v>293</v>
      </c>
      <c r="H19" s="134" t="s">
        <v>294</v>
      </c>
      <c r="I19" s="125">
        <v>0</v>
      </c>
    </row>
    <row r="20" ht="19.5" customHeight="1" spans="1:9">
      <c r="A20" s="134" t="s">
        <v>295</v>
      </c>
      <c r="B20" s="134" t="s">
        <v>296</v>
      </c>
      <c r="C20" s="125">
        <v>0</v>
      </c>
      <c r="D20" s="134" t="s">
        <v>297</v>
      </c>
      <c r="E20" s="134" t="s">
        <v>298</v>
      </c>
      <c r="F20" s="125">
        <v>0</v>
      </c>
      <c r="G20" s="134" t="s">
        <v>299</v>
      </c>
      <c r="H20" s="134" t="s">
        <v>300</v>
      </c>
      <c r="I20" s="125">
        <v>0</v>
      </c>
    </row>
    <row r="21" ht="19.5" customHeight="1" spans="1:9">
      <c r="A21" s="134" t="s">
        <v>301</v>
      </c>
      <c r="B21" s="134" t="s">
        <v>302</v>
      </c>
      <c r="C21" s="125">
        <v>74400</v>
      </c>
      <c r="D21" s="134" t="s">
        <v>303</v>
      </c>
      <c r="E21" s="134" t="s">
        <v>304</v>
      </c>
      <c r="F21" s="125">
        <v>0</v>
      </c>
      <c r="G21" s="134" t="s">
        <v>305</v>
      </c>
      <c r="H21" s="134" t="s">
        <v>306</v>
      </c>
      <c r="I21" s="125">
        <v>0</v>
      </c>
    </row>
    <row r="22" ht="19.5" customHeight="1" spans="1:9">
      <c r="A22" s="134" t="s">
        <v>307</v>
      </c>
      <c r="B22" s="134" t="s">
        <v>308</v>
      </c>
      <c r="C22" s="125">
        <v>0</v>
      </c>
      <c r="D22" s="134" t="s">
        <v>309</v>
      </c>
      <c r="E22" s="134" t="s">
        <v>310</v>
      </c>
      <c r="F22" s="125">
        <v>0</v>
      </c>
      <c r="G22" s="134" t="s">
        <v>311</v>
      </c>
      <c r="H22" s="134" t="s">
        <v>312</v>
      </c>
      <c r="I22" s="125">
        <v>0</v>
      </c>
    </row>
    <row r="23" ht="19.5" customHeight="1" spans="1:9">
      <c r="A23" s="134" t="s">
        <v>313</v>
      </c>
      <c r="B23" s="134" t="s">
        <v>314</v>
      </c>
      <c r="C23" s="125">
        <v>0</v>
      </c>
      <c r="D23" s="134" t="s">
        <v>315</v>
      </c>
      <c r="E23" s="134" t="s">
        <v>316</v>
      </c>
      <c r="F23" s="125">
        <v>1200</v>
      </c>
      <c r="G23" s="134" t="s">
        <v>317</v>
      </c>
      <c r="H23" s="134" t="s">
        <v>318</v>
      </c>
      <c r="I23" s="125">
        <v>0</v>
      </c>
    </row>
    <row r="24" ht="19.5" customHeight="1" spans="1:9">
      <c r="A24" s="134" t="s">
        <v>319</v>
      </c>
      <c r="B24" s="134" t="s">
        <v>320</v>
      </c>
      <c r="C24" s="125">
        <v>0</v>
      </c>
      <c r="D24" s="134" t="s">
        <v>321</v>
      </c>
      <c r="E24" s="134" t="s">
        <v>322</v>
      </c>
      <c r="F24" s="125">
        <v>0</v>
      </c>
      <c r="G24" s="134" t="s">
        <v>323</v>
      </c>
      <c r="H24" s="134" t="s">
        <v>324</v>
      </c>
      <c r="I24" s="125">
        <v>0</v>
      </c>
    </row>
    <row r="25" ht="19.5" customHeight="1" spans="1:9">
      <c r="A25" s="134" t="s">
        <v>325</v>
      </c>
      <c r="B25" s="134" t="s">
        <v>326</v>
      </c>
      <c r="C25" s="125">
        <v>0</v>
      </c>
      <c r="D25" s="134" t="s">
        <v>327</v>
      </c>
      <c r="E25" s="134" t="s">
        <v>328</v>
      </c>
      <c r="F25" s="125">
        <v>0</v>
      </c>
      <c r="G25" s="134" t="s">
        <v>329</v>
      </c>
      <c r="H25" s="134" t="s">
        <v>330</v>
      </c>
      <c r="I25" s="125">
        <v>0</v>
      </c>
    </row>
    <row r="26" ht="19.5" customHeight="1" spans="1:9">
      <c r="A26" s="134" t="s">
        <v>331</v>
      </c>
      <c r="B26" s="134" t="s">
        <v>332</v>
      </c>
      <c r="C26" s="125">
        <v>74400</v>
      </c>
      <c r="D26" s="134" t="s">
        <v>333</v>
      </c>
      <c r="E26" s="134" t="s">
        <v>334</v>
      </c>
      <c r="F26" s="125">
        <v>0</v>
      </c>
      <c r="G26" s="134" t="s">
        <v>335</v>
      </c>
      <c r="H26" s="134" t="s">
        <v>336</v>
      </c>
      <c r="I26" s="125">
        <v>0</v>
      </c>
    </row>
    <row r="27" ht="19.5" customHeight="1" spans="1:9">
      <c r="A27" s="134" t="s">
        <v>337</v>
      </c>
      <c r="B27" s="134" t="s">
        <v>338</v>
      </c>
      <c r="C27" s="125">
        <v>0</v>
      </c>
      <c r="D27" s="134" t="s">
        <v>339</v>
      </c>
      <c r="E27" s="134" t="s">
        <v>340</v>
      </c>
      <c r="F27" s="125">
        <v>0</v>
      </c>
      <c r="G27" s="134" t="s">
        <v>341</v>
      </c>
      <c r="H27" s="134" t="s">
        <v>342</v>
      </c>
      <c r="I27" s="125">
        <v>0</v>
      </c>
    </row>
    <row r="28" ht="19.5" customHeight="1" spans="1:9">
      <c r="A28" s="134" t="s">
        <v>343</v>
      </c>
      <c r="B28" s="134" t="s">
        <v>344</v>
      </c>
      <c r="C28" s="125">
        <v>0</v>
      </c>
      <c r="D28" s="134" t="s">
        <v>345</v>
      </c>
      <c r="E28" s="134" t="s">
        <v>346</v>
      </c>
      <c r="F28" s="125">
        <v>0</v>
      </c>
      <c r="G28" s="134" t="s">
        <v>347</v>
      </c>
      <c r="H28" s="134" t="s">
        <v>348</v>
      </c>
      <c r="I28" s="125">
        <v>0</v>
      </c>
    </row>
    <row r="29" ht="19.5" customHeight="1" spans="1:9">
      <c r="A29" s="134" t="s">
        <v>349</v>
      </c>
      <c r="B29" s="134" t="s">
        <v>350</v>
      </c>
      <c r="C29" s="125">
        <v>0</v>
      </c>
      <c r="D29" s="134" t="s">
        <v>351</v>
      </c>
      <c r="E29" s="134" t="s">
        <v>352</v>
      </c>
      <c r="F29" s="125">
        <v>16200</v>
      </c>
      <c r="G29" s="124" t="s">
        <v>353</v>
      </c>
      <c r="H29" s="134" t="s">
        <v>354</v>
      </c>
      <c r="I29" s="125">
        <v>0</v>
      </c>
    </row>
    <row r="30" ht="19.5" customHeight="1" spans="1:9">
      <c r="A30" s="134" t="s">
        <v>355</v>
      </c>
      <c r="B30" s="134" t="s">
        <v>356</v>
      </c>
      <c r="C30" s="125">
        <v>0</v>
      </c>
      <c r="D30" s="134" t="s">
        <v>357</v>
      </c>
      <c r="E30" s="134" t="s">
        <v>358</v>
      </c>
      <c r="F30" s="125">
        <v>0</v>
      </c>
      <c r="G30" s="134" t="s">
        <v>359</v>
      </c>
      <c r="H30" s="134" t="s">
        <v>360</v>
      </c>
      <c r="I30" s="125">
        <v>0</v>
      </c>
    </row>
    <row r="31" ht="19.5" customHeight="1" spans="1:9">
      <c r="A31" s="134" t="s">
        <v>361</v>
      </c>
      <c r="B31" s="134" t="s">
        <v>362</v>
      </c>
      <c r="C31" s="125">
        <v>0</v>
      </c>
      <c r="D31" s="134" t="s">
        <v>363</v>
      </c>
      <c r="E31" s="134" t="s">
        <v>364</v>
      </c>
      <c r="F31" s="125">
        <v>4508.51</v>
      </c>
      <c r="G31" s="134" t="s">
        <v>365</v>
      </c>
      <c r="H31" s="134" t="s">
        <v>366</v>
      </c>
      <c r="I31" s="125">
        <v>0</v>
      </c>
    </row>
    <row r="32" ht="19.5" customHeight="1" spans="1:9">
      <c r="A32" s="134" t="s">
        <v>367</v>
      </c>
      <c r="B32" s="134" t="s">
        <v>368</v>
      </c>
      <c r="C32" s="125">
        <v>0</v>
      </c>
      <c r="D32" s="134" t="s">
        <v>369</v>
      </c>
      <c r="E32" s="134" t="s">
        <v>370</v>
      </c>
      <c r="F32" s="125">
        <v>47250</v>
      </c>
      <c r="G32" s="134" t="s">
        <v>371</v>
      </c>
      <c r="H32" s="134" t="s">
        <v>372</v>
      </c>
      <c r="I32" s="125">
        <v>0</v>
      </c>
    </row>
    <row r="33" ht="19.5" customHeight="1" spans="1:9">
      <c r="A33" s="134" t="s">
        <v>373</v>
      </c>
      <c r="B33" s="134" t="s">
        <v>374</v>
      </c>
      <c r="C33" s="125">
        <v>0</v>
      </c>
      <c r="D33" s="134" t="s">
        <v>375</v>
      </c>
      <c r="E33" s="134" t="s">
        <v>376</v>
      </c>
      <c r="F33" s="125">
        <v>0</v>
      </c>
      <c r="G33" s="134" t="s">
        <v>377</v>
      </c>
      <c r="H33" s="134" t="s">
        <v>378</v>
      </c>
      <c r="I33" s="125">
        <v>0</v>
      </c>
    </row>
    <row r="34" ht="19.5" customHeight="1" spans="1:9">
      <c r="A34" s="134"/>
      <c r="B34" s="134"/>
      <c r="C34" s="136"/>
      <c r="D34" s="134" t="s">
        <v>379</v>
      </c>
      <c r="E34" s="134" t="s">
        <v>380</v>
      </c>
      <c r="F34" s="125">
        <v>3000</v>
      </c>
      <c r="G34" s="134" t="s">
        <v>381</v>
      </c>
      <c r="H34" s="134" t="s">
        <v>382</v>
      </c>
      <c r="I34" s="125">
        <v>0</v>
      </c>
    </row>
    <row r="35" ht="19.5" customHeight="1" spans="1:9">
      <c r="A35" s="134"/>
      <c r="B35" s="134"/>
      <c r="C35" s="136"/>
      <c r="D35" s="134" t="s">
        <v>383</v>
      </c>
      <c r="E35" s="134" t="s">
        <v>384</v>
      </c>
      <c r="F35" s="125">
        <v>0</v>
      </c>
      <c r="G35" s="134" t="s">
        <v>385</v>
      </c>
      <c r="H35" s="134" t="s">
        <v>386</v>
      </c>
      <c r="I35" s="125">
        <v>0</v>
      </c>
    </row>
    <row r="36" ht="19.5" customHeight="1" spans="1:9">
      <c r="A36" s="134"/>
      <c r="B36" s="134"/>
      <c r="C36" s="136"/>
      <c r="D36" s="134" t="s">
        <v>387</v>
      </c>
      <c r="E36" s="134" t="s">
        <v>388</v>
      </c>
      <c r="F36" s="125">
        <v>0</v>
      </c>
      <c r="G36" s="134" t="s">
        <v>389</v>
      </c>
      <c r="H36" s="134" t="s">
        <v>390</v>
      </c>
      <c r="I36" s="125">
        <v>0</v>
      </c>
    </row>
    <row r="37" ht="19.5" customHeight="1" spans="1:9">
      <c r="A37" s="134"/>
      <c r="B37" s="134"/>
      <c r="C37" s="136"/>
      <c r="D37" s="134" t="s">
        <v>391</v>
      </c>
      <c r="E37" s="134" t="s">
        <v>392</v>
      </c>
      <c r="F37" s="125">
        <v>0</v>
      </c>
      <c r="G37" s="134"/>
      <c r="H37" s="134"/>
      <c r="I37" s="136"/>
    </row>
    <row r="38" ht="19.5" customHeight="1" spans="1:9">
      <c r="A38" s="134"/>
      <c r="B38" s="134"/>
      <c r="C38" s="136"/>
      <c r="D38" s="134" t="s">
        <v>393</v>
      </c>
      <c r="E38" s="134" t="s">
        <v>394</v>
      </c>
      <c r="F38" s="125">
        <v>0</v>
      </c>
      <c r="G38" s="134"/>
      <c r="H38" s="134"/>
      <c r="I38" s="136"/>
    </row>
    <row r="39" ht="19.5" customHeight="1" spans="1:9">
      <c r="A39" s="134"/>
      <c r="B39" s="134"/>
      <c r="C39" s="136"/>
      <c r="D39" s="134" t="s">
        <v>395</v>
      </c>
      <c r="E39" s="134" t="s">
        <v>396</v>
      </c>
      <c r="F39" s="125">
        <v>0</v>
      </c>
      <c r="G39" s="134"/>
      <c r="H39" s="134"/>
      <c r="I39" s="136"/>
    </row>
    <row r="40" ht="19.5" customHeight="1" spans="1:9">
      <c r="A40" s="132" t="s">
        <v>397</v>
      </c>
      <c r="B40" s="132"/>
      <c r="C40" s="125">
        <v>1343248.95</v>
      </c>
      <c r="D40" s="132" t="s">
        <v>398</v>
      </c>
      <c r="E40" s="132"/>
      <c r="F40" s="138"/>
      <c r="G40" s="132"/>
      <c r="H40" s="132"/>
      <c r="I40" s="125">
        <v>94938.51</v>
      </c>
    </row>
    <row r="41" ht="19.5" customHeight="1" spans="1:9">
      <c r="A41" s="124" t="s">
        <v>399</v>
      </c>
      <c r="B41" s="124"/>
      <c r="C41" s="139"/>
      <c r="D41" s="124"/>
      <c r="E41" s="124"/>
      <c r="F41" s="124"/>
      <c r="G41" s="124"/>
      <c r="H41" s="124"/>
      <c r="I41" s="139"/>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I32" sqref="I32"/>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29" t="s">
        <v>400</v>
      </c>
    </row>
    <row r="2" spans="12:12">
      <c r="L2" s="122" t="s">
        <v>401</v>
      </c>
    </row>
    <row r="3" spans="1:12">
      <c r="A3" s="122" t="s">
        <v>2</v>
      </c>
      <c r="L3" s="122" t="s">
        <v>3</v>
      </c>
    </row>
    <row r="4" ht="15" customHeight="1" spans="1:12">
      <c r="A4" s="132" t="s">
        <v>402</v>
      </c>
      <c r="B4" s="132"/>
      <c r="C4" s="132"/>
      <c r="D4" s="132" t="s">
        <v>209</v>
      </c>
      <c r="E4" s="132"/>
      <c r="F4" s="132"/>
      <c r="G4" s="132"/>
      <c r="H4" s="132"/>
      <c r="I4" s="132"/>
      <c r="J4" s="132"/>
      <c r="K4" s="132"/>
      <c r="L4" s="132"/>
    </row>
    <row r="5" ht="15" customHeight="1" spans="1:12">
      <c r="A5" s="132" t="s">
        <v>216</v>
      </c>
      <c r="B5" s="132" t="s">
        <v>122</v>
      </c>
      <c r="C5" s="132" t="s">
        <v>8</v>
      </c>
      <c r="D5" s="132" t="s">
        <v>216</v>
      </c>
      <c r="E5" s="132" t="s">
        <v>122</v>
      </c>
      <c r="F5" s="132" t="s">
        <v>8</v>
      </c>
      <c r="G5" s="132" t="s">
        <v>216</v>
      </c>
      <c r="H5" s="132" t="s">
        <v>122</v>
      </c>
      <c r="I5" s="132" t="s">
        <v>8</v>
      </c>
      <c r="J5" s="132" t="s">
        <v>216</v>
      </c>
      <c r="K5" s="132" t="s">
        <v>122</v>
      </c>
      <c r="L5" s="132" t="s">
        <v>8</v>
      </c>
    </row>
    <row r="6" ht="15" customHeight="1" spans="1:12">
      <c r="A6" s="134" t="s">
        <v>217</v>
      </c>
      <c r="B6" s="134" t="s">
        <v>218</v>
      </c>
      <c r="C6" s="125">
        <v>0</v>
      </c>
      <c r="D6" s="134" t="s">
        <v>219</v>
      </c>
      <c r="E6" s="134" t="s">
        <v>220</v>
      </c>
      <c r="F6" s="125">
        <v>81747.69</v>
      </c>
      <c r="G6" s="134" t="s">
        <v>403</v>
      </c>
      <c r="H6" s="134" t="s">
        <v>404</v>
      </c>
      <c r="I6" s="125">
        <v>0</v>
      </c>
      <c r="J6" s="134" t="s">
        <v>405</v>
      </c>
      <c r="K6" s="134" t="s">
        <v>406</v>
      </c>
      <c r="L6" s="125">
        <v>0</v>
      </c>
    </row>
    <row r="7" ht="15" customHeight="1" spans="1:12">
      <c r="A7" s="134" t="s">
        <v>223</v>
      </c>
      <c r="B7" s="134" t="s">
        <v>224</v>
      </c>
      <c r="C7" s="125">
        <v>0</v>
      </c>
      <c r="D7" s="134" t="s">
        <v>225</v>
      </c>
      <c r="E7" s="134" t="s">
        <v>226</v>
      </c>
      <c r="F7" s="125">
        <v>9184.6</v>
      </c>
      <c r="G7" s="134" t="s">
        <v>407</v>
      </c>
      <c r="H7" s="134" t="s">
        <v>228</v>
      </c>
      <c r="I7" s="125">
        <v>0</v>
      </c>
      <c r="J7" s="134" t="s">
        <v>408</v>
      </c>
      <c r="K7" s="134" t="s">
        <v>409</v>
      </c>
      <c r="L7" s="125">
        <v>0</v>
      </c>
    </row>
    <row r="8" ht="15" customHeight="1" spans="1:12">
      <c r="A8" s="134" t="s">
        <v>229</v>
      </c>
      <c r="B8" s="134" t="s">
        <v>230</v>
      </c>
      <c r="C8" s="125">
        <v>0</v>
      </c>
      <c r="D8" s="134" t="s">
        <v>231</v>
      </c>
      <c r="E8" s="134" t="s">
        <v>232</v>
      </c>
      <c r="F8" s="125">
        <v>0</v>
      </c>
      <c r="G8" s="134" t="s">
        <v>410</v>
      </c>
      <c r="H8" s="134" t="s">
        <v>234</v>
      </c>
      <c r="I8" s="125">
        <v>0</v>
      </c>
      <c r="J8" s="134" t="s">
        <v>411</v>
      </c>
      <c r="K8" s="134" t="s">
        <v>360</v>
      </c>
      <c r="L8" s="125">
        <v>0</v>
      </c>
    </row>
    <row r="9" ht="15" customHeight="1" spans="1:12">
      <c r="A9" s="134" t="s">
        <v>235</v>
      </c>
      <c r="B9" s="134" t="s">
        <v>236</v>
      </c>
      <c r="C9" s="125">
        <v>0</v>
      </c>
      <c r="D9" s="134" t="s">
        <v>237</v>
      </c>
      <c r="E9" s="134" t="s">
        <v>238</v>
      </c>
      <c r="F9" s="125">
        <v>0</v>
      </c>
      <c r="G9" s="134" t="s">
        <v>412</v>
      </c>
      <c r="H9" s="134" t="s">
        <v>240</v>
      </c>
      <c r="I9" s="125">
        <v>0</v>
      </c>
      <c r="J9" s="134" t="s">
        <v>323</v>
      </c>
      <c r="K9" s="134" t="s">
        <v>324</v>
      </c>
      <c r="L9" s="125">
        <v>0</v>
      </c>
    </row>
    <row r="10" ht="15" customHeight="1" spans="1:12">
      <c r="A10" s="134" t="s">
        <v>241</v>
      </c>
      <c r="B10" s="134" t="s">
        <v>242</v>
      </c>
      <c r="C10" s="125">
        <v>0</v>
      </c>
      <c r="D10" s="134" t="s">
        <v>243</v>
      </c>
      <c r="E10" s="134" t="s">
        <v>244</v>
      </c>
      <c r="F10" s="125">
        <v>0</v>
      </c>
      <c r="G10" s="134" t="s">
        <v>413</v>
      </c>
      <c r="H10" s="134" t="s">
        <v>246</v>
      </c>
      <c r="I10" s="125">
        <v>0</v>
      </c>
      <c r="J10" s="134" t="s">
        <v>329</v>
      </c>
      <c r="K10" s="134" t="s">
        <v>330</v>
      </c>
      <c r="L10" s="125">
        <v>0</v>
      </c>
    </row>
    <row r="11" ht="15" customHeight="1" spans="1:12">
      <c r="A11" s="134" t="s">
        <v>247</v>
      </c>
      <c r="B11" s="134" t="s">
        <v>248</v>
      </c>
      <c r="C11" s="125">
        <v>0</v>
      </c>
      <c r="D11" s="134" t="s">
        <v>249</v>
      </c>
      <c r="E11" s="134" t="s">
        <v>250</v>
      </c>
      <c r="F11" s="125">
        <v>759.95</v>
      </c>
      <c r="G11" s="134" t="s">
        <v>414</v>
      </c>
      <c r="H11" s="134" t="s">
        <v>252</v>
      </c>
      <c r="I11" s="125">
        <v>0</v>
      </c>
      <c r="J11" s="134" t="s">
        <v>335</v>
      </c>
      <c r="K11" s="134" t="s">
        <v>336</v>
      </c>
      <c r="L11" s="125">
        <v>0</v>
      </c>
    </row>
    <row r="12" ht="15" customHeight="1" spans="1:12">
      <c r="A12" s="134" t="s">
        <v>253</v>
      </c>
      <c r="B12" s="134" t="s">
        <v>254</v>
      </c>
      <c r="C12" s="125">
        <v>0</v>
      </c>
      <c r="D12" s="134" t="s">
        <v>255</v>
      </c>
      <c r="E12" s="134" t="s">
        <v>256</v>
      </c>
      <c r="F12" s="125">
        <v>6524.14</v>
      </c>
      <c r="G12" s="134" t="s">
        <v>415</v>
      </c>
      <c r="H12" s="134" t="s">
        <v>258</v>
      </c>
      <c r="I12" s="125">
        <v>0</v>
      </c>
      <c r="J12" s="134" t="s">
        <v>341</v>
      </c>
      <c r="K12" s="134" t="s">
        <v>342</v>
      </c>
      <c r="L12" s="125">
        <v>0</v>
      </c>
    </row>
    <row r="13" ht="15" customHeight="1" spans="1:12">
      <c r="A13" s="134" t="s">
        <v>259</v>
      </c>
      <c r="B13" s="134" t="s">
        <v>260</v>
      </c>
      <c r="C13" s="125">
        <v>0</v>
      </c>
      <c r="D13" s="134" t="s">
        <v>261</v>
      </c>
      <c r="E13" s="134" t="s">
        <v>262</v>
      </c>
      <c r="F13" s="125">
        <v>0</v>
      </c>
      <c r="G13" s="134" t="s">
        <v>416</v>
      </c>
      <c r="H13" s="134" t="s">
        <v>264</v>
      </c>
      <c r="I13" s="125">
        <v>0</v>
      </c>
      <c r="J13" s="134" t="s">
        <v>347</v>
      </c>
      <c r="K13" s="134" t="s">
        <v>348</v>
      </c>
      <c r="L13" s="125">
        <v>0</v>
      </c>
    </row>
    <row r="14" ht="15" customHeight="1" spans="1:12">
      <c r="A14" s="134" t="s">
        <v>265</v>
      </c>
      <c r="B14" s="134" t="s">
        <v>266</v>
      </c>
      <c r="C14" s="125">
        <v>0</v>
      </c>
      <c r="D14" s="134" t="s">
        <v>267</v>
      </c>
      <c r="E14" s="134" t="s">
        <v>268</v>
      </c>
      <c r="F14" s="125">
        <v>0</v>
      </c>
      <c r="G14" s="134" t="s">
        <v>417</v>
      </c>
      <c r="H14" s="134" t="s">
        <v>294</v>
      </c>
      <c r="I14" s="125">
        <v>0</v>
      </c>
      <c r="J14" s="134" t="s">
        <v>353</v>
      </c>
      <c r="K14" s="134" t="s">
        <v>354</v>
      </c>
      <c r="L14" s="137">
        <v>0</v>
      </c>
    </row>
    <row r="15" ht="15" customHeight="1" spans="1:12">
      <c r="A15" s="134" t="s">
        <v>271</v>
      </c>
      <c r="B15" s="134" t="s">
        <v>272</v>
      </c>
      <c r="C15" s="125">
        <v>0</v>
      </c>
      <c r="D15" s="134" t="s">
        <v>273</v>
      </c>
      <c r="E15" s="134" t="s">
        <v>274</v>
      </c>
      <c r="F15" s="125">
        <v>0</v>
      </c>
      <c r="G15" s="134" t="s">
        <v>418</v>
      </c>
      <c r="H15" s="134" t="s">
        <v>300</v>
      </c>
      <c r="I15" s="125">
        <v>0</v>
      </c>
      <c r="J15" s="134" t="s">
        <v>359</v>
      </c>
      <c r="K15" s="134" t="s">
        <v>360</v>
      </c>
      <c r="L15" s="125">
        <v>0</v>
      </c>
    </row>
    <row r="16" ht="15" customHeight="1" spans="1:12">
      <c r="A16" s="134" t="s">
        <v>277</v>
      </c>
      <c r="B16" s="134" t="s">
        <v>278</v>
      </c>
      <c r="C16" s="125">
        <v>0</v>
      </c>
      <c r="D16" s="134" t="s">
        <v>279</v>
      </c>
      <c r="E16" s="134" t="s">
        <v>280</v>
      </c>
      <c r="F16" s="125">
        <v>4930</v>
      </c>
      <c r="G16" s="134" t="s">
        <v>419</v>
      </c>
      <c r="H16" s="134" t="s">
        <v>306</v>
      </c>
      <c r="I16" s="125">
        <v>0</v>
      </c>
      <c r="J16" s="134" t="s">
        <v>420</v>
      </c>
      <c r="K16" s="134" t="s">
        <v>421</v>
      </c>
      <c r="L16" s="125">
        <v>0</v>
      </c>
    </row>
    <row r="17" ht="15" customHeight="1" spans="1:12">
      <c r="A17" s="134" t="s">
        <v>283</v>
      </c>
      <c r="B17" s="134" t="s">
        <v>284</v>
      </c>
      <c r="C17" s="125">
        <v>0</v>
      </c>
      <c r="D17" s="134" t="s">
        <v>285</v>
      </c>
      <c r="E17" s="134" t="s">
        <v>286</v>
      </c>
      <c r="F17" s="125">
        <v>0</v>
      </c>
      <c r="G17" s="134" t="s">
        <v>422</v>
      </c>
      <c r="H17" s="134" t="s">
        <v>312</v>
      </c>
      <c r="I17" s="125">
        <v>0</v>
      </c>
      <c r="J17" s="134" t="s">
        <v>423</v>
      </c>
      <c r="K17" s="134" t="s">
        <v>424</v>
      </c>
      <c r="L17" s="125">
        <v>0</v>
      </c>
    </row>
    <row r="18" ht="15" customHeight="1" spans="1:12">
      <c r="A18" s="134" t="s">
        <v>289</v>
      </c>
      <c r="B18" s="134" t="s">
        <v>290</v>
      </c>
      <c r="C18" s="125">
        <v>0</v>
      </c>
      <c r="D18" s="134" t="s">
        <v>291</v>
      </c>
      <c r="E18" s="134" t="s">
        <v>292</v>
      </c>
      <c r="F18" s="125">
        <v>0</v>
      </c>
      <c r="G18" s="134" t="s">
        <v>425</v>
      </c>
      <c r="H18" s="134" t="s">
        <v>426</v>
      </c>
      <c r="I18" s="125">
        <v>0</v>
      </c>
      <c r="J18" s="134" t="s">
        <v>427</v>
      </c>
      <c r="K18" s="134" t="s">
        <v>428</v>
      </c>
      <c r="L18" s="125">
        <v>0</v>
      </c>
    </row>
    <row r="19" ht="15" customHeight="1" spans="1:12">
      <c r="A19" s="134" t="s">
        <v>295</v>
      </c>
      <c r="B19" s="134" t="s">
        <v>296</v>
      </c>
      <c r="C19" s="125">
        <v>0</v>
      </c>
      <c r="D19" s="134" t="s">
        <v>297</v>
      </c>
      <c r="E19" s="134" t="s">
        <v>298</v>
      </c>
      <c r="F19" s="125">
        <v>0</v>
      </c>
      <c r="G19" s="134" t="s">
        <v>221</v>
      </c>
      <c r="H19" s="134" t="s">
        <v>222</v>
      </c>
      <c r="I19" s="125">
        <v>0</v>
      </c>
      <c r="J19" s="134" t="s">
        <v>429</v>
      </c>
      <c r="K19" s="134" t="s">
        <v>430</v>
      </c>
      <c r="L19" s="125">
        <v>0</v>
      </c>
    </row>
    <row r="20" ht="15" customHeight="1" spans="1:12">
      <c r="A20" s="134" t="s">
        <v>301</v>
      </c>
      <c r="B20" s="134" t="s">
        <v>302</v>
      </c>
      <c r="C20" s="125">
        <v>24000</v>
      </c>
      <c r="D20" s="134" t="s">
        <v>303</v>
      </c>
      <c r="E20" s="134" t="s">
        <v>304</v>
      </c>
      <c r="F20" s="125">
        <v>0</v>
      </c>
      <c r="G20" s="134" t="s">
        <v>227</v>
      </c>
      <c r="H20" s="134" t="s">
        <v>228</v>
      </c>
      <c r="I20" s="125">
        <v>0</v>
      </c>
      <c r="J20" s="134" t="s">
        <v>365</v>
      </c>
      <c r="K20" s="134" t="s">
        <v>366</v>
      </c>
      <c r="L20" s="125">
        <v>0</v>
      </c>
    </row>
    <row r="21" ht="15" customHeight="1" spans="1:12">
      <c r="A21" s="134" t="s">
        <v>307</v>
      </c>
      <c r="B21" s="134" t="s">
        <v>308</v>
      </c>
      <c r="C21" s="125">
        <v>0</v>
      </c>
      <c r="D21" s="134" t="s">
        <v>309</v>
      </c>
      <c r="E21" s="134" t="s">
        <v>310</v>
      </c>
      <c r="F21" s="125">
        <v>0</v>
      </c>
      <c r="G21" s="134" t="s">
        <v>233</v>
      </c>
      <c r="H21" s="134" t="s">
        <v>234</v>
      </c>
      <c r="I21" s="125">
        <v>0</v>
      </c>
      <c r="J21" s="134" t="s">
        <v>371</v>
      </c>
      <c r="K21" s="134" t="s">
        <v>372</v>
      </c>
      <c r="L21" s="125">
        <v>0</v>
      </c>
    </row>
    <row r="22" ht="15" customHeight="1" spans="1:12">
      <c r="A22" s="134" t="s">
        <v>313</v>
      </c>
      <c r="B22" s="134" t="s">
        <v>314</v>
      </c>
      <c r="C22" s="125">
        <v>0</v>
      </c>
      <c r="D22" s="134" t="s">
        <v>315</v>
      </c>
      <c r="E22" s="134" t="s">
        <v>316</v>
      </c>
      <c r="F22" s="125">
        <v>0</v>
      </c>
      <c r="G22" s="134" t="s">
        <v>239</v>
      </c>
      <c r="H22" s="134" t="s">
        <v>240</v>
      </c>
      <c r="I22" s="125">
        <v>0</v>
      </c>
      <c r="J22" s="134" t="s">
        <v>377</v>
      </c>
      <c r="K22" s="134" t="s">
        <v>378</v>
      </c>
      <c r="L22" s="125">
        <v>0</v>
      </c>
    </row>
    <row r="23" ht="15" customHeight="1" spans="1:12">
      <c r="A23" s="134" t="s">
        <v>319</v>
      </c>
      <c r="B23" s="134" t="s">
        <v>320</v>
      </c>
      <c r="C23" s="125">
        <v>0</v>
      </c>
      <c r="D23" s="134" t="s">
        <v>321</v>
      </c>
      <c r="E23" s="134" t="s">
        <v>322</v>
      </c>
      <c r="F23" s="125">
        <v>0</v>
      </c>
      <c r="G23" s="134" t="s">
        <v>245</v>
      </c>
      <c r="H23" s="134" t="s">
        <v>246</v>
      </c>
      <c r="I23" s="125">
        <v>0</v>
      </c>
      <c r="J23" s="134" t="s">
        <v>381</v>
      </c>
      <c r="K23" s="134" t="s">
        <v>382</v>
      </c>
      <c r="L23" s="125">
        <v>0</v>
      </c>
    </row>
    <row r="24" ht="15" customHeight="1" spans="1:12">
      <c r="A24" s="134" t="s">
        <v>325</v>
      </c>
      <c r="B24" s="134" t="s">
        <v>326</v>
      </c>
      <c r="C24" s="125">
        <v>0</v>
      </c>
      <c r="D24" s="134" t="s">
        <v>327</v>
      </c>
      <c r="E24" s="134" t="s">
        <v>328</v>
      </c>
      <c r="F24" s="125">
        <v>0</v>
      </c>
      <c r="G24" s="134" t="s">
        <v>251</v>
      </c>
      <c r="H24" s="134" t="s">
        <v>252</v>
      </c>
      <c r="I24" s="125">
        <v>0</v>
      </c>
      <c r="J24" s="134" t="s">
        <v>385</v>
      </c>
      <c r="K24" s="134" t="s">
        <v>386</v>
      </c>
      <c r="L24" s="125">
        <v>0</v>
      </c>
    </row>
    <row r="25" ht="15" customHeight="1" spans="1:12">
      <c r="A25" s="134" t="s">
        <v>331</v>
      </c>
      <c r="B25" s="134" t="s">
        <v>332</v>
      </c>
      <c r="C25" s="125">
        <v>24000</v>
      </c>
      <c r="D25" s="134" t="s">
        <v>333</v>
      </c>
      <c r="E25" s="134" t="s">
        <v>334</v>
      </c>
      <c r="F25" s="125">
        <v>0</v>
      </c>
      <c r="G25" s="134" t="s">
        <v>257</v>
      </c>
      <c r="H25" s="134" t="s">
        <v>258</v>
      </c>
      <c r="I25" s="125">
        <v>0</v>
      </c>
      <c r="J25" s="134" t="s">
        <v>389</v>
      </c>
      <c r="K25" s="134" t="s">
        <v>390</v>
      </c>
      <c r="L25" s="125">
        <v>0</v>
      </c>
    </row>
    <row r="26" ht="15" customHeight="1" spans="1:12">
      <c r="A26" s="134" t="s">
        <v>337</v>
      </c>
      <c r="B26" s="134" t="s">
        <v>338</v>
      </c>
      <c r="C26" s="125">
        <v>0</v>
      </c>
      <c r="D26" s="134" t="s">
        <v>339</v>
      </c>
      <c r="E26" s="134" t="s">
        <v>340</v>
      </c>
      <c r="F26" s="125">
        <v>27400</v>
      </c>
      <c r="G26" s="134" t="s">
        <v>263</v>
      </c>
      <c r="H26" s="134" t="s">
        <v>264</v>
      </c>
      <c r="I26" s="125">
        <v>0</v>
      </c>
      <c r="J26" s="134"/>
      <c r="K26" s="134"/>
      <c r="L26" s="136"/>
    </row>
    <row r="27" ht="15" customHeight="1" spans="1:12">
      <c r="A27" s="134" t="s">
        <v>343</v>
      </c>
      <c r="B27" s="134" t="s">
        <v>344</v>
      </c>
      <c r="C27" s="125">
        <v>0</v>
      </c>
      <c r="D27" s="134" t="s">
        <v>345</v>
      </c>
      <c r="E27" s="134" t="s">
        <v>346</v>
      </c>
      <c r="F27" s="125">
        <v>21500</v>
      </c>
      <c r="G27" s="134" t="s">
        <v>269</v>
      </c>
      <c r="H27" s="134" t="s">
        <v>270</v>
      </c>
      <c r="I27" s="125">
        <v>0</v>
      </c>
      <c r="J27" s="134"/>
      <c r="K27" s="134"/>
      <c r="L27" s="136"/>
    </row>
    <row r="28" ht="15" customHeight="1" spans="1:12">
      <c r="A28" s="134" t="s">
        <v>349</v>
      </c>
      <c r="B28" s="134" t="s">
        <v>350</v>
      </c>
      <c r="C28" s="125">
        <v>0</v>
      </c>
      <c r="D28" s="134" t="s">
        <v>351</v>
      </c>
      <c r="E28" s="134" t="s">
        <v>352</v>
      </c>
      <c r="F28" s="125">
        <v>0</v>
      </c>
      <c r="G28" s="134" t="s">
        <v>275</v>
      </c>
      <c r="H28" s="134" t="s">
        <v>276</v>
      </c>
      <c r="I28" s="125">
        <v>0</v>
      </c>
      <c r="J28" s="134"/>
      <c r="K28" s="134"/>
      <c r="L28" s="136"/>
    </row>
    <row r="29" ht="15" customHeight="1" spans="1:12">
      <c r="A29" s="134" t="s">
        <v>355</v>
      </c>
      <c r="B29" s="134" t="s">
        <v>356</v>
      </c>
      <c r="C29" s="125">
        <v>0</v>
      </c>
      <c r="D29" s="134" t="s">
        <v>357</v>
      </c>
      <c r="E29" s="134" t="s">
        <v>358</v>
      </c>
      <c r="F29" s="125">
        <v>0</v>
      </c>
      <c r="G29" s="134" t="s">
        <v>281</v>
      </c>
      <c r="H29" s="134" t="s">
        <v>282</v>
      </c>
      <c r="I29" s="125">
        <v>0</v>
      </c>
      <c r="J29" s="134"/>
      <c r="K29" s="134"/>
      <c r="L29" s="136"/>
    </row>
    <row r="30" ht="15" customHeight="1" spans="1:12">
      <c r="A30" s="134" t="s">
        <v>361</v>
      </c>
      <c r="B30" s="134" t="s">
        <v>362</v>
      </c>
      <c r="C30" s="125">
        <v>0</v>
      </c>
      <c r="D30" s="134" t="s">
        <v>363</v>
      </c>
      <c r="E30" s="134" t="s">
        <v>364</v>
      </c>
      <c r="F30" s="125">
        <v>360</v>
      </c>
      <c r="G30" s="134" t="s">
        <v>287</v>
      </c>
      <c r="H30" s="134" t="s">
        <v>288</v>
      </c>
      <c r="I30" s="125">
        <v>0</v>
      </c>
      <c r="J30" s="134"/>
      <c r="K30" s="134"/>
      <c r="L30" s="136"/>
    </row>
    <row r="31" ht="15" customHeight="1" spans="1:12">
      <c r="A31" s="134" t="s">
        <v>367</v>
      </c>
      <c r="B31" s="134" t="s">
        <v>368</v>
      </c>
      <c r="C31" s="125">
        <v>0</v>
      </c>
      <c r="D31" s="134" t="s">
        <v>369</v>
      </c>
      <c r="E31" s="134" t="s">
        <v>370</v>
      </c>
      <c r="F31" s="125">
        <v>0</v>
      </c>
      <c r="G31" s="134" t="s">
        <v>293</v>
      </c>
      <c r="H31" s="134" t="s">
        <v>294</v>
      </c>
      <c r="I31" s="125">
        <v>0</v>
      </c>
      <c r="J31" s="134"/>
      <c r="K31" s="134"/>
      <c r="L31" s="136"/>
    </row>
    <row r="32" ht="15" customHeight="1" spans="1:12">
      <c r="A32" s="134" t="s">
        <v>373</v>
      </c>
      <c r="B32" s="134" t="s">
        <v>431</v>
      </c>
      <c r="C32" s="125">
        <v>0</v>
      </c>
      <c r="D32" s="134" t="s">
        <v>375</v>
      </c>
      <c r="E32" s="134" t="s">
        <v>376</v>
      </c>
      <c r="F32" s="125">
        <v>0</v>
      </c>
      <c r="G32" s="134" t="s">
        <v>299</v>
      </c>
      <c r="H32" s="134" t="s">
        <v>300</v>
      </c>
      <c r="I32" s="125">
        <v>0</v>
      </c>
      <c r="J32" s="134"/>
      <c r="K32" s="134"/>
      <c r="L32" s="136"/>
    </row>
    <row r="33" ht="15" customHeight="1" spans="1:12">
      <c r="A33" s="134"/>
      <c r="B33" s="134"/>
      <c r="C33" s="135"/>
      <c r="D33" s="134" t="s">
        <v>379</v>
      </c>
      <c r="E33" s="134" t="s">
        <v>380</v>
      </c>
      <c r="F33" s="125">
        <v>11089</v>
      </c>
      <c r="G33" s="134" t="s">
        <v>305</v>
      </c>
      <c r="H33" s="134" t="s">
        <v>306</v>
      </c>
      <c r="I33" s="125">
        <v>0</v>
      </c>
      <c r="J33" s="134"/>
      <c r="K33" s="134"/>
      <c r="L33" s="136"/>
    </row>
    <row r="34" ht="15" customHeight="1" spans="1:12">
      <c r="A34" s="134"/>
      <c r="B34" s="134"/>
      <c r="C34" s="136"/>
      <c r="D34" s="134" t="s">
        <v>383</v>
      </c>
      <c r="E34" s="134" t="s">
        <v>384</v>
      </c>
      <c r="F34" s="125">
        <v>0</v>
      </c>
      <c r="G34" s="134" t="s">
        <v>311</v>
      </c>
      <c r="H34" s="134" t="s">
        <v>312</v>
      </c>
      <c r="I34" s="125">
        <v>0</v>
      </c>
      <c r="J34" s="134"/>
      <c r="K34" s="134"/>
      <c r="L34" s="136"/>
    </row>
    <row r="35" ht="15" customHeight="1" spans="1:12">
      <c r="A35" s="134"/>
      <c r="B35" s="134"/>
      <c r="C35" s="136"/>
      <c r="D35" s="134" t="s">
        <v>387</v>
      </c>
      <c r="E35" s="134" t="s">
        <v>388</v>
      </c>
      <c r="F35" s="125">
        <v>0</v>
      </c>
      <c r="G35" s="134" t="s">
        <v>317</v>
      </c>
      <c r="H35" s="134" t="s">
        <v>318</v>
      </c>
      <c r="I35" s="125">
        <v>0</v>
      </c>
      <c r="J35" s="134"/>
      <c r="K35" s="134"/>
      <c r="L35" s="136"/>
    </row>
    <row r="36" ht="15" customHeight="1" spans="1:12">
      <c r="A36" s="134"/>
      <c r="B36" s="134"/>
      <c r="C36" s="136"/>
      <c r="D36" s="134" t="s">
        <v>391</v>
      </c>
      <c r="E36" s="134" t="s">
        <v>392</v>
      </c>
      <c r="F36" s="125">
        <v>0</v>
      </c>
      <c r="G36" s="134"/>
      <c r="H36" s="134"/>
      <c r="I36" s="135"/>
      <c r="J36" s="134"/>
      <c r="K36" s="134"/>
      <c r="L36" s="136"/>
    </row>
    <row r="37" ht="15" customHeight="1" spans="1:12">
      <c r="A37" s="134"/>
      <c r="B37" s="134"/>
      <c r="C37" s="136"/>
      <c r="D37" s="134" t="s">
        <v>393</v>
      </c>
      <c r="E37" s="134" t="s">
        <v>394</v>
      </c>
      <c r="F37" s="125">
        <v>0</v>
      </c>
      <c r="G37" s="134"/>
      <c r="H37" s="134"/>
      <c r="I37" s="136"/>
      <c r="J37" s="134"/>
      <c r="K37" s="134"/>
      <c r="L37" s="136"/>
    </row>
    <row r="38" ht="15" customHeight="1" spans="1:12">
      <c r="A38" s="134"/>
      <c r="B38" s="134"/>
      <c r="C38" s="136"/>
      <c r="D38" s="134" t="s">
        <v>395</v>
      </c>
      <c r="E38" s="134" t="s">
        <v>396</v>
      </c>
      <c r="F38" s="137">
        <v>0</v>
      </c>
      <c r="G38" s="134"/>
      <c r="H38" s="134"/>
      <c r="I38" s="136"/>
      <c r="J38" s="134"/>
      <c r="K38" s="134"/>
      <c r="L38" s="136"/>
    </row>
    <row r="39" ht="15" customHeight="1" spans="1:12">
      <c r="A39" s="124" t="s">
        <v>432</v>
      </c>
      <c r="B39" s="124"/>
      <c r="C39" s="124"/>
      <c r="D39" s="124"/>
      <c r="E39" s="124"/>
      <c r="F39" s="124"/>
      <c r="G39" s="124"/>
      <c r="H39" s="124"/>
      <c r="I39" s="124"/>
      <c r="J39" s="124"/>
      <c r="K39" s="124"/>
      <c r="L39" s="124"/>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G1" sqref="G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29" t="s">
        <v>433</v>
      </c>
    </row>
    <row r="2" ht="14.25" spans="20:20">
      <c r="T2" s="130" t="s">
        <v>434</v>
      </c>
    </row>
    <row r="3" ht="14.25" spans="1:20">
      <c r="A3" s="130" t="s">
        <v>2</v>
      </c>
      <c r="T3" s="130" t="s">
        <v>3</v>
      </c>
    </row>
    <row r="4" ht="19.5" customHeight="1" spans="1:20">
      <c r="A4" s="131" t="s">
        <v>6</v>
      </c>
      <c r="B4" s="131"/>
      <c r="C4" s="131"/>
      <c r="D4" s="131"/>
      <c r="E4" s="131" t="s">
        <v>105</v>
      </c>
      <c r="F4" s="131"/>
      <c r="G4" s="131"/>
      <c r="H4" s="131" t="s">
        <v>205</v>
      </c>
      <c r="I4" s="131"/>
      <c r="J4" s="131"/>
      <c r="K4" s="131" t="s">
        <v>206</v>
      </c>
      <c r="L4" s="131"/>
      <c r="M4" s="131"/>
      <c r="N4" s="131"/>
      <c r="O4" s="131"/>
      <c r="P4" s="131" t="s">
        <v>107</v>
      </c>
      <c r="Q4" s="131"/>
      <c r="R4" s="131"/>
      <c r="S4" s="131"/>
      <c r="T4" s="131"/>
    </row>
    <row r="5" ht="19.5" customHeight="1" spans="1:20">
      <c r="A5" s="131" t="s">
        <v>121</v>
      </c>
      <c r="B5" s="131"/>
      <c r="C5" s="131"/>
      <c r="D5" s="131" t="s">
        <v>122</v>
      </c>
      <c r="E5" s="131" t="s">
        <v>128</v>
      </c>
      <c r="F5" s="131" t="s">
        <v>207</v>
      </c>
      <c r="G5" s="131" t="s">
        <v>208</v>
      </c>
      <c r="H5" s="131" t="s">
        <v>128</v>
      </c>
      <c r="I5" s="131" t="s">
        <v>176</v>
      </c>
      <c r="J5" s="131" t="s">
        <v>177</v>
      </c>
      <c r="K5" s="131" t="s">
        <v>128</v>
      </c>
      <c r="L5" s="131" t="s">
        <v>176</v>
      </c>
      <c r="M5" s="131"/>
      <c r="N5" s="131" t="s">
        <v>176</v>
      </c>
      <c r="O5" s="131" t="s">
        <v>177</v>
      </c>
      <c r="P5" s="131" t="s">
        <v>128</v>
      </c>
      <c r="Q5" s="131" t="s">
        <v>207</v>
      </c>
      <c r="R5" s="131" t="s">
        <v>208</v>
      </c>
      <c r="S5" s="131" t="s">
        <v>208</v>
      </c>
      <c r="T5" s="131"/>
    </row>
    <row r="6" ht="19.5" customHeight="1" spans="1:20">
      <c r="A6" s="131"/>
      <c r="B6" s="131"/>
      <c r="C6" s="131"/>
      <c r="D6" s="131"/>
      <c r="E6" s="131"/>
      <c r="F6" s="131"/>
      <c r="G6" s="131" t="s">
        <v>123</v>
      </c>
      <c r="H6" s="131"/>
      <c r="I6" s="131"/>
      <c r="J6" s="131" t="s">
        <v>123</v>
      </c>
      <c r="K6" s="131"/>
      <c r="L6" s="131" t="s">
        <v>123</v>
      </c>
      <c r="M6" s="131" t="s">
        <v>210</v>
      </c>
      <c r="N6" s="131" t="s">
        <v>209</v>
      </c>
      <c r="O6" s="131" t="s">
        <v>123</v>
      </c>
      <c r="P6" s="131"/>
      <c r="Q6" s="131"/>
      <c r="R6" s="131" t="s">
        <v>123</v>
      </c>
      <c r="S6" s="131" t="s">
        <v>211</v>
      </c>
      <c r="T6" s="131" t="s">
        <v>212</v>
      </c>
    </row>
    <row r="7" ht="19.5" customHeight="1" spans="1:20">
      <c r="A7" s="131"/>
      <c r="B7" s="131"/>
      <c r="C7" s="131"/>
      <c r="D7" s="131"/>
      <c r="E7" s="131"/>
      <c r="F7" s="131"/>
      <c r="G7" s="131"/>
      <c r="H7" s="131"/>
      <c r="I7" s="131"/>
      <c r="J7" s="131"/>
      <c r="K7" s="131"/>
      <c r="L7" s="131"/>
      <c r="M7" s="131"/>
      <c r="N7" s="131"/>
      <c r="O7" s="131"/>
      <c r="P7" s="131"/>
      <c r="Q7" s="131"/>
      <c r="R7" s="131"/>
      <c r="S7" s="131"/>
      <c r="T7" s="131"/>
    </row>
    <row r="8" ht="19.5" customHeight="1" spans="1:20">
      <c r="A8" s="131" t="s">
        <v>125</v>
      </c>
      <c r="B8" s="131" t="s">
        <v>126</v>
      </c>
      <c r="C8" s="131" t="s">
        <v>127</v>
      </c>
      <c r="D8" s="131" t="s">
        <v>10</v>
      </c>
      <c r="E8" s="132" t="s">
        <v>11</v>
      </c>
      <c r="F8" s="132" t="s">
        <v>12</v>
      </c>
      <c r="G8" s="132" t="s">
        <v>20</v>
      </c>
      <c r="H8" s="132" t="s">
        <v>24</v>
      </c>
      <c r="I8" s="132" t="s">
        <v>28</v>
      </c>
      <c r="J8" s="132" t="s">
        <v>32</v>
      </c>
      <c r="K8" s="132" t="s">
        <v>36</v>
      </c>
      <c r="L8" s="132" t="s">
        <v>40</v>
      </c>
      <c r="M8" s="132" t="s">
        <v>43</v>
      </c>
      <c r="N8" s="132" t="s">
        <v>46</v>
      </c>
      <c r="O8" s="132" t="s">
        <v>49</v>
      </c>
      <c r="P8" s="132" t="s">
        <v>52</v>
      </c>
      <c r="Q8" s="132" t="s">
        <v>55</v>
      </c>
      <c r="R8" s="132" t="s">
        <v>58</v>
      </c>
      <c r="S8" s="132" t="s">
        <v>61</v>
      </c>
      <c r="T8" s="132" t="s">
        <v>64</v>
      </c>
    </row>
    <row r="9" ht="19.5" customHeight="1" spans="1:20">
      <c r="A9" s="131"/>
      <c r="B9" s="131"/>
      <c r="C9" s="131"/>
      <c r="D9" s="131" t="s">
        <v>128</v>
      </c>
      <c r="E9" s="125">
        <v>0</v>
      </c>
      <c r="F9" s="125">
        <v>0</v>
      </c>
      <c r="G9" s="125">
        <v>0</v>
      </c>
      <c r="H9" s="125">
        <v>0</v>
      </c>
      <c r="I9" s="125">
        <v>0</v>
      </c>
      <c r="J9" s="125">
        <v>0</v>
      </c>
      <c r="K9" s="125">
        <v>0</v>
      </c>
      <c r="L9" s="125">
        <v>0</v>
      </c>
      <c r="M9" s="125">
        <v>0</v>
      </c>
      <c r="N9" s="125">
        <v>0</v>
      </c>
      <c r="O9" s="125">
        <v>0</v>
      </c>
      <c r="P9" s="125">
        <v>0</v>
      </c>
      <c r="Q9" s="125">
        <v>0</v>
      </c>
      <c r="R9" s="125">
        <v>0</v>
      </c>
      <c r="S9" s="125">
        <v>0</v>
      </c>
      <c r="T9" s="125">
        <v>0</v>
      </c>
    </row>
    <row r="10" ht="19.5" customHeight="1" spans="1:20">
      <c r="A10" s="124"/>
      <c r="B10" s="124"/>
      <c r="C10" s="124"/>
      <c r="D10" s="124"/>
      <c r="E10" s="125"/>
      <c r="F10" s="125"/>
      <c r="G10" s="125"/>
      <c r="H10" s="125"/>
      <c r="I10" s="125"/>
      <c r="J10" s="125"/>
      <c r="K10" s="125"/>
      <c r="L10" s="125"/>
      <c r="M10" s="125"/>
      <c r="N10" s="125"/>
      <c r="O10" s="125"/>
      <c r="P10" s="125"/>
      <c r="Q10" s="125"/>
      <c r="R10" s="125"/>
      <c r="S10" s="125"/>
      <c r="T10" s="125"/>
    </row>
    <row r="11" ht="19.5" customHeight="1" spans="1:20">
      <c r="A11" s="124" t="s">
        <v>435</v>
      </c>
      <c r="B11" s="124"/>
      <c r="C11" s="124"/>
      <c r="D11" s="124"/>
      <c r="E11" s="124"/>
      <c r="F11" s="124"/>
      <c r="G11" s="124"/>
      <c r="H11" s="124"/>
      <c r="I11" s="124"/>
      <c r="J11" s="124"/>
      <c r="K11" s="124"/>
      <c r="L11" s="124"/>
      <c r="M11" s="124"/>
      <c r="N11" s="124"/>
      <c r="O11" s="124"/>
      <c r="P11" s="124"/>
      <c r="Q11" s="124"/>
      <c r="R11" s="124"/>
      <c r="S11" s="124"/>
      <c r="T11" s="124"/>
    </row>
    <row r="12" spans="1:20">
      <c r="A12" s="133" t="s">
        <v>436</v>
      </c>
      <c r="B12" s="133"/>
      <c r="C12" s="133"/>
      <c r="D12" s="133"/>
      <c r="E12" s="133"/>
      <c r="F12" s="133"/>
      <c r="G12" s="133"/>
      <c r="H12" s="133"/>
      <c r="I12" s="133"/>
      <c r="J12" s="133"/>
      <c r="K12" s="133"/>
      <c r="L12" s="133"/>
      <c r="M12" s="133"/>
      <c r="N12" s="133"/>
      <c r="O12" s="133"/>
      <c r="P12" s="133"/>
      <c r="Q12" s="133"/>
      <c r="R12" s="133"/>
      <c r="S12" s="133"/>
      <c r="T12" s="133"/>
    </row>
  </sheetData>
  <mergeCells count="31">
    <mergeCell ref="A4:D4"/>
    <mergeCell ref="E4:G4"/>
    <mergeCell ref="H4:J4"/>
    <mergeCell ref="K4:O4"/>
    <mergeCell ref="P4:T4"/>
    <mergeCell ref="L5:N5"/>
    <mergeCell ref="R5:T5"/>
    <mergeCell ref="A10:C10"/>
    <mergeCell ref="A11:T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F19" sqref="F19"/>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129" t="s">
        <v>437</v>
      </c>
    </row>
    <row r="2" ht="14.25" spans="12:12">
      <c r="L2" s="130" t="s">
        <v>438</v>
      </c>
    </row>
    <row r="3" ht="14.25" spans="1:12">
      <c r="A3" s="130" t="s">
        <v>2</v>
      </c>
      <c r="L3" s="130" t="s">
        <v>3</v>
      </c>
    </row>
    <row r="4" ht="19.5" customHeight="1" spans="1:12">
      <c r="A4" s="131" t="s">
        <v>6</v>
      </c>
      <c r="B4" s="131"/>
      <c r="C4" s="131"/>
      <c r="D4" s="131"/>
      <c r="E4" s="131" t="s">
        <v>105</v>
      </c>
      <c r="F4" s="131"/>
      <c r="G4" s="131"/>
      <c r="H4" s="131" t="s">
        <v>205</v>
      </c>
      <c r="I4" s="131" t="s">
        <v>206</v>
      </c>
      <c r="J4" s="131" t="s">
        <v>107</v>
      </c>
      <c r="K4" s="131"/>
      <c r="L4" s="131"/>
    </row>
    <row r="5" ht="19.5" customHeight="1" spans="1:12">
      <c r="A5" s="131" t="s">
        <v>121</v>
      </c>
      <c r="B5" s="131"/>
      <c r="C5" s="131"/>
      <c r="D5" s="131" t="s">
        <v>122</v>
      </c>
      <c r="E5" s="131" t="s">
        <v>128</v>
      </c>
      <c r="F5" s="131" t="s">
        <v>439</v>
      </c>
      <c r="G5" s="131" t="s">
        <v>440</v>
      </c>
      <c r="H5" s="131"/>
      <c r="I5" s="131"/>
      <c r="J5" s="131" t="s">
        <v>128</v>
      </c>
      <c r="K5" s="131" t="s">
        <v>439</v>
      </c>
      <c r="L5" s="132" t="s">
        <v>440</v>
      </c>
    </row>
    <row r="6" ht="19.5" customHeight="1" spans="1:12">
      <c r="A6" s="131"/>
      <c r="B6" s="131"/>
      <c r="C6" s="131"/>
      <c r="D6" s="131"/>
      <c r="E6" s="131"/>
      <c r="F6" s="131"/>
      <c r="G6" s="131"/>
      <c r="H6" s="131"/>
      <c r="I6" s="131"/>
      <c r="J6" s="131"/>
      <c r="K6" s="131"/>
      <c r="L6" s="132" t="s">
        <v>211</v>
      </c>
    </row>
    <row r="7" ht="19.5" customHeight="1" spans="1:12">
      <c r="A7" s="131"/>
      <c r="B7" s="131"/>
      <c r="C7" s="131"/>
      <c r="D7" s="131"/>
      <c r="E7" s="131"/>
      <c r="F7" s="131"/>
      <c r="G7" s="131"/>
      <c r="H7" s="131"/>
      <c r="I7" s="131"/>
      <c r="J7" s="131"/>
      <c r="K7" s="131"/>
      <c r="L7" s="132"/>
    </row>
    <row r="8" ht="19.5" customHeight="1" spans="1:12">
      <c r="A8" s="131" t="s">
        <v>125</v>
      </c>
      <c r="B8" s="131" t="s">
        <v>126</v>
      </c>
      <c r="C8" s="131" t="s">
        <v>127</v>
      </c>
      <c r="D8" s="131" t="s">
        <v>10</v>
      </c>
      <c r="E8" s="132" t="s">
        <v>11</v>
      </c>
      <c r="F8" s="132" t="s">
        <v>12</v>
      </c>
      <c r="G8" s="132" t="s">
        <v>20</v>
      </c>
      <c r="H8" s="132" t="s">
        <v>24</v>
      </c>
      <c r="I8" s="132" t="s">
        <v>28</v>
      </c>
      <c r="J8" s="132" t="s">
        <v>32</v>
      </c>
      <c r="K8" s="132" t="s">
        <v>36</v>
      </c>
      <c r="L8" s="132" t="s">
        <v>40</v>
      </c>
    </row>
    <row r="9" ht="19.5" customHeight="1" spans="1:12">
      <c r="A9" s="131"/>
      <c r="B9" s="131"/>
      <c r="C9" s="131"/>
      <c r="D9" s="131" t="s">
        <v>128</v>
      </c>
      <c r="E9" s="125">
        <v>0</v>
      </c>
      <c r="F9" s="125">
        <v>0</v>
      </c>
      <c r="G9" s="125">
        <v>0</v>
      </c>
      <c r="H9" s="125">
        <v>0</v>
      </c>
      <c r="I9" s="125">
        <v>0</v>
      </c>
      <c r="J9" s="125">
        <v>0</v>
      </c>
      <c r="K9" s="125">
        <v>0</v>
      </c>
      <c r="L9" s="125">
        <v>0</v>
      </c>
    </row>
    <row r="10" ht="19.5" customHeight="1" spans="1:12">
      <c r="A10" s="124"/>
      <c r="B10" s="124"/>
      <c r="C10" s="124"/>
      <c r="D10" s="124"/>
      <c r="E10" s="125"/>
      <c r="F10" s="125"/>
      <c r="G10" s="125"/>
      <c r="H10" s="125"/>
      <c r="I10" s="125"/>
      <c r="J10" s="125"/>
      <c r="K10" s="125"/>
      <c r="L10" s="125"/>
    </row>
    <row r="11" ht="19.5" customHeight="1" spans="1:12">
      <c r="A11" s="124" t="s">
        <v>441</v>
      </c>
      <c r="B11" s="124"/>
      <c r="C11" s="124"/>
      <c r="D11" s="124"/>
      <c r="E11" s="124"/>
      <c r="F11" s="124"/>
      <c r="G11" s="124"/>
      <c r="H11" s="124"/>
      <c r="I11" s="124"/>
      <c r="J11" s="124"/>
      <c r="K11" s="124"/>
      <c r="L11" s="124"/>
    </row>
    <row r="12" ht="35" customHeight="1" spans="1:12">
      <c r="A12" s="133" t="s">
        <v>442</v>
      </c>
      <c r="B12" s="133"/>
      <c r="C12" s="133"/>
      <c r="D12" s="133"/>
      <c r="E12" s="133"/>
      <c r="F12" s="133"/>
      <c r="G12" s="133"/>
      <c r="H12" s="133"/>
      <c r="I12" s="133"/>
      <c r="J12" s="133"/>
      <c r="K12" s="133"/>
      <c r="L12" s="133"/>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附表9国有资本经营预算财政拨款收入支出决算表</vt:lpstr>
      <vt:lpstr>附表10财政拨款“三公”经费、行政参公单位机关运行经费情况表</vt:lpstr>
      <vt:lpstr>附表11一般公共预算财政拨款“三公”经费情况表</vt:lpstr>
      <vt:lpstr>附表12国有资产使用情况表</vt:lpstr>
      <vt:lpstr>附表13部门整体支出绩效自评情况</vt:lpstr>
      <vt:lpstr>附表14部门整体支出绩效自评表</vt:lpstr>
      <vt:lpstr>附表15项目支出绩效自评表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吕太丽</cp:lastModifiedBy>
  <dcterms:created xsi:type="dcterms:W3CDTF">2025-08-13T01:49:00Z</dcterms:created>
  <dcterms:modified xsi:type="dcterms:W3CDTF">2025-09-23T02:23:09Z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2025-08-13T01:49:14.396Z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475EDD71D4F54CA38305057504482119_13</vt:lpwstr>
  </property>
  <property fmtid="{D5CDD505-2E9C-101B-9397-08002B2CF9AE}" pid="10" name="KSOProductBuildVer">
    <vt:lpwstr>2052-12.1.0.18912</vt:lpwstr>
  </property>
</Properties>
</file>