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haredlinks.xml" ContentType="application/vnd.ms-excel.sharedlink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11"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<sst xmlns="http://schemas.openxmlformats.org/spreadsheetml/2006/main" count="1885" uniqueCount="758">
  <si>
    <t>收入支出决算表</t>
  </si>
  <si>
    <t>公开01表</t>
  </si>
  <si>
    <t>部门：昆明市东川区卫生健康局（本级）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</si>
  <si>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</si>
  <si>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</si>
  <si>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</si>
  <si>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</si>
  <si>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</si>
  <si>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</si>
  <si>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</si>
  <si>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</si>
  <si>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</si>
  <si>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</si>
  <si>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</si>
  <si>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</si>
  <si>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</si>
  <si>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</si>
  <si>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</si>
  <si>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</si>
  <si>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</si>
  <si>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</si>
  <si>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</si>
  <si>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</si>
  <si>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</si>
  <si>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</si>
  <si>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</si>
  <si>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</si>
  <si>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</si>
  <si>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</si>
  <si>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</si>
  <si>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</si>
  <si>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</si>
  <si>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</si>
  <si>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</si>
  <si>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</si>
  <si>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</si>
  <si>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</si>
  <si>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</si>
  <si>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</si>
  <si>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</si>
  <si>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</si>
  <si>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</si>
  <si>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</si>
  <si>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</si>
  <si>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</si>
  <si>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</si>
  <si>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</si>
  <si>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</si>
  <si>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</si>
  <si>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</si>
  <si>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</si>
  <si>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</si>
  <si>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</si>
  <si>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</si>
  <si>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</si>
  <si>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</si>
  <si>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</si>
  <si>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</si>
  <si>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</si>
  <si>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</si>
  <si>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</si>
  <si>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</si>
  <si>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</si>
  <si>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</si>
  <si>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</si>
  <si>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</si>
  <si>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</si>
  <si>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</si>
  <si>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</si>
  <si>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</si>
  <si>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</si>
  <si>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</si>
  <si>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</si>
  <si>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</si>
  <si>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</si>
  <si>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</si>
  <si>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</si>
  <si>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</si>
  <si>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</si>
  <si>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</si>
  <si>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</si>
  <si>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</si>
  <si>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</si>
  <si>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</si>
  <si>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</si>
  <si>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</si>
  <si>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</si>
  <si>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</si>
  <si>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</si>
  <si>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</si>
  <si>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</si>
  <si>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</si>
  <si>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</si>
  <si>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</si>
  <si>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</si>
  <si>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</si>
  <si>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</si>
  <si>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</si>
  <si>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</si>
  <si>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</si>
  <si>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</si>
  <si>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</si>
  <si>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</si>
  <si>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</si>
  <si>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</si>
  <si>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</si>
  <si>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</si>
  <si>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</si>
  <si>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</si>
  <si>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</si>
  <si>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</si>
  <si>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</si>
  <si>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</si>
  <si>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</si>
  <si>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</si>
  <si>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</si>
  <si>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</si>
  <si>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</si>
  <si>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</si>
  <si>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</si>
  <si>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</si>
  <si>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</si>
  <si>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</si>
  <si>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</si>
  <si>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</si>
  <si>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</si>
  <si>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</si>
  <si>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</si>
  <si>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</si>
  <si>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2013199</t>
  </si>
  <si>
    <t>其他党委办公厅（室）及相关机构事务支出</t>
  </si>
  <si>
    <t>2070305</t>
  </si>
  <si>
    <t>体育竞赛</t>
  </si>
  <si>
    <t>2080199</t>
  </si>
  <si>
    <t>其他人力资源和社会保障管理事务支出</t>
  </si>
  <si>
    <t>2080501</t>
  </si>
  <si>
    <t>行政单位离退休</t>
  </si>
  <si>
    <t>2080502</t>
  </si>
  <si>
    <t>事业单位离退休</t>
  </si>
  <si>
    <t>2080505</t>
  </si>
  <si>
    <t>机关事业单位基本养老保险缴费支出</t>
  </si>
  <si>
    <t>2080506</t>
  </si>
  <si>
    <t>机关事业单位职业年金缴费支出</t>
  </si>
  <si>
    <t>2080705</t>
  </si>
  <si>
    <t>公益性岗位补贴</t>
  </si>
  <si>
    <t>2080799</t>
  </si>
  <si>
    <t>其他就业补助支出</t>
  </si>
  <si>
    <t>2080801</t>
  </si>
  <si>
    <t>死亡抚恤</t>
  </si>
  <si>
    <t>2080802</t>
  </si>
  <si>
    <t>伤残抚恤</t>
  </si>
  <si>
    <t>2100101</t>
  </si>
  <si>
    <t>行政运行</t>
  </si>
  <si>
    <t>2100299</t>
  </si>
  <si>
    <t>其他公立医院支出</t>
  </si>
  <si>
    <t>2100399</t>
  </si>
  <si>
    <t>其他基层医疗卫生机构支出</t>
  </si>
  <si>
    <t>2100408</t>
  </si>
  <si>
    <t>基本公共卫生服务</t>
  </si>
  <si>
    <t>2100410</t>
  </si>
  <si>
    <t>突发公共卫生事件应急处置</t>
  </si>
  <si>
    <t>2100499</t>
  </si>
  <si>
    <t>其他公共卫生支出</t>
  </si>
  <si>
    <t>2100799</t>
  </si>
  <si>
    <t>其他计划生育事务支出</t>
  </si>
  <si>
    <t>2101101</t>
  </si>
  <si>
    <t>行政单位医疗</t>
  </si>
  <si>
    <t>2101102</t>
  </si>
  <si>
    <t>事业单位医疗</t>
  </si>
  <si>
    <t>2101103</t>
  </si>
  <si>
    <t>公务员医疗补助</t>
  </si>
  <si>
    <t>2101199</t>
  </si>
  <si>
    <t>其他行政事业单位医疗支出</t>
  </si>
  <si>
    <t>2109999</t>
  </si>
  <si>
    <t>其他卫生健康支出</t>
  </si>
  <si>
    <t>2210201</t>
  </si>
  <si>
    <t>住房公积金</t>
  </si>
  <si>
    <t>2296003</t>
  </si>
  <si>
    <t>用于体育事业的彩票公益金支出</t>
  </si>
  <si>
    <t>注：本表反映本年度取得的各项收入情况。</t>
  </si>
  <si>
    <t>支出决算表</t>
  </si>
  <si>
    <t>公开03表</t>
  </si>
  <si>
    <t>基本支出</t>
  </si>
  <si>
    <t>项目支出</t>
  </si>
  <si>
    <t>上缴上级支出</t>
  </si>
  <si>
    <t>经营支出</t>
  </si>
  <si>
    <t>对附属单位补助支出</t>
  </si>
  <si>
    <t>2100199</t>
  </si>
  <si>
    <t>其他卫生健康管理事务支出</t>
  </si>
  <si>
    <t>2100409</t>
  </si>
  <si>
    <t>重大公共卫生服务</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</si>
  <si>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</si>
  <si>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</si>
  <si>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</si>
  <si>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</si>
  <si>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</si>
  <si>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</si>
  <si>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</si>
  <si>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</si>
  <si>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</si>
  <si>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</si>
  <si>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</si>
  <si>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</si>
  <si>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</si>
  <si>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</si>
  <si>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</si>
  <si>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</si>
  <si>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</si>
  <si>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</si>
  <si>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</si>
  <si>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</si>
  <si>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</si>
  <si>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</si>
  <si>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</si>
  <si>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</si>
  <si>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</si>
  <si>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</si>
  <si>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</si>
  <si>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</si>
  <si>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</si>
  <si>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</si>
  <si>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</si>
  <si>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</si>
  <si>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</si>
  <si>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</si>
  <si>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</si>
  <si>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</si>
  <si>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</si>
  <si>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</si>
  <si>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</si>
  <si>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</si>
  <si>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</si>
  <si>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</si>
  <si>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</si>
  <si>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</si>
  <si>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</si>
  <si>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</si>
  <si>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</si>
  <si>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</si>
  <si>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</si>
  <si>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</si>
  <si>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</si>
  <si>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</si>
  <si>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</si>
  <si>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</si>
  <si>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</si>
  <si>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</si>
  <si>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</si>
  <si>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</si>
  <si>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</si>
  <si>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</si>
  <si>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</si>
  <si>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</si>
  <si>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</si>
  <si>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</si>
  <si>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</si>
  <si>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</si>
  <si>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</si>
  <si>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</si>
  <si>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</si>
  <si>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</si>
  <si>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</si>
  <si>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</si>
  <si>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</si>
  <si>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</si>
  <si>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</si>
  <si>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</si>
  <si>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</si>
  <si>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</si>
  <si>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</si>
  <si>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</si>
  <si>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</si>
  <si>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</si>
  <si>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</si>
  <si>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</si>
  <si>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</si>
  <si>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</si>
  <si>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</si>
  <si>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</si>
  <si>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</si>
  <si>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</si>
  <si>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</si>
  <si>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</si>
  <si>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</si>
  <si>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</si>
  <si>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</si>
  <si>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</si>
  <si>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</si>
  <si>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</si>
  <si>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</si>
  <si>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</si>
  <si>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</si>
  <si>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</si>
  <si>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</si>
  <si>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</si>
  <si>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</si>
  <si>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</si>
  <si>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</si>
  <si>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</si>
  <si>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</si>
  <si>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</si>
  <si>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</si>
  <si>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</si>
  <si>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</si>
  <si>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</si>
  <si>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</si>
  <si>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</si>
  <si>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</si>
  <si>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</si>
  <si>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</si>
  <si>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</si>
  <si>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</si>
  <si>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</si>
  <si>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</si>
  <si>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</si>
  <si>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</si>
  <si>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</si>
  <si>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</si>
  <si>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</si>
  <si>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</si>
  <si>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</si>
  <si>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</si>
  <si>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</si>
  <si>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</si>
  <si>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</si>
  <si>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</si>
  <si>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</si>
  <si>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</si>
  <si>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</si>
  <si>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</si>
  <si>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</si>
  <si>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</si>
  <si>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</si>
  <si>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</si>
  <si>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</si>
  <si>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</si>
  <si>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</si>
  <si>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</si>
  <si>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</si>
  <si>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</si>
  <si>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</si>
  <si>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</si>
  <si>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</si>
  <si>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</si>
  <si>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</si>
  <si>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</si>
  <si>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</si>
  <si>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</si>
  <si>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</si>
  <si>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</si>
  <si>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</si>
  <si>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</si>
  <si>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</si>
  <si>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</si>
  <si>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</si>
  <si>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</si>
  <si>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</si>
  <si>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</si>
  <si>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</si>
  <si>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</si>
  <si>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</si>
  <si>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</si>
  <si>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</si>
  <si>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</si>
  <si>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</si>
  <si>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</si>
  <si>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</si>
  <si>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</si>
  <si>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</si>
  <si>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</si>
  <si>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</si>
  <si>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</si>
  <si>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</si>
  <si>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</si>
  <si>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</si>
  <si>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</si>
  <si>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</si>
  <si>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</si>
  <si>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</si>
  <si>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</si>
  <si>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</si>
  <si>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</si>
  <si>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</si>
  <si>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</si>
  <si>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</si>
  <si>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</si>
  <si>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</si>
  <si>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</si>
  <si>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</si>
  <si>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</si>
  <si>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</si>
  <si>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</si>
  <si>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</si>
  <si>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</si>
  <si>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</si>
  <si>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</si>
  <si>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</si>
  <si>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</si>
  <si>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</si>
  <si>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</si>
  <si>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</si>
  <si>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</si>
  <si>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</si>
  <si>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</si>
  <si>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</si>
  <si>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</si>
  <si>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</si>
  <si>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</si>
  <si>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</si>
  <si>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</si>
  <si>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</si>
  <si>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</si>
  <si>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</si>
  <si>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</si>
  <si>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</si>
  <si>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</si>
  <si>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</si>
  <si>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</si>
  <si>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</si>
  <si>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</si>
  <si>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</si>
  <si>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</si>
  <si>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</si>
  <si>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</si>
  <si>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</si>
  <si>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</si>
  <si>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</si>
  <si>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</si>
  <si>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</si>
  <si>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</si>
  <si>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</si>
  <si>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</si>
  <si>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</si>
  <si>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</si>
  <si>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</si>
  <si>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</si>
  <si>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</si>
  <si>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</si>
  <si>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</si>
  <si>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</si>
  <si>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</si>
  <si>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</si>
  <si>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</si>
  <si>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</si>
  <si>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</si>
  <si>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</si>
  <si>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本单位2024年度无政府性基金预算财政拨款收入，《《政府性基金预算财政拨款收入支出决算表》为空表。</t>
  </si>
  <si>
    <t>国有资本经营预算财政拨款收入支出决算表</t>
  </si>
  <si>
    <t>公开09表</t>
  </si>
  <si>
    <t>结转</t>
  </si>
  <si>
    <t>结余</t>
  </si>
  <si>
    <t>注：本表反映本年度国有资本经营预算财政拨款的收支和年初、年末结转结余情况。</t>
  </si>
  <si>
    <t>本单位2024年度无国有资本经营预算财政拨款收入，《国有资本经营预算财政拨款收入支出决算表》为空表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</si>
  <si>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</si>
  <si>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</si>
  <si>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</si>
  <si>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</si>
  <si>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</si>
  <si>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</si>
  <si>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</si>
  <si>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</si>
  <si>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</si>
  <si>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</si>
  <si>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</si>
  <si>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</si>
  <si>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</si>
  <si>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</si>
  <si>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</si>
  <si>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</si>
  <si>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</si>
  <si>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</si>
  <si>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</si>
  <si>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</si>
  <si>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</si>
  <si>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</si>
  <si>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</si>
  <si>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</si>
  <si>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</si>
  <si>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</si>
  <si>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</si>
  <si>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</si>
  <si>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</si>
  <si>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</si>
  <si>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</si>
  <si>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</si>
  <si>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</si>
  <si>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</si>
  <si>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</si>
  <si>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</si>
  <si>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</si>
  <si>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</si>
  <si>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</si>
  <si>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</si>
  <si>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</si>
  <si>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部门：昆明市东川区卫生健康局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</si>
  <si>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</si>
  <si>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</si>
  <si>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</si>
  <si>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</si>
  <si>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</si>
  <si>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</si>
  <si>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</si>
  <si>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</si>
  <si>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</si>
  <si>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</si>
  <si>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</si>
  <si>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</si>
  <si>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</si>
  <si>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</si>
  <si>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</si>
  <si>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2024年度部门整体支出绩效自评情况</t>
  </si>
  <si>
    <t>一、部门基本情况</t>
  </si>
  <si>
    <t>（一）部门概况</t>
  </si>
  <si>
    <r>
      <rPr>
        <sz val="11"/>
        <color rgb="FF000000"/>
        <rFont val="宋体"/>
        <charset val="0"/>
      </rPr>
      <t>昆明市东川区卫生健康局是昆明市东川区人民政府工作部门，为正科级，加挂昆明市东川区中医药管理局、昆明市东川区防治艾滋病局牌子。统一社会信用代码：</t>
    </r>
    <r>
      <rPr>
        <sz val="11"/>
        <color rgb="FF000000"/>
        <rFont val="Times New Roman"/>
        <charset val="0"/>
      </rPr>
      <t>11530113MB0U338038,</t>
    </r>
    <r>
      <rPr>
        <sz val="11"/>
        <color rgb="FF000000"/>
        <rFont val="宋体"/>
        <charset val="0"/>
      </rPr>
      <t>机构负责人：何睿，机构地址：昆明市东川区团结路</t>
    </r>
    <r>
      <rPr>
        <sz val="11"/>
        <color rgb="FF000000"/>
        <rFont val="Times New Roman"/>
        <charset val="0"/>
      </rPr>
      <t>39</t>
    </r>
    <r>
      <rPr>
        <sz val="11"/>
        <color rgb="FF000000"/>
        <rFont val="宋体"/>
        <charset val="0"/>
      </rPr>
      <t>号。</t>
    </r>
    <r>
      <rPr>
        <sz val="11"/>
        <color rgb="FF000000"/>
        <rFont val="Times New Roman"/>
        <charset val="0"/>
      </rPr>
      <t>2024</t>
    </r>
    <r>
      <rPr>
        <sz val="11"/>
        <color rgb="FF000000"/>
        <rFont val="宋体"/>
        <charset val="0"/>
      </rPr>
      <t>年东川区有乡镇卫生院</t>
    </r>
    <r>
      <rPr>
        <sz val="11"/>
        <color rgb="FF000000"/>
        <rFont val="Times New Roman"/>
        <charset val="0"/>
      </rPr>
      <t>9</t>
    </r>
    <r>
      <rPr>
        <sz val="11"/>
        <color rgb="FF000000"/>
        <rFont val="宋体"/>
        <charset val="0"/>
      </rPr>
      <t>家、社区卫生服务中心</t>
    </r>
    <r>
      <rPr>
        <sz val="11"/>
        <color rgb="FF000000"/>
        <rFont val="Times New Roman"/>
        <charset val="0"/>
      </rPr>
      <t>3</t>
    </r>
    <r>
      <rPr>
        <sz val="11"/>
        <color rgb="FF000000"/>
        <rFont val="宋体"/>
        <charset val="0"/>
      </rPr>
      <t>家、村卫生室</t>
    </r>
    <r>
      <rPr>
        <sz val="11"/>
        <color rgb="FF000000"/>
        <rFont val="Times New Roman"/>
        <charset val="0"/>
      </rPr>
      <t>148</t>
    </r>
    <r>
      <rPr>
        <sz val="11"/>
        <color rgb="FF000000"/>
        <rFont val="宋体"/>
        <charset val="0"/>
      </rPr>
      <t>家、社区卫生服务站</t>
    </r>
    <r>
      <rPr>
        <sz val="11"/>
        <color rgb="FF000000"/>
        <rFont val="Times New Roman"/>
        <charset val="0"/>
      </rPr>
      <t>7</t>
    </r>
    <r>
      <rPr>
        <sz val="11"/>
        <color rgb="FF000000"/>
        <rFont val="宋体"/>
        <charset val="0"/>
      </rPr>
      <t>家，其中开展中医药诊疗服务的乡镇卫生院</t>
    </r>
    <r>
      <rPr>
        <sz val="11"/>
        <color rgb="FF000000"/>
        <rFont val="Times New Roman"/>
        <charset val="0"/>
      </rPr>
      <t>8</t>
    </r>
    <r>
      <rPr>
        <sz val="11"/>
        <color rgb="FF000000"/>
        <rFont val="宋体"/>
        <charset val="0"/>
      </rPr>
      <t>家、社区卫生服务中心</t>
    </r>
    <r>
      <rPr>
        <sz val="11"/>
        <color rgb="FF000000"/>
        <rFont val="Times New Roman"/>
        <charset val="0"/>
      </rPr>
      <t>3</t>
    </r>
    <r>
      <rPr>
        <sz val="11"/>
        <color rgb="FF000000"/>
        <rFont val="宋体"/>
        <charset val="0"/>
      </rPr>
      <t>家、村卫生室</t>
    </r>
    <r>
      <rPr>
        <sz val="11"/>
        <color rgb="FF000000"/>
        <rFont val="Times New Roman"/>
        <charset val="0"/>
      </rPr>
      <t>119</t>
    </r>
    <r>
      <rPr>
        <sz val="11"/>
        <color rgb="FF000000"/>
        <rFont val="宋体"/>
        <charset val="0"/>
      </rPr>
      <t>家、社区卫生服务站</t>
    </r>
    <r>
      <rPr>
        <sz val="11"/>
        <color rgb="FF000000"/>
        <rFont val="Times New Roman"/>
        <charset val="0"/>
      </rPr>
      <t>7</t>
    </r>
    <r>
      <rPr>
        <sz val="11"/>
        <color rgb="FF000000"/>
        <rFont val="宋体"/>
        <charset val="0"/>
      </rPr>
      <t>家。</t>
    </r>
  </si>
  <si>
    <t>（二）部门绩效目标的设立情况</t>
  </si>
  <si>
    <t>东川区卫健局以党的二十大、习近平总书记系列重要讲话和考察云南重要讲话、在全国卫生与健康大会上的重要讲话精神为指导，紧紧围绕中央、省、市对卫生健康工作的总体部署，以创新发展为动力，以提高群众健康水平、促进人口均衡发展为目标，持续创新卫生健康工作服务管理体制，持续深化公立医院和医药卫生体制改革，强化卫生健康人才队伍和医德医风建设，加大基层医疗卫生基础设施建设，扎实推进基本公共卫生服务均等化，全面实施健康扶贫工作，全区卫生健康事业发展实现提质增速，群众健康水平不断提高为部门中长期规划目标。</t>
  </si>
  <si>
    <t>（三）部门整体收支情况</t>
  </si>
  <si>
    <t>区卫健局（本级）2024年预算收入20593184.95元，其中：一般公共预算财政收入20593184.95元，政府性基金预算财政拨款收0.00元，事业预算收入0，其他预算收入0元。
区卫健局（本级）2024年预算支出22823333.43元，按支出性质和经济分类来看，基本支出7691271.59元，其中;人员经费支出7200328.35元，公用经费支出490943.24元，项目支出15132061.84元。</t>
  </si>
  <si>
    <t>（四）部门预算管理制度建设情况</t>
  </si>
  <si>
    <t>东川区卫健局制定了《东川区卫生健康局机关财务管理制度》、《东川区卫生健康局局内部控制制度》规定了资金支付的审批流程，严格按照专项资金的用途和范围，重大开支统一由业务科室做好报告说明，报由领导审批，领导同意后才予以拨付。在对专项资金的管理上，严格遵照专项资金管理办法规定，实行专款专用制度。</t>
  </si>
  <si>
    <r>
      <rPr>
        <sz val="11"/>
        <color rgb="FF000000"/>
        <rFont val="宋体"/>
        <charset val="0"/>
      </rPr>
      <t>（五）严控</t>
    </r>
    <r>
      <rPr>
        <sz val="11"/>
        <color rgb="FF000000"/>
        <rFont val="Times New Roman"/>
        <charset val="0"/>
      </rPr>
      <t>“</t>
    </r>
    <r>
      <rPr>
        <sz val="11"/>
        <color indexed="8"/>
        <rFont val="仿宋"/>
        <charset val="134"/>
      </rPr>
      <t>三公</t>
    </r>
    <r>
      <rPr>
        <sz val="11"/>
        <color rgb="FF000000"/>
        <rFont val="Times New Roman"/>
        <charset val="0"/>
      </rPr>
      <t>”</t>
    </r>
    <r>
      <rPr>
        <sz val="11"/>
        <color indexed="8"/>
        <rFont val="仿宋"/>
        <charset val="134"/>
      </rPr>
      <t>经费</t>
    </r>
    <r>
      <rPr>
        <sz val="11"/>
        <color rgb="FF000000"/>
        <rFont val="宋体"/>
        <charset val="0"/>
      </rPr>
      <t>支出情况</t>
    </r>
  </si>
  <si>
    <r>
      <t>2024</t>
    </r>
    <r>
      <rPr>
        <sz val="11"/>
        <color rgb="FF000000"/>
        <rFont val="宋体"/>
        <charset val="0"/>
      </rPr>
      <t>年度一般公共预算财政拨款</t>
    </r>
    <r>
      <rPr>
        <sz val="11"/>
        <color rgb="FF000000"/>
        <rFont val="Times New Roman"/>
        <charset val="0"/>
      </rPr>
      <t>“</t>
    </r>
    <r>
      <rPr>
        <sz val="11"/>
        <color rgb="FF000000"/>
        <rFont val="宋体"/>
        <charset val="0"/>
      </rPr>
      <t>三公</t>
    </r>
    <r>
      <rPr>
        <sz val="11"/>
        <color rgb="FF000000"/>
        <rFont val="Times New Roman"/>
        <charset val="0"/>
      </rPr>
      <t>”</t>
    </r>
    <r>
      <rPr>
        <sz val="11"/>
        <color rgb="FF000000"/>
        <rFont val="宋体"/>
        <charset val="0"/>
      </rPr>
      <t>经费支出年初预算为</t>
    </r>
    <r>
      <rPr>
        <sz val="11"/>
        <color rgb="FF000000"/>
        <rFont val="Times New Roman"/>
        <charset val="0"/>
      </rPr>
      <t>18,000.00</t>
    </r>
    <r>
      <rPr>
        <sz val="11"/>
        <color rgb="FF000000"/>
        <rFont val="宋体"/>
        <charset val="0"/>
      </rPr>
      <t>元，支出决算为</t>
    </r>
    <r>
      <rPr>
        <sz val="11"/>
        <color rgb="FF000000"/>
        <rFont val="Times New Roman"/>
        <charset val="0"/>
      </rPr>
      <t>12,108.29</t>
    </r>
    <r>
      <rPr>
        <sz val="11"/>
        <color rgb="FF000000"/>
        <rFont val="宋体"/>
        <charset val="0"/>
      </rPr>
      <t>元，完成年初预算的</t>
    </r>
    <r>
      <rPr>
        <sz val="11"/>
        <color rgb="FF000000"/>
        <rFont val="Times New Roman"/>
        <charset val="0"/>
      </rPr>
      <t>67.27%</t>
    </r>
    <r>
      <rPr>
        <sz val="11"/>
        <color rgb="FF000000"/>
        <rFont val="宋体"/>
        <charset val="0"/>
      </rPr>
      <t>，支出决算较上年减少</t>
    </r>
    <r>
      <rPr>
        <sz val="11"/>
        <color rgb="FF000000"/>
        <rFont val="Times New Roman"/>
        <charset val="0"/>
      </rPr>
      <t>4,461.87</t>
    </r>
    <r>
      <rPr>
        <sz val="11"/>
        <color rgb="FF000000"/>
        <rFont val="宋体"/>
        <charset val="0"/>
      </rPr>
      <t>元，下降</t>
    </r>
    <r>
      <rPr>
        <sz val="11"/>
        <color rgb="FF000000"/>
        <rFont val="Times New Roman"/>
        <charset val="0"/>
      </rPr>
      <t>26.93%</t>
    </r>
    <r>
      <rPr>
        <sz val="11"/>
        <color rgb="FF000000"/>
        <rFont val="宋体"/>
        <charset val="0"/>
      </rPr>
      <t>。</t>
    </r>
    <r>
      <rPr>
        <sz val="11"/>
        <color rgb="FF000000"/>
        <rFont val="Times New Roman"/>
        <charset val="0"/>
      </rPr>
      <t xml:space="preserve">
</t>
    </r>
    <r>
      <rPr>
        <sz val="11"/>
        <color rgb="FF000000"/>
        <rFont val="宋体"/>
        <charset val="0"/>
      </rPr>
      <t>一般公共预算财政拨款</t>
    </r>
    <r>
      <rPr>
        <sz val="11"/>
        <color rgb="FF000000"/>
        <rFont val="Times New Roman"/>
        <charset val="0"/>
      </rPr>
      <t>“</t>
    </r>
    <r>
      <rPr>
        <sz val="11"/>
        <color rgb="FF000000"/>
        <rFont val="宋体"/>
        <charset val="0"/>
      </rPr>
      <t>三公</t>
    </r>
    <r>
      <rPr>
        <sz val="11"/>
        <color rgb="FF000000"/>
        <rFont val="Times New Roman"/>
        <charset val="0"/>
      </rPr>
      <t>”</t>
    </r>
    <r>
      <rPr>
        <sz val="11"/>
        <color rgb="FF000000"/>
        <rFont val="宋体"/>
        <charset val="0"/>
      </rPr>
      <t>经费支出中：因公出国（境）费支出年初预算为</t>
    </r>
    <r>
      <rPr>
        <sz val="11"/>
        <color rgb="FF000000"/>
        <rFont val="Times New Roman"/>
        <charset val="0"/>
      </rPr>
      <t>0.00</t>
    </r>
    <r>
      <rPr>
        <sz val="11"/>
        <color rgb="FF000000"/>
        <rFont val="宋体"/>
        <charset val="0"/>
      </rPr>
      <t>元，决算为</t>
    </r>
    <r>
      <rPr>
        <sz val="11"/>
        <color rgb="FF000000"/>
        <rFont val="Times New Roman"/>
        <charset val="0"/>
      </rPr>
      <t>0.00</t>
    </r>
    <r>
      <rPr>
        <sz val="11"/>
        <color rgb="FF000000"/>
        <rFont val="宋体"/>
        <charset val="0"/>
      </rPr>
      <t>元；公务用车购置费支出年初预算为</t>
    </r>
    <r>
      <rPr>
        <sz val="11"/>
        <color rgb="FF000000"/>
        <rFont val="Times New Roman"/>
        <charset val="0"/>
      </rPr>
      <t>0.00</t>
    </r>
    <r>
      <rPr>
        <sz val="11"/>
        <color rgb="FF000000"/>
        <rFont val="宋体"/>
        <charset val="0"/>
      </rPr>
      <t>元，决算为</t>
    </r>
    <r>
      <rPr>
        <sz val="11"/>
        <color rgb="FF000000"/>
        <rFont val="Times New Roman"/>
        <charset val="0"/>
      </rPr>
      <t>0.00</t>
    </r>
    <r>
      <rPr>
        <sz val="11"/>
        <color rgb="FF000000"/>
        <rFont val="宋体"/>
        <charset val="0"/>
      </rPr>
      <t>元；公务用车运行维护费支出年初预算为</t>
    </r>
    <r>
      <rPr>
        <sz val="11"/>
        <color rgb="FF000000"/>
        <rFont val="Times New Roman"/>
        <charset val="0"/>
      </rPr>
      <t>12,000.00</t>
    </r>
    <r>
      <rPr>
        <sz val="11"/>
        <color rgb="FF000000"/>
        <rFont val="宋体"/>
        <charset val="0"/>
      </rPr>
      <t>元，决算为</t>
    </r>
    <r>
      <rPr>
        <sz val="11"/>
        <color rgb="FF000000"/>
        <rFont val="Times New Roman"/>
        <charset val="0"/>
      </rPr>
      <t>4,662.29</t>
    </r>
    <r>
      <rPr>
        <sz val="11"/>
        <color rgb="FF000000"/>
        <rFont val="宋体"/>
        <charset val="0"/>
      </rPr>
      <t>元，完成年初预算的</t>
    </r>
    <r>
      <rPr>
        <sz val="11"/>
        <color rgb="FF000000"/>
        <rFont val="Times New Roman"/>
        <charset val="0"/>
      </rPr>
      <t>38.85%</t>
    </r>
    <r>
      <rPr>
        <sz val="11"/>
        <color rgb="FF000000"/>
        <rFont val="宋体"/>
        <charset val="0"/>
      </rPr>
      <t>；公务接待费支出年初预算为</t>
    </r>
    <r>
      <rPr>
        <sz val="11"/>
        <color rgb="FF000000"/>
        <rFont val="Times New Roman"/>
        <charset val="0"/>
      </rPr>
      <t>6,000.00</t>
    </r>
    <r>
      <rPr>
        <sz val="11"/>
        <color rgb="FF000000"/>
        <rFont val="宋体"/>
        <charset val="0"/>
      </rPr>
      <t>元，决算为</t>
    </r>
    <r>
      <rPr>
        <sz val="11"/>
        <color rgb="FF000000"/>
        <rFont val="Times New Roman"/>
        <charset val="0"/>
      </rPr>
      <t>7,446.00</t>
    </r>
    <r>
      <rPr>
        <sz val="11"/>
        <color rgb="FF000000"/>
        <rFont val="宋体"/>
        <charset val="0"/>
      </rPr>
      <t>元，完成年初预算的</t>
    </r>
    <r>
      <rPr>
        <sz val="11"/>
        <color rgb="FF000000"/>
        <rFont val="Times New Roman"/>
        <charset val="0"/>
      </rPr>
      <t>124.10%</t>
    </r>
  </si>
  <si>
    <t>二、绩效自评组织情况</t>
  </si>
  <si>
    <t>（一）前期准备</t>
  </si>
  <si>
    <t>通过收集东川区卫健局基本情况、预算制定与明细、部门中长期规划目标及组织架构等信息，分析东川区卫健局资源配置的合理性及中长期规划目标完成与履职情况，总结经验做法，找出预算绩效管理中的薄弱环节，提出改进建议，提高财政资金的使用效益。</t>
  </si>
  <si>
    <t>（二）组织实施</t>
  </si>
  <si>
    <r>
      <rPr>
        <sz val="11"/>
        <color rgb="FF000000"/>
        <rFont val="宋体"/>
        <charset val="0"/>
      </rPr>
      <t>（</t>
    </r>
    <r>
      <rPr>
        <sz val="11"/>
        <color rgb="FF000000"/>
        <rFont val="Times New Roman"/>
        <charset val="0"/>
      </rPr>
      <t>1</t>
    </r>
    <r>
      <rPr>
        <sz val="11"/>
        <color rgb="FF000000"/>
        <rFont val="宋体"/>
        <charset val="0"/>
      </rPr>
      <t>）为更好开展预算资金绩效考评工作，进一步加强预算资金绩效管理，强化支出责任，提高财政资金使用效益，经局务会研究决定，成立东川区卫健局绩效考评工作领导小组。（</t>
    </r>
    <r>
      <rPr>
        <sz val="11"/>
        <color rgb="FF000000"/>
        <rFont val="Times New Roman"/>
        <charset val="0"/>
      </rPr>
      <t>2</t>
    </r>
    <r>
      <rPr>
        <sz val="11"/>
        <color rgb="FF000000"/>
        <rFont val="宋体"/>
        <charset val="0"/>
      </rPr>
      <t>）对照东川区卫健局各项绩效目标，依据绩效评价指标体系自评规则一一自评。</t>
    </r>
  </si>
  <si>
    <t>三、评价情况分析及综合评价结论</t>
  </si>
  <si>
    <r>
      <t>东川区卫健局(本级)对</t>
    </r>
    <r>
      <rPr>
        <sz val="11"/>
        <color rgb="FF000000"/>
        <rFont val="Times New Roman"/>
        <charset val="0"/>
      </rPr>
      <t>2024</t>
    </r>
    <r>
      <rPr>
        <sz val="11"/>
        <color rgb="FF000000"/>
        <rFont val="宋体"/>
        <charset val="0"/>
      </rPr>
      <t>年财政预算资金整体支出的部门决策、部门管理、部门绩效等进行绩效评价，</t>
    </r>
    <r>
      <rPr>
        <sz val="11"/>
        <color rgb="FF000000"/>
        <rFont val="Times New Roman"/>
        <charset val="0"/>
      </rPr>
      <t>2024</t>
    </r>
    <r>
      <rPr>
        <sz val="11"/>
        <color rgb="FF000000"/>
        <rFont val="宋体"/>
        <charset val="0"/>
      </rPr>
      <t>年度东川卫健局(本级)的绩效目标能得到实现，总评价得分</t>
    </r>
    <r>
      <rPr>
        <sz val="11"/>
        <color rgb="FF000000"/>
        <rFont val="Times New Roman"/>
        <charset val="0"/>
      </rPr>
      <t>98.00</t>
    </r>
    <r>
      <rPr>
        <sz val="11"/>
        <color rgb="FF000000"/>
        <rFont val="宋体"/>
        <charset val="0"/>
      </rPr>
      <t>分，评价等级为优。</t>
    </r>
  </si>
  <si>
    <t>四、存在的问题和整改情况</t>
  </si>
  <si>
    <r>
      <rPr>
        <sz val="11"/>
        <color rgb="FF000000"/>
        <rFont val="宋体"/>
        <charset val="0"/>
      </rPr>
      <t>在问题：</t>
    </r>
    <r>
      <rPr>
        <sz val="11"/>
        <color rgb="FF000000"/>
        <rFont val="Times New Roman"/>
        <charset val="0"/>
      </rPr>
      <t>1.</t>
    </r>
    <r>
      <rPr>
        <sz val="11"/>
        <color rgb="FF000000"/>
        <rFont val="宋体"/>
        <charset val="0"/>
      </rPr>
      <t>上级下拨资金没有专门下达年初预算文件；上级下拨资金与实际支出差异较大；</t>
    </r>
    <r>
      <rPr>
        <sz val="11"/>
        <color rgb="FF000000"/>
        <rFont val="Times New Roman"/>
        <charset val="0"/>
      </rPr>
      <t>2.</t>
    </r>
    <r>
      <rPr>
        <sz val="11"/>
        <color rgb="FF000000"/>
        <rFont val="宋体"/>
        <charset val="0"/>
      </rPr>
      <t>指标设置方面：绩效目标相关指标体系规范性有待提高。</t>
    </r>
    <r>
      <rPr>
        <sz val="11"/>
        <color rgb="FF000000"/>
        <rFont val="Times New Roman"/>
        <charset val="0"/>
      </rPr>
      <t xml:space="preserve">                                        </t>
    </r>
    <r>
      <rPr>
        <sz val="11"/>
        <color rgb="FF000000"/>
        <rFont val="宋体"/>
        <charset val="0"/>
      </rPr>
      <t>整改措施及建议：</t>
    </r>
    <r>
      <rPr>
        <sz val="11"/>
        <color rgb="FF000000"/>
        <rFont val="Times New Roman"/>
        <charset val="0"/>
      </rPr>
      <t>1.</t>
    </r>
    <r>
      <rPr>
        <sz val="11"/>
        <color rgb="FF000000"/>
        <rFont val="宋体"/>
        <charset val="0"/>
      </rPr>
      <t>建议上级下拨资金专门下达年初预算文件，或单独下达，或与区级年初预算资金统一后由财政部门集中下达给预算单位。</t>
    </r>
    <r>
      <rPr>
        <sz val="11"/>
        <color rgb="FF000000"/>
        <rFont val="Times New Roman"/>
        <charset val="0"/>
      </rPr>
      <t>2.</t>
    </r>
    <r>
      <rPr>
        <sz val="11"/>
        <color rgb="FF000000"/>
        <rFont val="宋体"/>
        <charset val="0"/>
      </rPr>
      <t>指标设置方面：一是建议上级主管部门、财政部门、绩效评价中介单位做好调研工作，从上级至基层，从财政至主管部门至中介单位，统一规范指标体系。</t>
    </r>
    <r>
      <rPr>
        <sz val="11"/>
        <color rgb="FF000000"/>
        <rFont val="Times New Roman"/>
        <charset val="0"/>
      </rPr>
      <t xml:space="preserve"> </t>
    </r>
  </si>
  <si>
    <t>五、绩效自评结果应用情况</t>
  </si>
  <si>
    <t>根据绩效自评结果，对照各类绩效目标，总结经验、查找不足，为来年绩效管理水平的进一步提高打基础。</t>
  </si>
  <si>
    <t>六、主要经验及做法</t>
  </si>
  <si>
    <r>
      <rPr>
        <sz val="11"/>
        <color rgb="FF000000"/>
        <rFont val="Times New Roman"/>
        <charset val="0"/>
      </rPr>
      <t>1.</t>
    </r>
    <r>
      <rPr>
        <sz val="11"/>
        <color rgb="FF000000"/>
        <rFont val="宋体"/>
        <charset val="0"/>
      </rPr>
      <t>不断完善各项预算管理制度。</t>
    </r>
    <r>
      <rPr>
        <sz val="11"/>
        <color rgb="FF000000"/>
        <rFont val="Times New Roman"/>
        <charset val="0"/>
      </rPr>
      <t xml:space="preserve">
2.</t>
    </r>
    <r>
      <rPr>
        <sz val="11"/>
        <color rgb="FF000000"/>
        <rFont val="宋体"/>
        <charset val="0"/>
      </rPr>
      <t>强化预算管理，事前必编预算，控制经费使用，使用必问绩效，将绩效管理贯穿于预算编制、执行及决算等环节。</t>
    </r>
    <r>
      <rPr>
        <sz val="11"/>
        <color rgb="FF000000"/>
        <rFont val="Times New Roman"/>
        <charset val="0"/>
      </rPr>
      <t xml:space="preserve">
3.</t>
    </r>
    <r>
      <rPr>
        <sz val="11"/>
        <color rgb="FF000000"/>
        <rFont val="宋体"/>
        <charset val="0"/>
      </rPr>
      <t>强化认识，更加重视绩效自评工作。</t>
    </r>
    <r>
      <rPr>
        <sz val="11"/>
        <color rgb="FF000000"/>
        <rFont val="Times New Roman"/>
        <charset val="0"/>
      </rPr>
      <t xml:space="preserve">
4.</t>
    </r>
    <r>
      <rPr>
        <sz val="11"/>
        <color rgb="FF000000"/>
        <rFont val="宋体"/>
        <charset val="0"/>
      </rPr>
      <t>强化质量，进一步规范绩效自评工作。</t>
    </r>
    <r>
      <rPr>
        <sz val="11"/>
        <color rgb="FF000000"/>
        <rFont val="Times New Roman"/>
        <charset val="0"/>
      </rPr>
      <t xml:space="preserve">
5.</t>
    </r>
    <r>
      <rPr>
        <sz val="11"/>
        <color rgb="FF000000"/>
        <rFont val="宋体"/>
        <charset val="0"/>
      </rPr>
      <t>强化落实，按时完成绩效自评工作。</t>
    </r>
    <r>
      <rPr>
        <sz val="11"/>
        <color rgb="FF000000"/>
        <rFont val="Times New Roman"/>
        <charset val="0"/>
      </rPr>
      <t xml:space="preserve">
</t>
    </r>
    <r>
      <rPr>
        <sz val="11"/>
        <color rgb="FF000000"/>
        <rFont val="宋体"/>
        <charset val="0"/>
      </rPr>
      <t>切实落实具体工作措施，统筹安排好各个环节的工作，进一步加强财务和业务部门、主管局与二级单位之间的沟通，按要求完成本部门绩效自评工作。</t>
    </r>
  </si>
  <si>
    <t>七、其他需说明的情况</t>
  </si>
  <si>
    <t>无</t>
  </si>
  <si>
    <t>2024年度部门整体支出绩效自评表</t>
  </si>
  <si>
    <t>基本信息</t>
  </si>
  <si>
    <t>部门
名称</t>
  </si>
  <si>
    <t>部门
预算
资金
（元）</t>
  </si>
  <si>
    <t>项目年度支出</t>
  </si>
  <si>
    <t>年初
预算数</t>
  </si>
  <si>
    <t>预算
调整数</t>
  </si>
  <si>
    <t>预算
确定数</t>
  </si>
  <si>
    <r>
      <rPr>
        <sz val="10"/>
        <color rgb="FF000000"/>
        <rFont val="宋体"/>
        <charset val="134"/>
      </rPr>
      <t>执行数</t>
    </r>
    <r>
      <rPr>
        <sz val="10"/>
        <color indexed="8"/>
        <rFont val="宋体"/>
        <charset val="134"/>
      </rPr>
      <t>（系统提取）</t>
    </r>
  </si>
  <si>
    <t>执行率（%）</t>
  </si>
  <si>
    <t>情况
说明</t>
  </si>
  <si>
    <t>备注</t>
  </si>
  <si>
    <t>年度资金总额</t>
  </si>
  <si>
    <t>其中：</t>
  </si>
  <si>
    <t>当年财政拨款</t>
  </si>
  <si>
    <t>上年结转资金</t>
  </si>
  <si>
    <t>非财政拨款</t>
  </si>
  <si>
    <t>部门
年度
目标</t>
  </si>
  <si>
    <t>（1）不断推进全区卫生健康事业突破发展。（2）扎实推进基本公共卫生健康服务均等化。 （3）全面巩固提升脱贫攻坚健康扶贫成效。（4）多措并举提高各级医院诊疗服务能力。（5）加大医疗卫生人才队伍建设力度。（6）以创新思路带动整体工作发展，积极向上争取项目资金支持</t>
  </si>
  <si>
    <t>部门整体支出绩效指标</t>
  </si>
  <si>
    <t>绩效指标</t>
  </si>
  <si>
    <t>指标
性质</t>
  </si>
  <si>
    <t>指标值</t>
  </si>
  <si>
    <t>度量
单位</t>
  </si>
  <si>
    <t>实际
完成值</t>
  </si>
  <si>
    <t>偏差原因分析
及改进措施</t>
  </si>
  <si>
    <t>一级
指标</t>
  </si>
  <si>
    <t>二级指标</t>
  </si>
  <si>
    <t>三级指标</t>
  </si>
  <si>
    <t>产出指标</t>
  </si>
  <si>
    <t>数量指标</t>
  </si>
  <si>
    <t>适龄儿童国家免疫规划疫苗接种率</t>
  </si>
  <si>
    <t>&gt;=</t>
  </si>
  <si>
    <t>≥90%</t>
  </si>
  <si>
    <t>%</t>
  </si>
  <si>
    <t>7岁以下儿童健康管理率</t>
  </si>
  <si>
    <t>0-6岁儿童眼保健和视力检查覆盖率</t>
  </si>
  <si>
    <t>孕产妇系统管理率</t>
  </si>
  <si>
    <t>3岁以下儿童系统管理率</t>
  </si>
  <si>
    <t>≥85%</t>
  </si>
  <si>
    <t>高血压患者管理人数</t>
  </si>
  <si>
    <t>=</t>
  </si>
  <si>
    <t>人</t>
  </si>
  <si>
    <t>2型糖尿病患管理人数</t>
  </si>
  <si>
    <t>老年人中医药健康管理率</t>
  </si>
  <si>
    <t>≥74%</t>
  </si>
  <si>
    <t>肺结核患者管理率</t>
  </si>
  <si>
    <t>社区在册居家严重精神障碍患者健康管理率</t>
  </si>
  <si>
    <t>≥80%</t>
  </si>
  <si>
    <t>儿童中医药健康管理率</t>
  </si>
  <si>
    <t>≥84%</t>
  </si>
  <si>
    <t>地方病防治工作任务完成率</t>
  </si>
  <si>
    <t>≥95%</t>
  </si>
  <si>
    <t>碘缺乏病防治工作任务完成率</t>
  </si>
  <si>
    <t>试点社区健康干预覆盖率</t>
  </si>
  <si>
    <t>≥75%</t>
  </si>
  <si>
    <t>试点社区健康干预人数（人）</t>
  </si>
  <si>
    <t>≥70</t>
  </si>
  <si>
    <t>健康素养监测任务完成率</t>
  </si>
  <si>
    <t>健康素养水平提升幅度（百分点）</t>
  </si>
  <si>
    <t>≥2.5</t>
  </si>
  <si>
    <t>个案卡报告率</t>
  </si>
  <si>
    <t>尘肺康复站康复服务覆盖率</t>
  </si>
  <si>
    <t>任务数[尘肺]病例随访率率</t>
  </si>
  <si>
    <t>职业健康素养监测与干预任务数</t>
  </si>
  <si>
    <t>监测医院放射工作人员个人剂量监测率</t>
  </si>
  <si>
    <t>工作场所职业病危害因素监测用人单位数</t>
  </si>
  <si>
    <t>县区疾控自行开展工作场所职业病危害因素监测率</t>
  </si>
  <si>
    <t>工作场所职业病危害因素检监测数据网络报告率</t>
  </si>
  <si>
    <t>工作场所职业病危害因素检监测企业申报率</t>
  </si>
  <si>
    <t>职业病危害因素实验室检测</t>
  </si>
  <si>
    <t>非医疗机构基本情况调查任务数</t>
  </si>
  <si>
    <t>65岁及以上老年人医养结合服务率</t>
  </si>
  <si>
    <t>≥60%</t>
  </si>
  <si>
    <t>65岁及以上失能老年人健康服务率</t>
  </si>
  <si>
    <t>≥50%</t>
  </si>
  <si>
    <t>质量指标</t>
  </si>
  <si>
    <t>居民规范化电子健康档案覆盖率</t>
  </si>
  <si>
    <t>≥64%</t>
  </si>
  <si>
    <t>高血压患者基层规范管理服务率</t>
  </si>
  <si>
    <t>2型糖尿病患者基层规范管理服务率</t>
  </si>
  <si>
    <t>65岁以上老年人城乡社区规范健康管理服务率</t>
  </si>
  <si>
    <t>传染病和突发公共卫生时间报告率</t>
  </si>
  <si>
    <t>碘缺乏病尿碘、盐碘考核结果通过率</t>
  </si>
  <si>
    <t>65岁及以上失能老年人健康服务数据信息合格率</t>
  </si>
  <si>
    <t>≥100%</t>
  </si>
  <si>
    <t>时效指标</t>
  </si>
  <si>
    <t>放射诊疗机构基本情况调查</t>
  </si>
  <si>
    <t>1/3辖区人口</t>
  </si>
  <si>
    <t>人口</t>
  </si>
  <si>
    <t>效益指标</t>
  </si>
  <si>
    <t>社会效益
指标</t>
  </si>
  <si>
    <t>城乡居民公共卫生差距</t>
  </si>
  <si>
    <t>较上年提高</t>
  </si>
  <si>
    <t>基本公共卫生服务水平</t>
  </si>
  <si>
    <t>居民健康素养水平</t>
  </si>
  <si>
    <t>持续提高</t>
  </si>
  <si>
    <t>职业健康素养知识知晓率</t>
  </si>
  <si>
    <t>老年人健康养老及生活幸福感</t>
  </si>
  <si>
    <t>可持续影响
指标</t>
  </si>
  <si>
    <t>65岁及以上老年人基本公共卫生服务水平</t>
  </si>
  <si>
    <t>满意度指标</t>
  </si>
  <si>
    <t>服务对象满意度指标等</t>
  </si>
  <si>
    <t>城乡居民对基本公共卫生服务满意度</t>
  </si>
  <si>
    <t>服务对象满意度</t>
  </si>
  <si>
    <t>群众满意度</t>
  </si>
  <si>
    <t>备注：1.资金来源包括年初预算和调整预算。“预算调整数”栏调增为“+”，调减为“-”；</t>
  </si>
  <si>
    <t>2.一级指标包含产出指标、效益指标、满意度指标，二级指标和三级指标根据实际情况设置。</t>
  </si>
  <si>
    <t>2024年度项目支出绩效自评表</t>
  </si>
  <si>
    <t>项目名称</t>
  </si>
  <si>
    <t>计划生育奖优免补专项市级补助资金</t>
  </si>
  <si>
    <t>主管部门</t>
  </si>
  <si>
    <t>昆明市东川区卫生健康局</t>
  </si>
  <si>
    <t>实施
单位</t>
  </si>
  <si>
    <t>项目资金</t>
  </si>
  <si>
    <t>全年
预算数</t>
  </si>
  <si>
    <t>全年</t>
  </si>
  <si>
    <t>分值</t>
  </si>
  <si>
    <t>执行率</t>
  </si>
  <si>
    <t>得分</t>
  </si>
  <si>
    <t xml:space="preserve"> 非财政拨款</t>
  </si>
  <si>
    <t>预期目标</t>
  </si>
  <si>
    <t>实际完成情况</t>
  </si>
  <si>
    <t>年度总体目标</t>
  </si>
  <si>
    <t>2024年12月31日所有的扶助资金按标准兑现到户到人，符合条件申报对象覆盖率100％、资金发放到位率100％、奖励扶助对象满意度85％。</t>
  </si>
  <si>
    <t>完成预期目标</t>
  </si>
  <si>
    <t>年度指标值</t>
  </si>
  <si>
    <t>指标完成情况</t>
  </si>
  <si>
    <t>一级指标</t>
  </si>
  <si>
    <t>三级
指标</t>
  </si>
  <si>
    <t>偏差原因分析及改进措施</t>
  </si>
  <si>
    <t>一次性奖励金</t>
  </si>
  <si>
    <t>559</t>
  </si>
  <si>
    <t>户</t>
  </si>
  <si>
    <t>562</t>
  </si>
  <si>
    <t>教育奖学金</t>
  </si>
  <si>
    <t>321</t>
  </si>
  <si>
    <t>329</t>
  </si>
  <si>
    <t>一次性抚慰金</t>
  </si>
  <si>
    <t>享受特别扶助助制度（独生子女伤残和死亡）人数</t>
  </si>
  <si>
    <t>325</t>
  </si>
  <si>
    <t>特殊家庭生活补助</t>
  </si>
  <si>
    <t>城乡居民基本医疗保险</t>
  </si>
  <si>
    <t>&lt;=</t>
  </si>
  <si>
    <t>5573</t>
  </si>
  <si>
    <t>符合条件申报对象覆盖率</t>
  </si>
  <si>
    <t>资金发放到位率</t>
  </si>
  <si>
    <t>成本指标</t>
  </si>
  <si>
    <t>一次性奖励金发放标准</t>
  </si>
  <si>
    <t>500元／户，1000元／户</t>
  </si>
  <si>
    <t>元／户</t>
  </si>
  <si>
    <t>达标</t>
  </si>
  <si>
    <t>一次性抚慰金发放标准</t>
  </si>
  <si>
    <t>2500元／户，5000元／户</t>
  </si>
  <si>
    <t>教育奖学金发放标准</t>
  </si>
  <si>
    <t>160元／人／年，260元／人／年，1000元／人／年，</t>
  </si>
  <si>
    <t>元／年</t>
  </si>
  <si>
    <t>城乡居民基本医疗保险发放标准</t>
  </si>
  <si>
    <t>180元／人／年，250元／人／年</t>
  </si>
  <si>
    <t>元／人／年</t>
  </si>
  <si>
    <t>特殊家庭生活补助发放标准</t>
  </si>
  <si>
    <t>2400元／人／年</t>
  </si>
  <si>
    <t>低保独生子女家庭生活补助发放标准</t>
  </si>
  <si>
    <t>100元／人／月</t>
  </si>
  <si>
    <t>元／人／月</t>
  </si>
  <si>
    <t>独生子女伤残家庭扶助金发放标准</t>
  </si>
  <si>
    <t>子女伤残460元/人/月，子女死亡590元/人/月</t>
  </si>
  <si>
    <t>元/人/月</t>
  </si>
  <si>
    <t>社会效益指标</t>
  </si>
  <si>
    <t>家庭发展能力</t>
  </si>
  <si>
    <t>逐步提高</t>
  </si>
  <si>
    <t>社会稳定水平</t>
  </si>
  <si>
    <t>服务对象
满意度指标等</t>
  </si>
  <si>
    <t>奖励对象满意度</t>
  </si>
  <si>
    <t>&gt;</t>
  </si>
  <si>
    <t>85</t>
  </si>
  <si>
    <t/>
  </si>
  <si>
    <t>其他需要说明的事项</t>
  </si>
  <si>
    <t>总分</t>
  </si>
  <si>
    <t>优</t>
  </si>
  <si>
    <t>（自评等级）</t>
  </si>
  <si>
    <t>备注：1.一级指标包含产出指标、效益指标、满意度指标，二级指标和三级指标根据项目实际情况设置；</t>
  </si>
  <si>
    <t>2.当年财政拨款指一般公共预算、国有资本经营预算、政府性基金预算安排的资金；</t>
  </si>
  <si>
    <t>3.上年结转资金指上一年一般公共预算、国有资本经营预算、政府性基金预算安排的结转资金；</t>
  </si>
  <si>
    <t>4.非财政拨款含财政专户管理资金和单位资金等；</t>
  </si>
  <si>
    <r>
      <rPr>
        <sz val="10"/>
        <color rgb="FF000000"/>
        <rFont val="宋体"/>
        <charset val="134"/>
      </rPr>
      <t>5.全年预算数</t>
    </r>
    <r>
      <rPr>
        <sz val="10"/>
        <color indexed="8"/>
        <rFont val="宋体"/>
        <charset val="0"/>
      </rPr>
      <t>=</t>
    </r>
    <r>
      <rPr>
        <sz val="10"/>
        <color rgb="FF000000"/>
        <rFont val="宋体"/>
        <charset val="134"/>
      </rPr>
      <t>年初预算数</t>
    </r>
    <r>
      <rPr>
        <sz val="10"/>
        <color indexed="8"/>
        <rFont val="宋体"/>
        <charset val="0"/>
      </rPr>
      <t>+</t>
    </r>
    <r>
      <rPr>
        <sz val="10"/>
        <color rgb="FF000000"/>
        <rFont val="宋体"/>
        <charset val="134"/>
      </rPr>
      <t>调整预算（年度新增项目）</t>
    </r>
  </si>
  <si>
    <t>基本公共卫生专项资金</t>
  </si>
  <si>
    <t>1. 按照《国家基本公共卫生服务规范（第三版）》为0-6岁儿童、孕产妇提供针对性的健康管理服务。
2.2023年确保贫困人口农村妇女“两癌”检查目标人群覆盖率达50%、免费孕前优生健康检查目标人群覆盖率达80%、基本避孕药具随访率达80%、农村妇女增补叶酸服用率达90%、营养包有效服用率达90%、当年免费地中海贫血筛查目标人群覆盖率达90%、新生儿遗传代谢性疾病筛查率达98%、新生儿听力筛查率达96%。
3.免费为城乡居民提供健康档案、健康教育、预防接种、传染病防治、儿童保健、孕产妇保健、老年人保健、高血压、糖尿病、严重精神障碍患者等慢性病管理、卫生监督协管等国家基本公共卫生服务项目。 继续开展计划生育药具免费发放工作。加强健康促进与教育，实施国民健康行动计划，倡导健康的生活方式，引导科学就医和安全合理用药。</t>
  </si>
  <si>
    <t>实现预期目标</t>
  </si>
  <si>
    <t>三级</t>
  </si>
  <si>
    <t>指标</t>
  </si>
  <si>
    <t>性质</t>
  </si>
  <si>
    <t>3岁以下儿童健康管理率</t>
  </si>
  <si>
    <t>80</t>
  </si>
  <si>
    <t>90</t>
  </si>
  <si>
    <t>贫困地区“两癌”检查目标人群覆盖率</t>
  </si>
  <si>
    <t>免费孕前优生健康检查目标人群覆盖率</t>
  </si>
  <si>
    <t>基本避孕药具随访率</t>
  </si>
  <si>
    <t>农村妇女增补叶酸服用率</t>
  </si>
  <si>
    <t>营养包有效服用率</t>
  </si>
  <si>
    <t>当年免费地中海贫血筛查目标人群覆盖率</t>
  </si>
  <si>
    <t>新生儿遗传代谢性疾病筛查率</t>
  </si>
  <si>
    <t>98</t>
  </si>
  <si>
    <t>新生儿听力筛查率</t>
  </si>
  <si>
    <t>96</t>
  </si>
  <si>
    <t>适龄人群国家免疫规划疫苗接种率</t>
  </si>
  <si>
    <t>65岁以上老年人健康管理服务率</t>
  </si>
  <si>
    <t>65</t>
  </si>
  <si>
    <t>高血压患者规范管理任务数（人）</t>
  </si>
  <si>
    <t>18000</t>
  </si>
  <si>
    <t>2型糖尿病患者规范管理任务数（人）</t>
  </si>
  <si>
    <t>12000</t>
  </si>
  <si>
    <t>严重精神障碍患者健康管理任务率</t>
  </si>
  <si>
    <t>肺结核病患者管理率</t>
  </si>
  <si>
    <t>传染病和突应急事件报告率</t>
  </si>
  <si>
    <t>100</t>
  </si>
  <si>
    <t>高血压患者规范管理率</t>
  </si>
  <si>
    <t>2型糖尿病患者规范管理率</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</si>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</sst>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43">
    <font>
      <sz val="11"/>
      <color indexed="8"/>
      <name val="宋体"/>
      <charset val="134"/>
      <scheme val="minor"/>
    </font>
    <font>
      <sz val="19"/>
      <color theme="1"/>
      <name val="方正小标宋简体"/>
      <charset val="134"/>
    </font>
    <font>
      <sz val="10"/>
      <color rgb="FF000000"/>
      <name val="宋体"/>
      <charset val="134"/>
    </font>
    <font>
      <sz val="10"/>
      <name val="宋体"/>
      <charset val="134"/>
    </font>
    <font>
      <sz val="10"/>
      <color indexed="8"/>
      <name val="宋体"/>
      <charset val="134"/>
    </font>
    <font>
      <sz val="10"/>
      <color theme="1"/>
      <name val="宋体"/>
      <charset val="134"/>
    </font>
    <font>
      <b/>
      <sz val="10"/>
      <name val="宋体"/>
      <charset val="134"/>
    </font>
    <font>
      <b/>
      <sz val="10"/>
      <color rgb="FF000000"/>
      <name val="宋体"/>
      <charset val="134"/>
    </font>
    <font>
      <sz val="10"/>
      <color rgb="FFFF0000"/>
      <name val="宋体"/>
      <charset val="134"/>
    </font>
    <font>
      <sz val="11"/>
      <color rgb="FF000000"/>
      <name val="宋体"/>
      <charset val="0"/>
    </font>
    <font>
      <sz val="11"/>
      <color rgb="FF000000"/>
      <name val="Times New Roman"/>
      <charset val="0"/>
    </font>
    <font>
      <sz val="22"/>
      <color indexed="8"/>
      <name val="宋体"/>
      <charset val="134"/>
    </font>
    <font>
      <sz val="10"/>
      <color indexed="8"/>
      <name val="Arial"/>
      <charset val="0"/>
    </font>
    <font>
      <sz val="11"/>
      <color indexed="8"/>
      <name val="宋体"/>
      <charset val="134"/>
    </font>
    <font>
      <sz val="12"/>
      <name val="宋体"/>
      <charset val="134"/>
    </font>
    <font>
      <sz val="11"/>
      <name val="宋体"/>
      <charset val="134"/>
    </font>
    <font>
      <b/>
      <sz val="20"/>
      <name val="宋体"/>
      <charset val="134"/>
    </font>
    <font>
      <sz val="11"/>
      <color rgb="FF000000"/>
      <name val="宋体"/>
      <charset val="134"/>
    </font>
    <font>
      <sz val="9"/>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仿宋"/>
      <charset val="134"/>
    </font>
    <font>
      <sz val="10"/>
      <color indexed="8"/>
      <name val="宋体"/>
      <charset val="0"/>
    </font>
    <font>
      <sz val="10"/>
      <color indexed="8"/>
      <name val="Times New Roman"/>
      <charset val="0"/>
    </font>
  </fonts>
  <fills count="36">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5" borderId="18"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9" applyNumberFormat="0" applyFill="0" applyAlignment="0" applyProtection="0">
      <alignment vertical="center"/>
    </xf>
    <xf numFmtId="0" fontId="27" fillId="0" borderId="19" applyNumberFormat="0" applyFill="0" applyAlignment="0" applyProtection="0">
      <alignment vertical="center"/>
    </xf>
    <xf numFmtId="0" fontId="28" fillId="0" borderId="20" applyNumberFormat="0" applyFill="0" applyAlignment="0" applyProtection="0">
      <alignment vertical="center"/>
    </xf>
    <xf numFmtId="0" fontId="28" fillId="0" borderId="0" applyNumberFormat="0" applyFill="0" applyBorder="0" applyAlignment="0" applyProtection="0">
      <alignment vertical="center"/>
    </xf>
    <xf numFmtId="0" fontId="29" fillId="6" borderId="21" applyNumberFormat="0" applyAlignment="0" applyProtection="0">
      <alignment vertical="center"/>
    </xf>
    <xf numFmtId="0" fontId="30" fillId="7" borderId="22" applyNumberFormat="0" applyAlignment="0" applyProtection="0">
      <alignment vertical="center"/>
    </xf>
    <xf numFmtId="0" fontId="31" fillId="7" borderId="21" applyNumberFormat="0" applyAlignment="0" applyProtection="0">
      <alignment vertical="center"/>
    </xf>
    <xf numFmtId="0" fontId="32" fillId="8" borderId="23" applyNumberFormat="0" applyAlignment="0" applyProtection="0">
      <alignment vertical="center"/>
    </xf>
    <xf numFmtId="0" fontId="33" fillId="0" borderId="24" applyNumberFormat="0" applyFill="0" applyAlignment="0" applyProtection="0">
      <alignment vertical="center"/>
    </xf>
    <xf numFmtId="0" fontId="34" fillId="0" borderId="25" applyNumberFormat="0" applyFill="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9" fillId="33" borderId="0" applyNumberFormat="0" applyBorder="0" applyAlignment="0" applyProtection="0">
      <alignment vertical="center"/>
    </xf>
    <xf numFmtId="0" fontId="39" fillId="34" borderId="0" applyNumberFormat="0" applyBorder="0" applyAlignment="0" applyProtection="0">
      <alignment vertical="center"/>
    </xf>
    <xf numFmtId="0" fontId="38" fillId="35" borderId="0" applyNumberFormat="0" applyBorder="0" applyAlignment="0" applyProtection="0">
      <alignment vertical="center"/>
    </xf>
    <xf numFmtId="0" fontId="13" fillId="0" borderId="0"/>
    <xf numFmtId="0" fontId="18" fillId="0" borderId="0">
      <alignment vertical="top"/>
      <protection locked="0"/>
    </xf>
    <xf numFmtId="0" fontId="13" fillId="0" borderId="0">
      <alignment vertical="center"/>
    </xf>
  </cellStyleXfs>
  <cellXfs count="155">
    <xf numFmtId="0" fontId="0" fillId="0" borderId="0" xfId="0" applyFont="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right" vertical="center" wrapText="1"/>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horizontal="justify"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3" fillId="0" borderId="4" xfId="49" applyNumberFormat="1" applyFont="1" applyFill="1" applyBorder="1" applyAlignment="1">
      <alignment horizontal="left" vertical="top" wrapText="1"/>
    </xf>
    <xf numFmtId="49" fontId="3" fillId="0" borderId="5" xfId="49" applyNumberFormat="1" applyFont="1" applyFill="1" applyBorder="1" applyAlignment="1">
      <alignment horizontal="left" vertical="top" wrapText="1"/>
    </xf>
    <xf numFmtId="49" fontId="3" fillId="0" borderId="6" xfId="49" applyNumberFormat="1" applyFont="1" applyFill="1" applyBorder="1" applyAlignment="1">
      <alignment horizontal="left" vertical="top" wrapText="1"/>
    </xf>
    <xf numFmtId="177" fontId="3" fillId="0" borderId="1" xfId="49" applyNumberFormat="1" applyFont="1" applyFill="1" applyBorder="1" applyAlignment="1">
      <alignment horizontal="center" vertical="center" wrapText="1"/>
    </xf>
    <xf numFmtId="177" fontId="3" fillId="0" borderId="1" xfId="49" applyNumberFormat="1" applyFont="1" applyFill="1" applyBorder="1" applyAlignment="1">
      <alignment horizontal="left"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7" xfId="0" applyFont="1" applyFill="1" applyBorder="1" applyAlignment="1">
      <alignment horizontal="center" vertical="center" wrapText="1"/>
    </xf>
    <xf numFmtId="0" fontId="3" fillId="0" borderId="1" xfId="49"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 xfId="0" applyFont="1" applyFill="1" applyBorder="1" applyAlignment="1">
      <alignment horizontal="justify" wrapText="1"/>
    </xf>
    <xf numFmtId="0" fontId="2" fillId="0" borderId="0" xfId="0" applyFont="1" applyFill="1" applyBorder="1" applyAlignment="1">
      <alignment horizontal="left" vertical="center"/>
    </xf>
    <xf numFmtId="0" fontId="4" fillId="0" borderId="0" xfId="0" applyFont="1" applyFill="1" applyAlignment="1">
      <alignment vertical="center"/>
    </xf>
    <xf numFmtId="0" fontId="5" fillId="0" borderId="0" xfId="0" applyFont="1" applyFill="1" applyBorder="1" applyAlignment="1">
      <alignment horizontal="center" vertical="center"/>
    </xf>
    <xf numFmtId="0" fontId="6" fillId="0" borderId="8" xfId="49" applyFont="1" applyFill="1" applyBorder="1" applyAlignment="1">
      <alignment horizontal="center" vertical="center" wrapText="1"/>
    </xf>
    <xf numFmtId="0" fontId="6" fillId="0" borderId="1" xfId="49" applyFont="1" applyFill="1" applyBorder="1" applyAlignment="1">
      <alignment horizontal="center" vertical="center" wrapText="1"/>
    </xf>
    <xf numFmtId="49" fontId="4" fillId="0" borderId="1" xfId="51" applyNumberFormat="1" applyFont="1" applyFill="1" applyBorder="1" applyAlignment="1">
      <alignment horizontal="center" vertical="center" wrapText="1"/>
    </xf>
    <xf numFmtId="0" fontId="3" fillId="3" borderId="3" xfId="49" applyFont="1" applyFill="1" applyBorder="1" applyAlignment="1">
      <alignment horizontal="center" vertical="center" wrapText="1"/>
    </xf>
    <xf numFmtId="0" fontId="6" fillId="0" borderId="9" xfId="49"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3" borderId="1" xfId="49" applyFont="1" applyFill="1" applyBorder="1" applyAlignment="1">
      <alignment horizontal="center" vertical="center" wrapText="1"/>
    </xf>
    <xf numFmtId="49" fontId="6" fillId="0" borderId="2" xfId="49" applyNumberFormat="1" applyFont="1" applyFill="1" applyBorder="1" applyAlignment="1">
      <alignment horizontal="center" vertical="center" wrapText="1"/>
    </xf>
    <xf numFmtId="49" fontId="3" fillId="0" borderId="1" xfId="49"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xf>
    <xf numFmtId="10"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justify" vertical="center"/>
    </xf>
    <xf numFmtId="176" fontId="2" fillId="0" borderId="1" xfId="0" applyNumberFormat="1" applyFont="1" applyFill="1" applyBorder="1" applyAlignment="1">
      <alignment vertical="center"/>
    </xf>
    <xf numFmtId="176" fontId="2" fillId="2" borderId="1" xfId="0" applyNumberFormat="1" applyFont="1" applyFill="1" applyBorder="1" applyAlignment="1">
      <alignment vertical="center"/>
    </xf>
    <xf numFmtId="0" fontId="2" fillId="0" borderId="1" xfId="0" applyFont="1" applyFill="1" applyBorder="1" applyAlignment="1">
      <alignment horizontal="right" vertical="center"/>
    </xf>
    <xf numFmtId="0" fontId="5" fillId="0" borderId="8"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2" fillId="0" borderId="8"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6" fillId="0" borderId="2" xfId="49" applyFont="1" applyFill="1" applyBorder="1" applyAlignment="1">
      <alignment horizontal="center" vertical="center" wrapText="1"/>
    </xf>
    <xf numFmtId="0" fontId="3" fillId="0" borderId="13" xfId="50" applyFont="1" applyFill="1" applyBorder="1" applyAlignment="1" applyProtection="1">
      <alignment horizontal="center" vertical="center" wrapText="1"/>
      <protection locked="0"/>
    </xf>
    <xf numFmtId="9" fontId="3" fillId="0" borderId="1" xfId="49" applyNumberFormat="1" applyFont="1" applyFill="1" applyBorder="1" applyAlignment="1">
      <alignment horizontal="center" vertical="center" wrapText="1"/>
    </xf>
    <xf numFmtId="49" fontId="3" fillId="0" borderId="2" xfId="51"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2" fillId="0" borderId="4" xfId="0" applyFont="1" applyFill="1" applyBorder="1" applyAlignment="1">
      <alignment horizontal="center" vertical="center" wrapText="1"/>
    </xf>
    <xf numFmtId="0" fontId="6" fillId="0" borderId="7" xfId="49"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9" fontId="3"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49" fontId="3" fillId="0" borderId="1" xfId="50" applyNumberFormat="1" applyFont="1" applyFill="1" applyBorder="1" applyAlignment="1" applyProtection="1">
      <alignment horizontal="left" vertical="center" wrapText="1"/>
    </xf>
    <xf numFmtId="0" fontId="3" fillId="0" borderId="14" xfId="50"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6" fontId="2" fillId="2" borderId="1" xfId="0" applyNumberFormat="1" applyFont="1" applyFill="1" applyBorder="1" applyAlignment="1">
      <alignment horizontal="center" vertical="center"/>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7" fillId="0" borderId="6"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16"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3" fillId="0" borderId="1" xfId="50" applyFont="1" applyFill="1" applyBorder="1" applyAlignment="1" applyProtection="1">
      <alignment horizontal="center" vertical="center" wrapText="1"/>
      <protection locked="0"/>
    </xf>
    <xf numFmtId="0" fontId="6" fillId="0" borderId="3" xfId="49" applyFont="1" applyFill="1" applyBorder="1" applyAlignment="1">
      <alignment horizontal="center" vertical="center" wrapText="1"/>
    </xf>
    <xf numFmtId="0" fontId="3" fillId="0" borderId="1" xfId="0" applyFont="1" applyFill="1" applyBorder="1" applyAlignment="1">
      <alignment vertical="center" wrapText="1"/>
    </xf>
    <xf numFmtId="49" fontId="3" fillId="0" borderId="1" xfId="51"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0" fontId="5" fillId="0" borderId="0" xfId="0" applyFont="1" applyFill="1" applyBorder="1" applyAlignment="1">
      <alignment horizontal="left" vertical="center"/>
    </xf>
    <xf numFmtId="0" fontId="9"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lignment horizontal="left" vertical="center" wrapText="1"/>
    </xf>
    <xf numFmtId="0" fontId="11" fillId="0" borderId="0" xfId="0" applyFont="1" applyFill="1" applyBorder="1" applyAlignment="1">
      <alignment horizontal="center"/>
    </xf>
    <xf numFmtId="0" fontId="12" fillId="0" borderId="0" xfId="0" applyFont="1" applyFill="1" applyBorder="1" applyAlignment="1"/>
    <xf numFmtId="0" fontId="4" fillId="0" borderId="0" xfId="0" applyFont="1" applyFill="1" applyBorder="1" applyAlignment="1"/>
    <xf numFmtId="0" fontId="4"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8" xfId="0" applyNumberFormat="1" applyFont="1" applyFill="1" applyBorder="1" applyAlignment="1">
      <alignment horizontal="center" vertical="center" shrinkToFit="1"/>
    </xf>
    <xf numFmtId="4" fontId="13" fillId="0" borderId="10" xfId="0" applyNumberFormat="1" applyFont="1" applyFill="1" applyBorder="1" applyAlignment="1">
      <alignment horizontal="center" vertical="center" shrinkToFit="1"/>
    </xf>
    <xf numFmtId="0" fontId="13" fillId="0" borderId="9"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1"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176" fontId="1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top" wrapText="1"/>
    </xf>
    <xf numFmtId="0" fontId="11" fillId="0" borderId="0" xfId="0" applyFont="1" applyFill="1" applyBorder="1" applyAlignment="1">
      <alignment horizontal="center" wrapText="1"/>
    </xf>
    <xf numFmtId="0" fontId="14" fillId="0" borderId="0" xfId="0" applyFont="1" applyFill="1" applyBorder="1" applyAlignment="1">
      <alignment wrapText="1"/>
    </xf>
    <xf numFmtId="0" fontId="14" fillId="0" borderId="0" xfId="0" applyFont="1" applyFill="1" applyBorder="1" applyAlignment="1"/>
    <xf numFmtId="4" fontId="13" fillId="0" borderId="10" xfId="0" applyNumberFormat="1" applyFont="1" applyFill="1" applyBorder="1" applyAlignment="1">
      <alignment horizontal="center" vertical="center" wrapText="1" shrinkToFit="1"/>
    </xf>
    <xf numFmtId="4" fontId="13" fillId="0" borderId="15"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4" xfId="0" applyNumberFormat="1" applyFont="1" applyFill="1" applyBorder="1" applyAlignment="1">
      <alignment horizontal="center" vertical="center" shrinkToFit="1"/>
    </xf>
    <xf numFmtId="4" fontId="13" fillId="0" borderId="6"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14"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wrapText="1" shrinkToFit="1"/>
    </xf>
    <xf numFmtId="176" fontId="15" fillId="0" borderId="1" xfId="0" applyNumberFormat="1" applyFont="1" applyFill="1" applyBorder="1" applyAlignment="1">
      <alignment horizontal="center"/>
    </xf>
    <xf numFmtId="0" fontId="4" fillId="0" borderId="0" xfId="0" applyFont="1" applyFill="1" applyBorder="1" applyAlignment="1">
      <alignment horizontal="right"/>
    </xf>
    <xf numFmtId="0" fontId="13" fillId="0" borderId="15"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49" fontId="13" fillId="0" borderId="4" xfId="0" applyNumberFormat="1" applyFont="1" applyFill="1" applyBorder="1" applyAlignment="1">
      <alignment horizontal="center" vertical="center" shrinkToFit="1"/>
    </xf>
    <xf numFmtId="0" fontId="16" fillId="0" borderId="0" xfId="0" applyFont="1" applyAlignment="1">
      <alignment horizontal="center" vertical="center"/>
    </xf>
    <xf numFmtId="0" fontId="3" fillId="0" borderId="0" xfId="0" applyFont="1" applyAlignment="1"/>
    <xf numFmtId="0" fontId="17" fillId="2" borderId="13" xfId="0" applyNumberFormat="1" applyFont="1" applyFill="1" applyBorder="1" applyAlignment="1">
      <alignment horizontal="center" vertical="center"/>
    </xf>
    <xf numFmtId="0" fontId="17" fillId="2" borderId="13" xfId="0" applyNumberFormat="1" applyFont="1" applyFill="1" applyBorder="1" applyAlignment="1">
      <alignment horizontal="left" vertical="center"/>
    </xf>
    <xf numFmtId="4" fontId="17" fillId="2" borderId="13" xfId="0" applyNumberFormat="1" applyFont="1" applyFill="1" applyBorder="1" applyAlignment="1">
      <alignment horizontal="right" vertical="center"/>
    </xf>
    <xf numFmtId="3" fontId="17" fillId="2" borderId="13" xfId="0" applyNumberFormat="1" applyFont="1" applyFill="1" applyBorder="1" applyAlignment="1">
      <alignment horizontal="right" vertical="center"/>
    </xf>
    <xf numFmtId="0" fontId="17" fillId="2" borderId="13" xfId="0" applyNumberFormat="1" applyFont="1" applyFill="1" applyBorder="1" applyAlignment="1">
      <alignment horizontal="left" vertical="center" wrapText="1"/>
    </xf>
    <xf numFmtId="0" fontId="18" fillId="0" borderId="0" xfId="0" applyFont="1" applyAlignment="1"/>
    <xf numFmtId="0" fontId="19" fillId="0" borderId="0" xfId="0" applyFont="1" applyAlignment="1">
      <alignment horizontal="center" vertical="center"/>
    </xf>
    <xf numFmtId="0" fontId="14" fillId="0" borderId="0" xfId="0" applyFont="1" applyAlignment="1"/>
    <xf numFmtId="0" fontId="17" fillId="4" borderId="13" xfId="0" applyNumberFormat="1" applyFont="1" applyFill="1" applyBorder="1" applyAlignment="1">
      <alignment horizontal="center" vertical="center" wrapText="1"/>
    </xf>
    <xf numFmtId="0" fontId="17" fillId="4" borderId="13" xfId="0" applyNumberFormat="1" applyFont="1" applyFill="1" applyBorder="1" applyAlignment="1">
      <alignment horizontal="center" vertical="center"/>
    </xf>
    <xf numFmtId="0" fontId="17" fillId="4" borderId="13" xfId="0" applyNumberFormat="1" applyFont="1" applyFill="1" applyBorder="1" applyAlignment="1">
      <alignment horizontal="left" vertical="center"/>
    </xf>
    <xf numFmtId="0" fontId="2" fillId="2" borderId="13" xfId="0" applyNumberFormat="1" applyFont="1" applyFill="1" applyBorder="1" applyAlignment="1">
      <alignment horizontal="right" vertical="center"/>
    </xf>
    <xf numFmtId="0" fontId="17" fillId="2" borderId="13" xfId="0" applyNumberFormat="1" applyFont="1" applyFill="1" applyBorder="1" applyAlignment="1">
      <alignment horizontal="right" vertical="center"/>
    </xf>
    <xf numFmtId="4" fontId="2" fillId="2" borderId="13" xfId="0" applyNumberFormat="1" applyFont="1" applyFill="1" applyBorder="1" applyAlignment="1">
      <alignment horizontal="right" vertical="center"/>
    </xf>
    <xf numFmtId="4" fontId="17" fillId="4" borderId="13" xfId="0" applyNumberFormat="1" applyFont="1" applyFill="1" applyBorder="1" applyAlignment="1">
      <alignment horizontal="center" vertical="center"/>
    </xf>
    <xf numFmtId="4" fontId="17" fillId="2" borderId="13" xfId="0" applyNumberFormat="1" applyFont="1" applyFill="1" applyBorder="1" applyAlignment="1">
      <alignment horizontal="left" vertical="center"/>
    </xf>
    <xf numFmtId="0" fontId="2" fillId="0" borderId="1" xfId="0" applyFont="1" applyFill="1" applyBorder="1" applyAlignment="1" quotePrefix="1">
      <alignment horizontal="center" vertical="center" wrapText="1"/>
    </xf>
    <xf numFmtId="0" fontId="2" fillId="2" borderId="1" xfId="0" applyFont="1" applyFill="1" applyBorder="1" applyAlignment="1" quotePrefix="1">
      <alignment horizontal="center" vertical="center" wrapText="1"/>
    </xf>
    <xf numFmtId="49" fontId="4" fillId="0" borderId="1" xfId="51"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Normal"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www.wps.cn/officeDocument/2021/sharedlinks" Target="sharedlinks.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5" t="s">
        <v>0</v>
      </c>
    </row>
    <row r="2" ht="14.25" spans="6:6">
      <c r="F2" s="146" t="s">
        <v>1</v>
      </c>
    </row>
    <row r="3" ht="14.25" spans="1:6">
      <c r="A3" s="146" t="s">
        <v>2</v>
      </c>
      <c r="F3" s="146" t="s">
        <v>3</v>
      </c>
    </row>
    <row r="4" ht="19.5" customHeight="1" spans="1:6">
      <c r="A4" s="148" t="s">
        <v>4</v>
      </c>
      <c r="B4" s="148"/>
      <c r="C4" s="148"/>
      <c r="D4" s="148" t="s">
        <v>5</v>
      </c>
      <c r="E4" s="148"/>
      <c r="F4" s="148"/>
    </row>
    <row r="5" ht="19.5" customHeight="1" spans="1:6">
      <c r="A5" s="148" t="s">
        <v>6</v>
      </c>
      <c r="B5" s="148" t="s">
        <v>7</v>
      </c>
      <c r="C5" s="148" t="s">
        <v>8</v>
      </c>
      <c r="D5" s="148" t="s">
        <v>9</v>
      </c>
      <c r="E5" s="148" t="s">
        <v>7</v>
      </c>
      <c r="F5" s="148" t="s">
        <v>8</v>
      </c>
    </row>
    <row r="6" ht="19.5" customHeight="1" spans="1:6">
      <c r="A6" s="148" t="s">
        <v>10</v>
      </c>
      <c r="B6" s="148"/>
      <c r="C6" s="148" t="s">
        <v>11</v>
      </c>
      <c r="D6" s="148" t="s">
        <v>10</v>
      </c>
      <c r="E6" s="148"/>
      <c r="F6" s="148" t="s">
        <v>12</v>
      </c>
    </row>
    <row r="7" ht="19.5" customHeight="1" spans="1:6">
      <c r="A7" s="149" t="s">
        <v>13</v>
      </c>
      <c r="B7" s="148" t="s">
        <v>11</v>
      </c>
      <c r="C7" s="141">
        <v>20558204.95</v>
      </c>
      <c r="D7" s="149" t="s">
        <v>14</v>
      </c>
      <c r="E7" s="148" t="s">
        <v>15</v>
      </c>
      <c r="F7" s="141">
        <v>93000</v>
      </c>
    </row>
    <row r="8" ht="19.5" customHeight="1" spans="1:6">
      <c r="A8" s="149" t="s">
        <v>16</v>
      </c>
      <c r="B8" s="148" t="s">
        <v>12</v>
      </c>
      <c r="C8" s="141">
        <v>34980</v>
      </c>
      <c r="D8" s="149" t="s">
        <v>17</v>
      </c>
      <c r="E8" s="148" t="s">
        <v>18</v>
      </c>
      <c r="F8" s="141">
        <v>0</v>
      </c>
    </row>
    <row r="9" ht="19.5" customHeight="1" spans="1:6">
      <c r="A9" s="149" t="s">
        <v>19</v>
      </c>
      <c r="B9" s="148" t="s">
        <v>20</v>
      </c>
      <c r="C9" s="141">
        <v>0</v>
      </c>
      <c r="D9" s="149" t="s">
        <v>21</v>
      </c>
      <c r="E9" s="148" t="s">
        <v>22</v>
      </c>
      <c r="F9" s="141">
        <v>0</v>
      </c>
    </row>
    <row r="10" ht="19.5" customHeight="1" spans="1:6">
      <c r="A10" s="149" t="s">
        <v>23</v>
      </c>
      <c r="B10" s="148" t="s">
        <v>24</v>
      </c>
      <c r="C10" s="141">
        <v>0</v>
      </c>
      <c r="D10" s="149" t="s">
        <v>25</v>
      </c>
      <c r="E10" s="148" t="s">
        <v>26</v>
      </c>
      <c r="F10" s="141">
        <v>0</v>
      </c>
    </row>
    <row r="11" ht="19.5" customHeight="1" spans="1:6">
      <c r="A11" s="149" t="s">
        <v>27</v>
      </c>
      <c r="B11" s="148" t="s">
        <v>28</v>
      </c>
      <c r="C11" s="141">
        <v>0</v>
      </c>
      <c r="D11" s="149" t="s">
        <v>29</v>
      </c>
      <c r="E11" s="148" t="s">
        <v>30</v>
      </c>
      <c r="F11" s="141">
        <v>0</v>
      </c>
    </row>
    <row r="12" ht="19.5" customHeight="1" spans="1:6">
      <c r="A12" s="149" t="s">
        <v>31</v>
      </c>
      <c r="B12" s="148" t="s">
        <v>32</v>
      </c>
      <c r="C12" s="141">
        <v>0</v>
      </c>
      <c r="D12" s="149" t="s">
        <v>33</v>
      </c>
      <c r="E12" s="148" t="s">
        <v>34</v>
      </c>
      <c r="F12" s="141">
        <v>0</v>
      </c>
    </row>
    <row r="13" ht="19.5" customHeight="1" spans="1:6">
      <c r="A13" s="149" t="s">
        <v>35</v>
      </c>
      <c r="B13" s="148" t="s">
        <v>36</v>
      </c>
      <c r="C13" s="141">
        <v>0</v>
      </c>
      <c r="D13" s="149" t="s">
        <v>37</v>
      </c>
      <c r="E13" s="148" t="s">
        <v>38</v>
      </c>
      <c r="F13" s="141">
        <v>23718.18</v>
      </c>
    </row>
    <row r="14" ht="19.5" customHeight="1" spans="1:6">
      <c r="A14" s="149" t="s">
        <v>39</v>
      </c>
      <c r="B14" s="148" t="s">
        <v>40</v>
      </c>
      <c r="C14" s="141">
        <v>0</v>
      </c>
      <c r="D14" s="149" t="s">
        <v>41</v>
      </c>
      <c r="E14" s="148" t="s">
        <v>42</v>
      </c>
      <c r="F14" s="141">
        <v>2484981.89</v>
      </c>
    </row>
    <row r="15" ht="19.5" customHeight="1" spans="1:6">
      <c r="A15" s="149"/>
      <c r="B15" s="148" t="s">
        <v>43</v>
      </c>
      <c r="C15" s="151"/>
      <c r="D15" s="149" t="s">
        <v>44</v>
      </c>
      <c r="E15" s="148" t="s">
        <v>45</v>
      </c>
      <c r="F15" s="141">
        <v>19724791.36</v>
      </c>
    </row>
    <row r="16" ht="19.5" customHeight="1" spans="1:6">
      <c r="A16" s="149"/>
      <c r="B16" s="148" t="s">
        <v>46</v>
      </c>
      <c r="C16" s="151"/>
      <c r="D16" s="149" t="s">
        <v>47</v>
      </c>
      <c r="E16" s="148" t="s">
        <v>48</v>
      </c>
      <c r="F16" s="141">
        <v>0</v>
      </c>
    </row>
    <row r="17" ht="19.5" customHeight="1" spans="1:6">
      <c r="A17" s="149"/>
      <c r="B17" s="148" t="s">
        <v>49</v>
      </c>
      <c r="C17" s="151"/>
      <c r="D17" s="149" t="s">
        <v>50</v>
      </c>
      <c r="E17" s="148" t="s">
        <v>51</v>
      </c>
      <c r="F17" s="141">
        <v>0</v>
      </c>
    </row>
    <row r="18" ht="19.5" customHeight="1" spans="1:6">
      <c r="A18" s="149"/>
      <c r="B18" s="148" t="s">
        <v>52</v>
      </c>
      <c r="C18" s="151"/>
      <c r="D18" s="149" t="s">
        <v>53</v>
      </c>
      <c r="E18" s="148" t="s">
        <v>54</v>
      </c>
      <c r="F18" s="141">
        <v>0</v>
      </c>
    </row>
    <row r="19" ht="19.5" customHeight="1" spans="1:6">
      <c r="A19" s="149"/>
      <c r="B19" s="148" t="s">
        <v>55</v>
      </c>
      <c r="C19" s="151"/>
      <c r="D19" s="149" t="s">
        <v>56</v>
      </c>
      <c r="E19" s="148" t="s">
        <v>57</v>
      </c>
      <c r="F19" s="141">
        <v>0</v>
      </c>
    </row>
    <row r="20" ht="19.5" customHeight="1" spans="1:6">
      <c r="A20" s="149"/>
      <c r="B20" s="148" t="s">
        <v>58</v>
      </c>
      <c r="C20" s="151"/>
      <c r="D20" s="149" t="s">
        <v>59</v>
      </c>
      <c r="E20" s="148" t="s">
        <v>60</v>
      </c>
      <c r="F20" s="141">
        <v>0</v>
      </c>
    </row>
    <row r="21" ht="19.5" customHeight="1" spans="1:6">
      <c r="A21" s="149"/>
      <c r="B21" s="148" t="s">
        <v>61</v>
      </c>
      <c r="C21" s="151"/>
      <c r="D21" s="149" t="s">
        <v>62</v>
      </c>
      <c r="E21" s="148" t="s">
        <v>63</v>
      </c>
      <c r="F21" s="141">
        <v>0</v>
      </c>
    </row>
    <row r="22" ht="19.5" customHeight="1" spans="1:6">
      <c r="A22" s="149"/>
      <c r="B22" s="148" t="s">
        <v>64</v>
      </c>
      <c r="C22" s="151"/>
      <c r="D22" s="149" t="s">
        <v>65</v>
      </c>
      <c r="E22" s="148" t="s">
        <v>66</v>
      </c>
      <c r="F22" s="141">
        <v>0</v>
      </c>
    </row>
    <row r="23" ht="19.5" customHeight="1" spans="1:6">
      <c r="A23" s="149"/>
      <c r="B23" s="148" t="s">
        <v>67</v>
      </c>
      <c r="C23" s="151"/>
      <c r="D23" s="149" t="s">
        <v>68</v>
      </c>
      <c r="E23" s="148" t="s">
        <v>69</v>
      </c>
      <c r="F23" s="141">
        <v>0</v>
      </c>
    </row>
    <row r="24" ht="19.5" customHeight="1" spans="1:6">
      <c r="A24" s="149"/>
      <c r="B24" s="148" t="s">
        <v>70</v>
      </c>
      <c r="C24" s="151"/>
      <c r="D24" s="149" t="s">
        <v>71</v>
      </c>
      <c r="E24" s="148" t="s">
        <v>72</v>
      </c>
      <c r="F24" s="141">
        <v>0</v>
      </c>
    </row>
    <row r="25" ht="19.5" customHeight="1" spans="1:6">
      <c r="A25" s="149"/>
      <c r="B25" s="148" t="s">
        <v>73</v>
      </c>
      <c r="C25" s="151"/>
      <c r="D25" s="149" t="s">
        <v>74</v>
      </c>
      <c r="E25" s="148" t="s">
        <v>75</v>
      </c>
      <c r="F25" s="141">
        <v>461862</v>
      </c>
    </row>
    <row r="26" ht="19.5" customHeight="1" spans="1:6">
      <c r="A26" s="149"/>
      <c r="B26" s="148" t="s">
        <v>76</v>
      </c>
      <c r="C26" s="151"/>
      <c r="D26" s="149" t="s">
        <v>77</v>
      </c>
      <c r="E26" s="148" t="s">
        <v>78</v>
      </c>
      <c r="F26" s="141">
        <v>0</v>
      </c>
    </row>
    <row r="27" ht="19.5" customHeight="1" spans="1:6">
      <c r="A27" s="149"/>
      <c r="B27" s="148" t="s">
        <v>79</v>
      </c>
      <c r="C27" s="151"/>
      <c r="D27" s="149" t="s">
        <v>80</v>
      </c>
      <c r="E27" s="148" t="s">
        <v>81</v>
      </c>
      <c r="F27" s="141">
        <v>0</v>
      </c>
    </row>
    <row r="28" ht="19.5" customHeight="1" spans="1:6">
      <c r="A28" s="149"/>
      <c r="B28" s="148" t="s">
        <v>82</v>
      </c>
      <c r="C28" s="151"/>
      <c r="D28" s="149" t="s">
        <v>83</v>
      </c>
      <c r="E28" s="148" t="s">
        <v>84</v>
      </c>
      <c r="F28" s="141">
        <v>0</v>
      </c>
    </row>
    <row r="29" ht="19.5" customHeight="1" spans="1:6">
      <c r="A29" s="149"/>
      <c r="B29" s="148" t="s">
        <v>85</v>
      </c>
      <c r="C29" s="151"/>
      <c r="D29" s="149" t="s">
        <v>86</v>
      </c>
      <c r="E29" s="148" t="s">
        <v>87</v>
      </c>
      <c r="F29" s="141">
        <v>34980</v>
      </c>
    </row>
    <row r="30" ht="19.5" customHeight="1" spans="1:6">
      <c r="A30" s="148"/>
      <c r="B30" s="148" t="s">
        <v>88</v>
      </c>
      <c r="C30" s="151"/>
      <c r="D30" s="149" t="s">
        <v>89</v>
      </c>
      <c r="E30" s="148" t="s">
        <v>90</v>
      </c>
      <c r="F30" s="141">
        <v>0</v>
      </c>
    </row>
    <row r="31" ht="19.5" customHeight="1" spans="1:6">
      <c r="A31" s="148"/>
      <c r="B31" s="148" t="s">
        <v>91</v>
      </c>
      <c r="C31" s="151"/>
      <c r="D31" s="149" t="s">
        <v>92</v>
      </c>
      <c r="E31" s="148" t="s">
        <v>93</v>
      </c>
      <c r="F31" s="141">
        <v>0</v>
      </c>
    </row>
    <row r="32" ht="19.5" customHeight="1" spans="1:6">
      <c r="A32" s="148"/>
      <c r="B32" s="148" t="s">
        <v>94</v>
      </c>
      <c r="C32" s="151"/>
      <c r="D32" s="149" t="s">
        <v>95</v>
      </c>
      <c r="E32" s="148" t="s">
        <v>96</v>
      </c>
      <c r="F32" s="141">
        <v>0</v>
      </c>
    </row>
    <row r="33" ht="19.5" customHeight="1" spans="1:6">
      <c r="A33" s="148" t="s">
        <v>97</v>
      </c>
      <c r="B33" s="148" t="s">
        <v>98</v>
      </c>
      <c r="C33" s="141">
        <v>20593184.95</v>
      </c>
      <c r="D33" s="148" t="s">
        <v>99</v>
      </c>
      <c r="E33" s="148" t="s">
        <v>100</v>
      </c>
      <c r="F33" s="141">
        <v>22823333.43</v>
      </c>
    </row>
    <row r="34" ht="19.5" customHeight="1" spans="1:6">
      <c r="A34" s="148" t="s">
        <v>101</v>
      </c>
      <c r="B34" s="148" t="s">
        <v>102</v>
      </c>
      <c r="C34" s="141">
        <v>0</v>
      </c>
      <c r="D34" s="149" t="s">
        <v>103</v>
      </c>
      <c r="E34" s="148" t="s">
        <v>104</v>
      </c>
      <c r="F34" s="141">
        <v>0</v>
      </c>
    </row>
    <row r="35" ht="19.5" customHeight="1" spans="1:6">
      <c r="A35" s="148" t="s">
        <v>105</v>
      </c>
      <c r="B35" s="148" t="s">
        <v>106</v>
      </c>
      <c r="C35" s="141">
        <v>9958526.52</v>
      </c>
      <c r="D35" s="149" t="s">
        <v>107</v>
      </c>
      <c r="E35" s="148" t="s">
        <v>108</v>
      </c>
      <c r="F35" s="141">
        <v>7728378.04</v>
      </c>
    </row>
    <row r="36" ht="19.5" customHeight="1" spans="1:6">
      <c r="A36" s="148" t="s">
        <v>109</v>
      </c>
      <c r="B36" s="148" t="s">
        <v>110</v>
      </c>
      <c r="C36" s="141">
        <v>30551711.47</v>
      </c>
      <c r="D36" s="148" t="s">
        <v>109</v>
      </c>
      <c r="E36" s="148" t="s">
        <v>111</v>
      </c>
      <c r="F36" s="141">
        <v>30551711.47</v>
      </c>
    </row>
    <row r="37" ht="19.5" customHeight="1" spans="1:6">
      <c r="A37" s="140" t="s">
        <v>112</v>
      </c>
      <c r="B37" s="140"/>
      <c r="C37" s="140"/>
      <c r="D37" s="140"/>
      <c r="E37" s="140"/>
      <c r="F37" s="140"/>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137" t="s">
        <v>453</v>
      </c>
    </row>
    <row r="2" spans="5:5">
      <c r="E2" s="138" t="s">
        <v>454</v>
      </c>
    </row>
    <row r="3" spans="1:5">
      <c r="A3" s="138" t="s">
        <v>2</v>
      </c>
      <c r="E3" s="138" t="s">
        <v>3</v>
      </c>
    </row>
    <row r="4" ht="15" customHeight="1" spans="1:5">
      <c r="A4" s="139" t="s">
        <v>455</v>
      </c>
      <c r="B4" s="139" t="s">
        <v>7</v>
      </c>
      <c r="C4" s="139" t="s">
        <v>456</v>
      </c>
      <c r="D4" s="139" t="s">
        <v>457</v>
      </c>
      <c r="E4" s="139" t="s">
        <v>458</v>
      </c>
    </row>
    <row r="5" ht="15" customHeight="1" spans="1:5">
      <c r="A5" s="139" t="s">
        <v>459</v>
      </c>
      <c r="B5" s="139"/>
      <c r="C5" s="139" t="s">
        <v>11</v>
      </c>
      <c r="D5" s="139" t="s">
        <v>12</v>
      </c>
      <c r="E5" s="139" t="s">
        <v>20</v>
      </c>
    </row>
    <row r="6" ht="15" customHeight="1" spans="1:5">
      <c r="A6" s="140" t="s">
        <v>460</v>
      </c>
      <c r="B6" s="139" t="s">
        <v>11</v>
      </c>
      <c r="C6" s="139" t="s">
        <v>461</v>
      </c>
      <c r="D6" s="139" t="s">
        <v>461</v>
      </c>
      <c r="E6" s="139" t="s">
        <v>461</v>
      </c>
    </row>
    <row r="7" ht="15" customHeight="1" spans="1:5">
      <c r="A7" s="140" t="s">
        <v>462</v>
      </c>
      <c r="B7" s="139" t="s">
        <v>12</v>
      </c>
      <c r="C7" s="141">
        <v>18000</v>
      </c>
      <c r="D7" s="141">
        <v>12108.29</v>
      </c>
      <c r="E7" s="141">
        <v>12108.29</v>
      </c>
    </row>
    <row r="8" ht="15" customHeight="1" spans="1:5">
      <c r="A8" s="140" t="s">
        <v>463</v>
      </c>
      <c r="B8" s="139" t="s">
        <v>20</v>
      </c>
      <c r="C8" s="141">
        <v>0</v>
      </c>
      <c r="D8" s="141">
        <v>0</v>
      </c>
      <c r="E8" s="141">
        <v>0</v>
      </c>
    </row>
    <row r="9" ht="15" customHeight="1" spans="1:5">
      <c r="A9" s="140" t="s">
        <v>464</v>
      </c>
      <c r="B9" s="139" t="s">
        <v>24</v>
      </c>
      <c r="C9" s="141">
        <v>12000</v>
      </c>
      <c r="D9" s="141">
        <v>4662.29</v>
      </c>
      <c r="E9" s="141">
        <v>4662.29</v>
      </c>
    </row>
    <row r="10" ht="15" customHeight="1" spans="1:5">
      <c r="A10" s="140" t="s">
        <v>465</v>
      </c>
      <c r="B10" s="139" t="s">
        <v>28</v>
      </c>
      <c r="C10" s="141">
        <v>0</v>
      </c>
      <c r="D10" s="141">
        <v>0</v>
      </c>
      <c r="E10" s="141">
        <v>0</v>
      </c>
    </row>
    <row r="11" ht="15" customHeight="1" spans="1:5">
      <c r="A11" s="140" t="s">
        <v>466</v>
      </c>
      <c r="B11" s="139" t="s">
        <v>32</v>
      </c>
      <c r="C11" s="141">
        <v>12000</v>
      </c>
      <c r="D11" s="141">
        <v>4662.29</v>
      </c>
      <c r="E11" s="141">
        <v>4662.29</v>
      </c>
    </row>
    <row r="12" ht="15" customHeight="1" spans="1:5">
      <c r="A12" s="140" t="s">
        <v>467</v>
      </c>
      <c r="B12" s="139" t="s">
        <v>36</v>
      </c>
      <c r="C12" s="141">
        <v>6000</v>
      </c>
      <c r="D12" s="141">
        <v>7446</v>
      </c>
      <c r="E12" s="141">
        <v>7446</v>
      </c>
    </row>
    <row r="13" ht="15" customHeight="1" spans="1:5">
      <c r="A13" s="140" t="s">
        <v>468</v>
      </c>
      <c r="B13" s="139" t="s">
        <v>40</v>
      </c>
      <c r="C13" s="139" t="s">
        <v>461</v>
      </c>
      <c r="D13" s="139" t="s">
        <v>461</v>
      </c>
      <c r="E13" s="141">
        <v>7446</v>
      </c>
    </row>
    <row r="14" ht="15" customHeight="1" spans="1:5">
      <c r="A14" s="140" t="s">
        <v>469</v>
      </c>
      <c r="B14" s="139" t="s">
        <v>43</v>
      </c>
      <c r="C14" s="139" t="s">
        <v>461</v>
      </c>
      <c r="D14" s="139" t="s">
        <v>461</v>
      </c>
      <c r="E14" s="141">
        <v>0</v>
      </c>
    </row>
    <row r="15" ht="15" customHeight="1" spans="1:5">
      <c r="A15" s="140" t="s">
        <v>470</v>
      </c>
      <c r="B15" s="139" t="s">
        <v>46</v>
      </c>
      <c r="C15" s="139" t="s">
        <v>461</v>
      </c>
      <c r="D15" s="139" t="s">
        <v>461</v>
      </c>
      <c r="E15" s="141">
        <v>0</v>
      </c>
    </row>
    <row r="16" ht="15" customHeight="1" spans="1:5">
      <c r="A16" s="140" t="s">
        <v>471</v>
      </c>
      <c r="B16" s="139" t="s">
        <v>49</v>
      </c>
      <c r="C16" s="139" t="s">
        <v>461</v>
      </c>
      <c r="D16" s="139" t="s">
        <v>461</v>
      </c>
      <c r="E16" s="139" t="s">
        <v>461</v>
      </c>
    </row>
    <row r="17" ht="15" customHeight="1" spans="1:5">
      <c r="A17" s="140" t="s">
        <v>472</v>
      </c>
      <c r="B17" s="139" t="s">
        <v>52</v>
      </c>
      <c r="C17" s="139" t="s">
        <v>461</v>
      </c>
      <c r="D17" s="139" t="s">
        <v>461</v>
      </c>
      <c r="E17" s="142">
        <v>0</v>
      </c>
    </row>
    <row r="18" ht="15" customHeight="1" spans="1:5">
      <c r="A18" s="140" t="s">
        <v>473</v>
      </c>
      <c r="B18" s="139" t="s">
        <v>55</v>
      </c>
      <c r="C18" s="139" t="s">
        <v>461</v>
      </c>
      <c r="D18" s="139" t="s">
        <v>461</v>
      </c>
      <c r="E18" s="142">
        <v>0</v>
      </c>
    </row>
    <row r="19" ht="15" customHeight="1" spans="1:5">
      <c r="A19" s="140" t="s">
        <v>474</v>
      </c>
      <c r="B19" s="139" t="s">
        <v>58</v>
      </c>
      <c r="C19" s="139" t="s">
        <v>461</v>
      </c>
      <c r="D19" s="139" t="s">
        <v>461</v>
      </c>
      <c r="E19" s="142">
        <v>0</v>
      </c>
    </row>
    <row r="20" ht="15" customHeight="1" spans="1:5">
      <c r="A20" s="140" t="s">
        <v>475</v>
      </c>
      <c r="B20" s="139" t="s">
        <v>61</v>
      </c>
      <c r="C20" s="139" t="s">
        <v>461</v>
      </c>
      <c r="D20" s="139" t="s">
        <v>461</v>
      </c>
      <c r="E20" s="142">
        <v>1</v>
      </c>
    </row>
    <row r="21" ht="15" customHeight="1" spans="1:5">
      <c r="A21" s="140" t="s">
        <v>476</v>
      </c>
      <c r="B21" s="139" t="s">
        <v>64</v>
      </c>
      <c r="C21" s="139" t="s">
        <v>461</v>
      </c>
      <c r="D21" s="139" t="s">
        <v>461</v>
      </c>
      <c r="E21" s="142">
        <v>15</v>
      </c>
    </row>
    <row r="22" ht="15" customHeight="1" spans="1:5">
      <c r="A22" s="140" t="s">
        <v>477</v>
      </c>
      <c r="B22" s="139" t="s">
        <v>67</v>
      </c>
      <c r="C22" s="139" t="s">
        <v>461</v>
      </c>
      <c r="D22" s="139" t="s">
        <v>461</v>
      </c>
      <c r="E22" s="142">
        <v>0</v>
      </c>
    </row>
    <row r="23" ht="15" customHeight="1" spans="1:5">
      <c r="A23" s="140" t="s">
        <v>478</v>
      </c>
      <c r="B23" s="139" t="s">
        <v>70</v>
      </c>
      <c r="C23" s="139" t="s">
        <v>461</v>
      </c>
      <c r="D23" s="139" t="s">
        <v>461</v>
      </c>
      <c r="E23" s="142">
        <v>110</v>
      </c>
    </row>
    <row r="24" ht="15" customHeight="1" spans="1:5">
      <c r="A24" s="140" t="s">
        <v>479</v>
      </c>
      <c r="B24" s="139" t="s">
        <v>73</v>
      </c>
      <c r="C24" s="139" t="s">
        <v>461</v>
      </c>
      <c r="D24" s="139" t="s">
        <v>461</v>
      </c>
      <c r="E24" s="142">
        <v>0</v>
      </c>
    </row>
    <row r="25" ht="15" customHeight="1" spans="1:5">
      <c r="A25" s="140" t="s">
        <v>480</v>
      </c>
      <c r="B25" s="139" t="s">
        <v>76</v>
      </c>
      <c r="C25" s="139" t="s">
        <v>461</v>
      </c>
      <c r="D25" s="139" t="s">
        <v>461</v>
      </c>
      <c r="E25" s="142">
        <v>0</v>
      </c>
    </row>
    <row r="26" ht="15" customHeight="1" spans="1:5">
      <c r="A26" s="140" t="s">
        <v>481</v>
      </c>
      <c r="B26" s="139" t="s">
        <v>79</v>
      </c>
      <c r="C26" s="139" t="s">
        <v>461</v>
      </c>
      <c r="D26" s="139" t="s">
        <v>461</v>
      </c>
      <c r="E26" s="142">
        <v>0</v>
      </c>
    </row>
    <row r="27" ht="15" customHeight="1" spans="1:5">
      <c r="A27" s="140" t="s">
        <v>482</v>
      </c>
      <c r="B27" s="139" t="s">
        <v>82</v>
      </c>
      <c r="C27" s="139" t="s">
        <v>461</v>
      </c>
      <c r="D27" s="139" t="s">
        <v>461</v>
      </c>
      <c r="E27" s="141">
        <v>490943.24</v>
      </c>
    </row>
    <row r="28" ht="15" customHeight="1" spans="1:5">
      <c r="A28" s="140" t="s">
        <v>483</v>
      </c>
      <c r="B28" s="139" t="s">
        <v>85</v>
      </c>
      <c r="C28" s="139" t="s">
        <v>461</v>
      </c>
      <c r="D28" s="139" t="s">
        <v>461</v>
      </c>
      <c r="E28" s="141">
        <v>490943.24</v>
      </c>
    </row>
    <row r="29" ht="15" customHeight="1" spans="1:5">
      <c r="A29" s="140" t="s">
        <v>484</v>
      </c>
      <c r="B29" s="139" t="s">
        <v>88</v>
      </c>
      <c r="C29" s="139" t="s">
        <v>461</v>
      </c>
      <c r="D29" s="139" t="s">
        <v>461</v>
      </c>
      <c r="E29" s="141">
        <v>0</v>
      </c>
    </row>
    <row r="30" ht="41.25" customHeight="1" spans="1:5">
      <c r="A30" s="143" t="s">
        <v>485</v>
      </c>
      <c r="B30" s="143"/>
      <c r="C30" s="143"/>
      <c r="D30" s="143"/>
      <c r="E30" s="143"/>
    </row>
    <row r="31" ht="15" customHeight="1" spans="1:5">
      <c r="A31" s="140" t="s">
        <v>486</v>
      </c>
      <c r="B31" s="140"/>
      <c r="C31" s="140"/>
      <c r="D31" s="140"/>
      <c r="E31" s="140"/>
    </row>
    <row r="33" spans="3:3">
      <c r="C33" s="144" t="s">
        <v>487</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A1" sqref="A1"/>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137" t="s">
        <v>488</v>
      </c>
    </row>
    <row r="2" spans="5:5">
      <c r="E2" s="138" t="s">
        <v>489</v>
      </c>
    </row>
    <row r="3" spans="1:5">
      <c r="A3" s="138" t="s">
        <v>2</v>
      </c>
      <c r="E3" s="138" t="s">
        <v>3</v>
      </c>
    </row>
    <row r="4" ht="15" customHeight="1" spans="1:5">
      <c r="A4" s="139" t="s">
        <v>455</v>
      </c>
      <c r="B4" s="139" t="s">
        <v>7</v>
      </c>
      <c r="C4" s="139" t="s">
        <v>456</v>
      </c>
      <c r="D4" s="139" t="s">
        <v>457</v>
      </c>
      <c r="E4" s="139" t="s">
        <v>458</v>
      </c>
    </row>
    <row r="5" ht="15" customHeight="1" spans="1:5">
      <c r="A5" s="139" t="s">
        <v>459</v>
      </c>
      <c r="B5" s="139"/>
      <c r="C5" s="139" t="s">
        <v>11</v>
      </c>
      <c r="D5" s="139" t="s">
        <v>12</v>
      </c>
      <c r="E5" s="139" t="s">
        <v>20</v>
      </c>
    </row>
    <row r="6" ht="15" customHeight="1" spans="1:5">
      <c r="A6" s="140" t="s">
        <v>490</v>
      </c>
      <c r="B6" s="139" t="s">
        <v>11</v>
      </c>
      <c r="C6" s="139" t="s">
        <v>461</v>
      </c>
      <c r="D6" s="139" t="s">
        <v>461</v>
      </c>
      <c r="E6" s="139" t="s">
        <v>461</v>
      </c>
    </row>
    <row r="7" ht="15" customHeight="1" spans="1:5">
      <c r="A7" s="140" t="s">
        <v>462</v>
      </c>
      <c r="B7" s="139" t="s">
        <v>12</v>
      </c>
      <c r="C7" s="141">
        <v>18000</v>
      </c>
      <c r="D7" s="141">
        <v>13169.11</v>
      </c>
      <c r="E7" s="141">
        <v>12108.29</v>
      </c>
    </row>
    <row r="8" ht="15" customHeight="1" spans="1:5">
      <c r="A8" s="140" t="s">
        <v>463</v>
      </c>
      <c r="B8" s="139" t="s">
        <v>20</v>
      </c>
      <c r="C8" s="141">
        <v>0</v>
      </c>
      <c r="D8" s="141">
        <v>0</v>
      </c>
      <c r="E8" s="141">
        <v>0</v>
      </c>
    </row>
    <row r="9" ht="15" customHeight="1" spans="1:5">
      <c r="A9" s="140" t="s">
        <v>464</v>
      </c>
      <c r="B9" s="139" t="s">
        <v>24</v>
      </c>
      <c r="C9" s="141">
        <v>12000</v>
      </c>
      <c r="D9" s="141">
        <v>5723.11</v>
      </c>
      <c r="E9" s="141">
        <v>4662.29</v>
      </c>
    </row>
    <row r="10" ht="15" customHeight="1" spans="1:5">
      <c r="A10" s="140" t="s">
        <v>465</v>
      </c>
      <c r="B10" s="139" t="s">
        <v>28</v>
      </c>
      <c r="C10" s="141">
        <v>0</v>
      </c>
      <c r="D10" s="141">
        <v>0</v>
      </c>
      <c r="E10" s="141">
        <v>0</v>
      </c>
    </row>
    <row r="11" ht="15" customHeight="1" spans="1:5">
      <c r="A11" s="140" t="s">
        <v>466</v>
      </c>
      <c r="B11" s="139" t="s">
        <v>32</v>
      </c>
      <c r="C11" s="141">
        <v>12000</v>
      </c>
      <c r="D11" s="141">
        <v>5723.11</v>
      </c>
      <c r="E11" s="141">
        <v>4662.29</v>
      </c>
    </row>
    <row r="12" ht="15" customHeight="1" spans="1:5">
      <c r="A12" s="140" t="s">
        <v>467</v>
      </c>
      <c r="B12" s="139" t="s">
        <v>36</v>
      </c>
      <c r="C12" s="141">
        <v>6000</v>
      </c>
      <c r="D12" s="141">
        <v>7446</v>
      </c>
      <c r="E12" s="141">
        <v>7446</v>
      </c>
    </row>
    <row r="13" ht="15" customHeight="1" spans="1:5">
      <c r="A13" s="140" t="s">
        <v>468</v>
      </c>
      <c r="B13" s="139" t="s">
        <v>40</v>
      </c>
      <c r="C13" s="139" t="s">
        <v>461</v>
      </c>
      <c r="D13" s="139" t="s">
        <v>461</v>
      </c>
      <c r="E13" s="141">
        <v>7446</v>
      </c>
    </row>
    <row r="14" ht="15" customHeight="1" spans="1:5">
      <c r="A14" s="140" t="s">
        <v>469</v>
      </c>
      <c r="B14" s="139" t="s">
        <v>43</v>
      </c>
      <c r="C14" s="139" t="s">
        <v>461</v>
      </c>
      <c r="D14" s="139" t="s">
        <v>461</v>
      </c>
      <c r="E14" s="141">
        <v>0</v>
      </c>
    </row>
    <row r="15" ht="15" customHeight="1" spans="1:5">
      <c r="A15" s="140" t="s">
        <v>470</v>
      </c>
      <c r="B15" s="139" t="s">
        <v>46</v>
      </c>
      <c r="C15" s="139" t="s">
        <v>461</v>
      </c>
      <c r="D15" s="139" t="s">
        <v>461</v>
      </c>
      <c r="E15" s="141">
        <v>0</v>
      </c>
    </row>
    <row r="16" ht="15" customHeight="1" spans="1:5">
      <c r="A16" s="140" t="s">
        <v>471</v>
      </c>
      <c r="B16" s="139" t="s">
        <v>49</v>
      </c>
      <c r="C16" s="139" t="s">
        <v>461</v>
      </c>
      <c r="D16" s="139" t="s">
        <v>461</v>
      </c>
      <c r="E16" s="139" t="s">
        <v>461</v>
      </c>
    </row>
    <row r="17" ht="15" customHeight="1" spans="1:5">
      <c r="A17" s="140" t="s">
        <v>472</v>
      </c>
      <c r="B17" s="139" t="s">
        <v>52</v>
      </c>
      <c r="C17" s="139" t="s">
        <v>461</v>
      </c>
      <c r="D17" s="139" t="s">
        <v>461</v>
      </c>
      <c r="E17" s="142">
        <v>0</v>
      </c>
    </row>
    <row r="18" ht="15" customHeight="1" spans="1:5">
      <c r="A18" s="140" t="s">
        <v>473</v>
      </c>
      <c r="B18" s="139" t="s">
        <v>55</v>
      </c>
      <c r="C18" s="139" t="s">
        <v>461</v>
      </c>
      <c r="D18" s="139" t="s">
        <v>461</v>
      </c>
      <c r="E18" s="142">
        <v>0</v>
      </c>
    </row>
    <row r="19" ht="15" customHeight="1" spans="1:5">
      <c r="A19" s="140" t="s">
        <v>474</v>
      </c>
      <c r="B19" s="139" t="s">
        <v>58</v>
      </c>
      <c r="C19" s="139" t="s">
        <v>461</v>
      </c>
      <c r="D19" s="139" t="s">
        <v>461</v>
      </c>
      <c r="E19" s="142">
        <v>0</v>
      </c>
    </row>
    <row r="20" ht="15" customHeight="1" spans="1:5">
      <c r="A20" s="140" t="s">
        <v>475</v>
      </c>
      <c r="B20" s="139" t="s">
        <v>61</v>
      </c>
      <c r="C20" s="139" t="s">
        <v>461</v>
      </c>
      <c r="D20" s="139" t="s">
        <v>461</v>
      </c>
      <c r="E20" s="142">
        <v>1</v>
      </c>
    </row>
    <row r="21" ht="15" customHeight="1" spans="1:5">
      <c r="A21" s="140" t="s">
        <v>476</v>
      </c>
      <c r="B21" s="139" t="s">
        <v>64</v>
      </c>
      <c r="C21" s="139" t="s">
        <v>461</v>
      </c>
      <c r="D21" s="139" t="s">
        <v>461</v>
      </c>
      <c r="E21" s="142">
        <v>15</v>
      </c>
    </row>
    <row r="22" ht="15" customHeight="1" spans="1:5">
      <c r="A22" s="140" t="s">
        <v>477</v>
      </c>
      <c r="B22" s="139" t="s">
        <v>67</v>
      </c>
      <c r="C22" s="139" t="s">
        <v>461</v>
      </c>
      <c r="D22" s="139" t="s">
        <v>461</v>
      </c>
      <c r="E22" s="142">
        <v>0</v>
      </c>
    </row>
    <row r="23" ht="15" customHeight="1" spans="1:5">
      <c r="A23" s="140" t="s">
        <v>478</v>
      </c>
      <c r="B23" s="139" t="s">
        <v>70</v>
      </c>
      <c r="C23" s="139" t="s">
        <v>461</v>
      </c>
      <c r="D23" s="139" t="s">
        <v>461</v>
      </c>
      <c r="E23" s="142">
        <v>110</v>
      </c>
    </row>
    <row r="24" ht="15" customHeight="1" spans="1:5">
      <c r="A24" s="140" t="s">
        <v>479</v>
      </c>
      <c r="B24" s="139" t="s">
        <v>73</v>
      </c>
      <c r="C24" s="139" t="s">
        <v>461</v>
      </c>
      <c r="D24" s="139" t="s">
        <v>461</v>
      </c>
      <c r="E24" s="142">
        <v>0</v>
      </c>
    </row>
    <row r="25" ht="15" customHeight="1" spans="1:5">
      <c r="A25" s="140" t="s">
        <v>480</v>
      </c>
      <c r="B25" s="139" t="s">
        <v>76</v>
      </c>
      <c r="C25" s="139" t="s">
        <v>461</v>
      </c>
      <c r="D25" s="139" t="s">
        <v>461</v>
      </c>
      <c r="E25" s="142">
        <v>0</v>
      </c>
    </row>
    <row r="26" ht="15" customHeight="1" spans="1:5">
      <c r="A26" s="140" t="s">
        <v>481</v>
      </c>
      <c r="B26" s="139" t="s">
        <v>79</v>
      </c>
      <c r="C26" s="139" t="s">
        <v>461</v>
      </c>
      <c r="D26" s="139" t="s">
        <v>461</v>
      </c>
      <c r="E26" s="142">
        <v>0</v>
      </c>
    </row>
    <row r="27" ht="41.25" customHeight="1" spans="1:5">
      <c r="A27" s="143" t="s">
        <v>491</v>
      </c>
      <c r="B27" s="143"/>
      <c r="C27" s="143"/>
      <c r="D27" s="143"/>
      <c r="E27" s="143"/>
    </row>
    <row r="29" spans="3:3">
      <c r="C29" s="144" t="s">
        <v>487</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D8" sqref="D8"/>
    </sheetView>
  </sheetViews>
  <sheetFormatPr defaultColWidth="9" defaultRowHeight="13.5"/>
  <cols>
    <col min="3" max="14" width="13.75" customWidth="1"/>
    <col min="15" max="15" width="17.375" customWidth="1"/>
    <col min="16" max="16" width="13.75" customWidth="1"/>
    <col min="17" max="21" width="16.5" customWidth="1"/>
  </cols>
  <sheetData>
    <row r="1" ht="27" spans="1:21">
      <c r="A1" s="104" t="s">
        <v>492</v>
      </c>
      <c r="B1" s="104"/>
      <c r="C1" s="104"/>
      <c r="D1" s="104"/>
      <c r="E1" s="104"/>
      <c r="F1" s="104"/>
      <c r="G1" s="104"/>
      <c r="H1" s="104"/>
      <c r="I1" s="104"/>
      <c r="J1" s="104"/>
      <c r="K1" s="104"/>
      <c r="L1" s="104"/>
      <c r="M1" s="104"/>
      <c r="N1" s="119"/>
      <c r="O1" s="104"/>
      <c r="P1" s="104"/>
      <c r="Q1" s="104"/>
      <c r="R1" s="104"/>
      <c r="S1" s="104"/>
      <c r="T1" s="104"/>
      <c r="U1" s="104"/>
    </row>
    <row r="2" ht="14.25" spans="1:21">
      <c r="A2" s="105"/>
      <c r="B2" s="105"/>
      <c r="C2" s="105"/>
      <c r="D2" s="105"/>
      <c r="E2" s="105"/>
      <c r="F2" s="105"/>
      <c r="G2" s="105"/>
      <c r="H2" s="105"/>
      <c r="I2" s="105"/>
      <c r="J2" s="105"/>
      <c r="K2" s="105"/>
      <c r="L2" s="105"/>
      <c r="M2" s="105"/>
      <c r="N2" s="120"/>
      <c r="O2" s="121"/>
      <c r="P2" s="121"/>
      <c r="Q2" s="121"/>
      <c r="R2" s="121"/>
      <c r="S2" s="121"/>
      <c r="T2" s="121"/>
      <c r="U2" s="131" t="s">
        <v>493</v>
      </c>
    </row>
    <row r="3" ht="14.25" spans="1:21">
      <c r="A3" s="106" t="s">
        <v>494</v>
      </c>
      <c r="B3" s="105"/>
      <c r="C3" s="105"/>
      <c r="D3" s="105"/>
      <c r="E3" s="107"/>
      <c r="F3" s="107"/>
      <c r="G3" s="105"/>
      <c r="H3" s="105"/>
      <c r="I3" s="105"/>
      <c r="J3" s="105"/>
      <c r="K3" s="105"/>
      <c r="L3" s="105"/>
      <c r="M3" s="105"/>
      <c r="N3" s="120"/>
      <c r="O3" s="121"/>
      <c r="P3" s="121"/>
      <c r="Q3" s="121"/>
      <c r="R3" s="121"/>
      <c r="S3" s="121"/>
      <c r="T3" s="121"/>
      <c r="U3" s="131" t="s">
        <v>3</v>
      </c>
    </row>
    <row r="4" spans="1:21">
      <c r="A4" s="108" t="s">
        <v>6</v>
      </c>
      <c r="B4" s="108" t="s">
        <v>7</v>
      </c>
      <c r="C4" s="109" t="s">
        <v>495</v>
      </c>
      <c r="D4" s="110" t="s">
        <v>496</v>
      </c>
      <c r="E4" s="108" t="s">
        <v>497</v>
      </c>
      <c r="F4" s="111" t="s">
        <v>498</v>
      </c>
      <c r="G4" s="112"/>
      <c r="H4" s="112"/>
      <c r="I4" s="112"/>
      <c r="J4" s="112"/>
      <c r="K4" s="112"/>
      <c r="L4" s="112"/>
      <c r="M4" s="112"/>
      <c r="N4" s="122"/>
      <c r="O4" s="123"/>
      <c r="P4" s="124" t="s">
        <v>499</v>
      </c>
      <c r="Q4" s="108" t="s">
        <v>500</v>
      </c>
      <c r="R4" s="109" t="s">
        <v>501</v>
      </c>
      <c r="S4" s="132"/>
      <c r="T4" s="133" t="s">
        <v>502</v>
      </c>
      <c r="U4" s="132"/>
    </row>
    <row r="5" ht="14.25" spans="1:21">
      <c r="A5" s="108"/>
      <c r="B5" s="108"/>
      <c r="C5" s="113"/>
      <c r="D5" s="110"/>
      <c r="E5" s="108"/>
      <c r="F5" s="114" t="s">
        <v>123</v>
      </c>
      <c r="G5" s="114"/>
      <c r="H5" s="114" t="s">
        <v>503</v>
      </c>
      <c r="I5" s="114"/>
      <c r="J5" s="125" t="s">
        <v>504</v>
      </c>
      <c r="K5" s="126"/>
      <c r="L5" s="127" t="s">
        <v>505</v>
      </c>
      <c r="M5" s="127"/>
      <c r="N5" s="128" t="s">
        <v>506</v>
      </c>
      <c r="O5" s="128"/>
      <c r="P5" s="124"/>
      <c r="Q5" s="108"/>
      <c r="R5" s="115"/>
      <c r="S5" s="134"/>
      <c r="T5" s="135"/>
      <c r="U5" s="134"/>
    </row>
    <row r="6" spans="1:21">
      <c r="A6" s="108"/>
      <c r="B6" s="108"/>
      <c r="C6" s="115"/>
      <c r="D6" s="110"/>
      <c r="E6" s="108"/>
      <c r="F6" s="114" t="s">
        <v>507</v>
      </c>
      <c r="G6" s="116" t="s">
        <v>508</v>
      </c>
      <c r="H6" s="114" t="s">
        <v>507</v>
      </c>
      <c r="I6" s="116" t="s">
        <v>508</v>
      </c>
      <c r="J6" s="114" t="s">
        <v>507</v>
      </c>
      <c r="K6" s="116" t="s">
        <v>508</v>
      </c>
      <c r="L6" s="114" t="s">
        <v>507</v>
      </c>
      <c r="M6" s="116" t="s">
        <v>508</v>
      </c>
      <c r="N6" s="114" t="s">
        <v>507</v>
      </c>
      <c r="O6" s="116" t="s">
        <v>508</v>
      </c>
      <c r="P6" s="124"/>
      <c r="Q6" s="108"/>
      <c r="R6" s="114" t="s">
        <v>507</v>
      </c>
      <c r="S6" s="136" t="s">
        <v>508</v>
      </c>
      <c r="T6" s="114" t="s">
        <v>507</v>
      </c>
      <c r="U6" s="116" t="s">
        <v>508</v>
      </c>
    </row>
    <row r="7" spans="1:21">
      <c r="A7" s="108" t="s">
        <v>10</v>
      </c>
      <c r="B7" s="108"/>
      <c r="C7" s="108">
        <v>1</v>
      </c>
      <c r="D7" s="116" t="s">
        <v>12</v>
      </c>
      <c r="E7" s="108">
        <v>3</v>
      </c>
      <c r="F7" s="108">
        <v>4</v>
      </c>
      <c r="G7" s="116" t="s">
        <v>28</v>
      </c>
      <c r="H7" s="108">
        <v>6</v>
      </c>
      <c r="I7" s="108">
        <v>7</v>
      </c>
      <c r="J7" s="116" t="s">
        <v>40</v>
      </c>
      <c r="K7" s="108">
        <v>9</v>
      </c>
      <c r="L7" s="108">
        <v>10</v>
      </c>
      <c r="M7" s="116" t="s">
        <v>49</v>
      </c>
      <c r="N7" s="108">
        <v>12</v>
      </c>
      <c r="O7" s="108">
        <v>13</v>
      </c>
      <c r="P7" s="116" t="s">
        <v>58</v>
      </c>
      <c r="Q7" s="108">
        <v>15</v>
      </c>
      <c r="R7" s="108">
        <v>16</v>
      </c>
      <c r="S7" s="116" t="s">
        <v>67</v>
      </c>
      <c r="T7" s="108">
        <v>18</v>
      </c>
      <c r="U7" s="108">
        <v>19</v>
      </c>
    </row>
    <row r="8" spans="1:21">
      <c r="A8" s="108" t="s">
        <v>128</v>
      </c>
      <c r="B8" s="108">
        <v>1</v>
      </c>
      <c r="C8" s="117">
        <f>E8+G8+P8+Q8+S8+U8</f>
        <v>9830555.49</v>
      </c>
      <c r="D8" s="117">
        <f>E8+F8+P8+Q8+R8+T8</f>
        <v>12372150.61</v>
      </c>
      <c r="E8" s="117">
        <v>8890489.92</v>
      </c>
      <c r="F8" s="117">
        <f>H8+J8+L8+N8</f>
        <v>3448159.69</v>
      </c>
      <c r="G8" s="117">
        <f>I8+K8+M8+O8</f>
        <v>940064.57</v>
      </c>
      <c r="H8" s="117">
        <v>1082691.69</v>
      </c>
      <c r="I8" s="117">
        <v>618411.53</v>
      </c>
      <c r="J8" s="117">
        <v>211600</v>
      </c>
      <c r="K8" s="117">
        <v>0</v>
      </c>
      <c r="L8" s="117"/>
      <c r="M8" s="117"/>
      <c r="N8" s="129">
        <f>3448159.69-1294291.69</f>
        <v>2153868</v>
      </c>
      <c r="O8" s="130">
        <f>940064.57-618411.53</f>
        <v>321653.04</v>
      </c>
      <c r="P8" s="130"/>
      <c r="Q8" s="130"/>
      <c r="R8" s="130">
        <v>33501</v>
      </c>
      <c r="S8" s="130">
        <v>1</v>
      </c>
      <c r="T8" s="130"/>
      <c r="U8" s="130"/>
    </row>
    <row r="9" spans="1:21">
      <c r="A9" s="118" t="s">
        <v>509</v>
      </c>
      <c r="B9" s="118"/>
      <c r="C9" s="118"/>
      <c r="D9" s="118"/>
      <c r="E9" s="118"/>
      <c r="F9" s="118"/>
      <c r="G9" s="118"/>
      <c r="H9" s="118"/>
      <c r="I9" s="118"/>
      <c r="J9" s="118"/>
      <c r="K9" s="118"/>
      <c r="L9" s="118"/>
      <c r="M9" s="118"/>
      <c r="N9" s="118"/>
      <c r="O9" s="118"/>
      <c r="P9" s="118"/>
      <c r="Q9" s="118"/>
      <c r="R9" s="118"/>
      <c r="S9" s="118"/>
      <c r="T9" s="118"/>
      <c r="U9" s="118"/>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I7" sqref="I7"/>
    </sheetView>
  </sheetViews>
  <sheetFormatPr defaultColWidth="9" defaultRowHeight="13.5" outlineLevelCol="2"/>
  <cols>
    <col min="1" max="2" width="28.875" customWidth="1"/>
    <col min="3" max="3" width="66.375" customWidth="1"/>
  </cols>
  <sheetData>
    <row r="1" ht="24.75" spans="1:3">
      <c r="A1" s="1" t="s">
        <v>510</v>
      </c>
      <c r="B1" s="1"/>
      <c r="C1" s="1"/>
    </row>
    <row r="2" ht="24.75" spans="1:3">
      <c r="A2" s="1"/>
      <c r="B2" s="1"/>
      <c r="C2" s="1"/>
    </row>
    <row r="3" ht="97" customHeight="1" spans="1:3">
      <c r="A3" s="100" t="s">
        <v>511</v>
      </c>
      <c r="B3" s="100" t="s">
        <v>512</v>
      </c>
      <c r="C3" s="101" t="s">
        <v>513</v>
      </c>
    </row>
    <row r="4" ht="139" customHeight="1" spans="1:3">
      <c r="A4" s="102"/>
      <c r="B4" s="100" t="s">
        <v>514</v>
      </c>
      <c r="C4" s="101" t="s">
        <v>515</v>
      </c>
    </row>
    <row r="5" ht="97" customHeight="1" spans="1:3">
      <c r="A5" s="102"/>
      <c r="B5" s="100" t="s">
        <v>516</v>
      </c>
      <c r="C5" s="101" t="s">
        <v>517</v>
      </c>
    </row>
    <row r="6" ht="97" customHeight="1" spans="1:3">
      <c r="A6" s="102"/>
      <c r="B6" s="100" t="s">
        <v>518</v>
      </c>
      <c r="C6" s="101" t="s">
        <v>519</v>
      </c>
    </row>
    <row r="7" ht="157" customHeight="1" spans="1:3">
      <c r="A7" s="102"/>
      <c r="B7" s="100" t="s">
        <v>520</v>
      </c>
      <c r="C7" s="103" t="s">
        <v>521</v>
      </c>
    </row>
    <row r="8" ht="97" customHeight="1" spans="1:3">
      <c r="A8" s="100" t="s">
        <v>522</v>
      </c>
      <c r="B8" s="100" t="s">
        <v>523</v>
      </c>
      <c r="C8" s="101" t="s">
        <v>524</v>
      </c>
    </row>
    <row r="9" ht="97" customHeight="1" spans="1:3">
      <c r="A9" s="102"/>
      <c r="B9" s="100" t="s">
        <v>525</v>
      </c>
      <c r="C9" s="101" t="s">
        <v>526</v>
      </c>
    </row>
    <row r="10" ht="97" customHeight="1" spans="1:3">
      <c r="A10" s="100" t="s">
        <v>527</v>
      </c>
      <c r="B10" s="102"/>
      <c r="C10" s="101" t="s">
        <v>528</v>
      </c>
    </row>
    <row r="11" ht="97" customHeight="1" spans="1:3">
      <c r="A11" s="100" t="s">
        <v>529</v>
      </c>
      <c r="B11" s="102"/>
      <c r="C11" s="101" t="s">
        <v>530</v>
      </c>
    </row>
    <row r="12" ht="97" customHeight="1" spans="1:3">
      <c r="A12" s="100" t="s">
        <v>531</v>
      </c>
      <c r="B12" s="102"/>
      <c r="C12" s="101" t="s">
        <v>532</v>
      </c>
    </row>
    <row r="13" ht="142" customHeight="1" spans="1:3">
      <c r="A13" s="100" t="s">
        <v>533</v>
      </c>
      <c r="B13" s="102"/>
      <c r="C13" s="103" t="s">
        <v>534</v>
      </c>
    </row>
    <row r="14" ht="97" customHeight="1" spans="1:3">
      <c r="A14" s="100" t="s">
        <v>535</v>
      </c>
      <c r="B14" s="102"/>
      <c r="C14" s="101" t="s">
        <v>536</v>
      </c>
    </row>
  </sheetData>
  <mergeCells count="8">
    <mergeCell ref="A1:C1"/>
    <mergeCell ref="A10:B10"/>
    <mergeCell ref="A11:B11"/>
    <mergeCell ref="A12:B12"/>
    <mergeCell ref="A13:B13"/>
    <mergeCell ref="A14:B14"/>
    <mergeCell ref="A3:A7"/>
    <mergeCell ref="A8:A9"/>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3"/>
  <sheetViews>
    <sheetView tabSelected="1" workbookViewId="0">
      <selection activeCell="N16" sqref="N16"/>
    </sheetView>
  </sheetViews>
  <sheetFormatPr defaultColWidth="9" defaultRowHeight="13.5"/>
  <cols>
    <col min="3" max="3" width="17.625" customWidth="1"/>
    <col min="4" max="4" width="15.125" customWidth="1"/>
    <col min="6" max="7" width="14.5" customWidth="1"/>
    <col min="8" max="8" width="12" customWidth="1"/>
  </cols>
  <sheetData>
    <row r="1" spans="1:10">
      <c r="A1" s="30" t="s">
        <v>537</v>
      </c>
      <c r="B1" s="30"/>
      <c r="C1" s="30"/>
      <c r="D1" s="30"/>
      <c r="E1" s="30"/>
      <c r="F1" s="30"/>
      <c r="G1" s="30"/>
      <c r="H1" s="30"/>
      <c r="I1" s="30"/>
      <c r="J1" s="30"/>
    </row>
    <row r="2" spans="1:10">
      <c r="A2" s="30"/>
      <c r="B2" s="30"/>
      <c r="C2" s="30"/>
      <c r="D2" s="30"/>
      <c r="E2" s="30"/>
      <c r="F2" s="30"/>
      <c r="G2" s="30"/>
      <c r="H2" s="30"/>
      <c r="I2" s="30"/>
      <c r="J2" s="30"/>
    </row>
    <row r="3" spans="1:10">
      <c r="A3" s="41" t="s">
        <v>538</v>
      </c>
      <c r="B3" s="41"/>
      <c r="C3" s="41"/>
      <c r="D3" s="41"/>
      <c r="E3" s="41"/>
      <c r="F3" s="41"/>
      <c r="G3" s="41"/>
      <c r="H3" s="41"/>
      <c r="I3" s="41"/>
      <c r="J3" s="41"/>
    </row>
    <row r="4" spans="1:10">
      <c r="A4" s="3" t="s">
        <v>539</v>
      </c>
      <c r="B4" s="2"/>
      <c r="C4" s="2"/>
      <c r="D4" s="2"/>
      <c r="E4" s="2"/>
      <c r="F4" s="2"/>
      <c r="G4" s="2"/>
      <c r="H4" s="2"/>
      <c r="I4" s="2"/>
      <c r="J4" s="2"/>
    </row>
    <row r="5" spans="1:10">
      <c r="A5" s="42"/>
      <c r="B5" s="2"/>
      <c r="C5" s="2"/>
      <c r="D5" s="2"/>
      <c r="E5" s="2"/>
      <c r="F5" s="2"/>
      <c r="G5" s="2"/>
      <c r="H5" s="2"/>
      <c r="I5" s="2"/>
      <c r="J5" s="2"/>
    </row>
    <row r="6" spans="1:10">
      <c r="A6" s="3" t="s">
        <v>540</v>
      </c>
      <c r="B6" s="43" t="s">
        <v>541</v>
      </c>
      <c r="C6" s="43"/>
      <c r="D6" s="3" t="s">
        <v>542</v>
      </c>
      <c r="E6" s="3" t="s">
        <v>543</v>
      </c>
      <c r="F6" s="3" t="s">
        <v>544</v>
      </c>
      <c r="G6" s="2" t="s">
        <v>545</v>
      </c>
      <c r="H6" s="2" t="s">
        <v>546</v>
      </c>
      <c r="I6" s="3" t="s">
        <v>547</v>
      </c>
      <c r="J6" s="43" t="s">
        <v>548</v>
      </c>
    </row>
    <row r="7" spans="1:10">
      <c r="A7" s="24"/>
      <c r="B7" s="43"/>
      <c r="C7" s="43"/>
      <c r="D7" s="4"/>
      <c r="E7" s="4"/>
      <c r="F7" s="4"/>
      <c r="G7" s="2"/>
      <c r="H7" s="2"/>
      <c r="I7" s="4"/>
      <c r="J7" s="43"/>
    </row>
    <row r="8" spans="1:10">
      <c r="A8" s="24"/>
      <c r="B8" s="43" t="s">
        <v>549</v>
      </c>
      <c r="C8" s="43"/>
      <c r="D8" s="5">
        <f t="shared" ref="D8:G8" si="0">D9+D10</f>
        <v>22823333.43</v>
      </c>
      <c r="E8" s="5">
        <f t="shared" si="0"/>
        <v>0</v>
      </c>
      <c r="F8" s="5">
        <f t="shared" si="0"/>
        <v>22823333.43</v>
      </c>
      <c r="G8" s="5">
        <f t="shared" si="0"/>
        <v>22823333.43</v>
      </c>
      <c r="H8" s="44">
        <f t="shared" ref="H8:H10" si="1">G8/D8</f>
        <v>1</v>
      </c>
      <c r="I8" s="45"/>
      <c r="J8" s="79"/>
    </row>
    <row r="9" spans="1:10">
      <c r="A9" s="24"/>
      <c r="B9" s="2" t="s">
        <v>182</v>
      </c>
      <c r="C9" s="43" t="s">
        <v>549</v>
      </c>
      <c r="D9" s="45">
        <v>7691271.59</v>
      </c>
      <c r="E9" s="45"/>
      <c r="F9" s="45">
        <v>7691271.59</v>
      </c>
      <c r="G9" s="45">
        <v>7691271.59</v>
      </c>
      <c r="H9" s="44">
        <f t="shared" si="1"/>
        <v>1</v>
      </c>
      <c r="I9" s="80"/>
      <c r="J9" s="79"/>
    </row>
    <row r="10" spans="1:10">
      <c r="A10" s="24"/>
      <c r="B10" s="2" t="s">
        <v>183</v>
      </c>
      <c r="C10" s="43" t="s">
        <v>549</v>
      </c>
      <c r="D10" s="45">
        <f>D12+D14</f>
        <v>15132061.84</v>
      </c>
      <c r="E10" s="45">
        <f>E12+E14</f>
        <v>0</v>
      </c>
      <c r="F10" s="45">
        <f>F12+F14</f>
        <v>15132061.84</v>
      </c>
      <c r="G10" s="45">
        <f>G12+G14</f>
        <v>15132061.84</v>
      </c>
      <c r="H10" s="44">
        <f t="shared" si="1"/>
        <v>1</v>
      </c>
      <c r="I10" s="80"/>
      <c r="J10" s="79"/>
    </row>
    <row r="11" spans="1:10">
      <c r="A11" s="24"/>
      <c r="B11" s="2"/>
      <c r="C11" s="46" t="s">
        <v>550</v>
      </c>
      <c r="D11" s="47"/>
      <c r="E11" s="47"/>
      <c r="F11" s="47"/>
      <c r="G11" s="48"/>
      <c r="H11" s="44"/>
      <c r="I11" s="48"/>
      <c r="J11" s="79"/>
    </row>
    <row r="12" spans="1:10">
      <c r="A12" s="24"/>
      <c r="B12" s="2"/>
      <c r="C12" s="49" t="s">
        <v>551</v>
      </c>
      <c r="D12" s="47">
        <v>14788965.39</v>
      </c>
      <c r="E12" s="47"/>
      <c r="F12" s="47">
        <v>14788965.39</v>
      </c>
      <c r="G12" s="47">
        <v>14788965.39</v>
      </c>
      <c r="H12" s="44">
        <f>G12/D12</f>
        <v>1</v>
      </c>
      <c r="I12" s="48"/>
      <c r="J12" s="79"/>
    </row>
    <row r="13" spans="1:10">
      <c r="A13" s="24"/>
      <c r="B13" s="2"/>
      <c r="C13" s="49" t="s">
        <v>552</v>
      </c>
      <c r="D13" s="45"/>
      <c r="E13" s="45"/>
      <c r="F13" s="45"/>
      <c r="G13" s="45"/>
      <c r="H13" s="44"/>
      <c r="I13" s="80"/>
      <c r="J13" s="79"/>
    </row>
    <row r="14" spans="1:10">
      <c r="A14" s="4"/>
      <c r="B14" s="2"/>
      <c r="C14" s="49" t="s">
        <v>553</v>
      </c>
      <c r="D14" s="45">
        <v>343096.449999999</v>
      </c>
      <c r="E14" s="45"/>
      <c r="F14" s="45">
        <f>G14</f>
        <v>343096.449999999</v>
      </c>
      <c r="G14" s="45">
        <f>15132061.84-14788965.39</f>
        <v>343096.449999999</v>
      </c>
      <c r="H14" s="44">
        <f>G14/D14</f>
        <v>1</v>
      </c>
      <c r="I14" s="80"/>
      <c r="J14" s="79"/>
    </row>
    <row r="15" spans="1:10">
      <c r="A15" s="3" t="s">
        <v>554</v>
      </c>
      <c r="B15" s="50" t="s">
        <v>555</v>
      </c>
      <c r="C15" s="51"/>
      <c r="D15" s="51"/>
      <c r="E15" s="51"/>
      <c r="F15" s="51"/>
      <c r="G15" s="51"/>
      <c r="H15" s="51"/>
      <c r="I15" s="51"/>
      <c r="J15" s="81"/>
    </row>
    <row r="16" spans="1:10">
      <c r="A16" s="24"/>
      <c r="B16" s="52"/>
      <c r="C16" s="53"/>
      <c r="D16" s="53"/>
      <c r="E16" s="53"/>
      <c r="F16" s="53"/>
      <c r="G16" s="53"/>
      <c r="H16" s="53"/>
      <c r="I16" s="53"/>
      <c r="J16" s="82"/>
    </row>
    <row r="17" spans="1:10">
      <c r="A17" s="24"/>
      <c r="B17" s="52"/>
      <c r="C17" s="53"/>
      <c r="D17" s="53"/>
      <c r="E17" s="53"/>
      <c r="F17" s="53"/>
      <c r="G17" s="53"/>
      <c r="H17" s="53"/>
      <c r="I17" s="53"/>
      <c r="J17" s="82"/>
    </row>
    <row r="18" spans="1:10">
      <c r="A18" s="24"/>
      <c r="B18" s="52"/>
      <c r="C18" s="53"/>
      <c r="D18" s="53"/>
      <c r="E18" s="53"/>
      <c r="F18" s="53"/>
      <c r="G18" s="53"/>
      <c r="H18" s="53"/>
      <c r="I18" s="53"/>
      <c r="J18" s="82"/>
    </row>
    <row r="19" spans="1:10">
      <c r="A19" s="4"/>
      <c r="B19" s="54"/>
      <c r="C19" s="55"/>
      <c r="D19" s="55"/>
      <c r="E19" s="55"/>
      <c r="F19" s="55"/>
      <c r="G19" s="55"/>
      <c r="H19" s="55"/>
      <c r="I19" s="55"/>
      <c r="J19" s="83"/>
    </row>
    <row r="20" spans="1:10">
      <c r="A20" s="56" t="s">
        <v>556</v>
      </c>
      <c r="B20" s="57"/>
      <c r="C20" s="57"/>
      <c r="D20" s="57"/>
      <c r="E20" s="57"/>
      <c r="F20" s="57"/>
      <c r="G20" s="57"/>
      <c r="H20" s="57"/>
      <c r="I20" s="57"/>
      <c r="J20" s="84"/>
    </row>
    <row r="21" spans="1:10">
      <c r="A21" s="43" t="s">
        <v>557</v>
      </c>
      <c r="B21" s="43"/>
      <c r="C21" s="43"/>
      <c r="D21" s="3" t="s">
        <v>558</v>
      </c>
      <c r="E21" s="2" t="s">
        <v>559</v>
      </c>
      <c r="F21" s="3" t="s">
        <v>560</v>
      </c>
      <c r="G21" s="3" t="s">
        <v>561</v>
      </c>
      <c r="H21" s="58" t="s">
        <v>562</v>
      </c>
      <c r="I21" s="85"/>
      <c r="J21" s="86"/>
    </row>
    <row r="22" spans="1:10">
      <c r="A22" s="3" t="s">
        <v>563</v>
      </c>
      <c r="B22" s="43" t="s">
        <v>564</v>
      </c>
      <c r="C22" s="43" t="s">
        <v>565</v>
      </c>
      <c r="D22" s="59"/>
      <c r="E22" s="2"/>
      <c r="F22" s="24"/>
      <c r="G22" s="24"/>
      <c r="H22" s="60"/>
      <c r="I22" s="87"/>
      <c r="J22" s="88"/>
    </row>
    <row r="23" spans="1:10">
      <c r="A23" s="42"/>
      <c r="B23" s="43"/>
      <c r="C23" s="43"/>
      <c r="D23" s="42"/>
      <c r="E23" s="2"/>
      <c r="F23" s="4"/>
      <c r="G23" s="4"/>
      <c r="H23" s="61"/>
      <c r="I23" s="89"/>
      <c r="J23" s="90"/>
    </row>
    <row r="24" ht="36" spans="1:10">
      <c r="A24" s="62" t="s">
        <v>566</v>
      </c>
      <c r="B24" s="62" t="s">
        <v>567</v>
      </c>
      <c r="C24" s="25" t="s">
        <v>568</v>
      </c>
      <c r="D24" s="63" t="s">
        <v>569</v>
      </c>
      <c r="E24" s="64" t="s">
        <v>570</v>
      </c>
      <c r="F24" s="65" t="s">
        <v>571</v>
      </c>
      <c r="G24" s="66">
        <v>90</v>
      </c>
      <c r="H24" s="67"/>
      <c r="I24" s="91"/>
      <c r="J24" s="92"/>
    </row>
    <row r="25" ht="36" spans="1:10">
      <c r="A25" s="68"/>
      <c r="B25" s="68"/>
      <c r="C25" s="25" t="s">
        <v>572</v>
      </c>
      <c r="D25" s="63" t="s">
        <v>569</v>
      </c>
      <c r="E25" s="64" t="s">
        <v>570</v>
      </c>
      <c r="F25" s="65" t="s">
        <v>571</v>
      </c>
      <c r="G25" s="66">
        <v>90</v>
      </c>
      <c r="H25" s="67"/>
      <c r="I25" s="91"/>
      <c r="J25" s="92"/>
    </row>
    <row r="26" ht="48" spans="1:10">
      <c r="A26" s="68"/>
      <c r="B26" s="68"/>
      <c r="C26" s="25" t="s">
        <v>573</v>
      </c>
      <c r="D26" s="63" t="s">
        <v>569</v>
      </c>
      <c r="E26" s="64" t="s">
        <v>570</v>
      </c>
      <c r="F26" s="65" t="s">
        <v>571</v>
      </c>
      <c r="G26" s="66">
        <v>90</v>
      </c>
      <c r="H26" s="67"/>
      <c r="I26" s="91"/>
      <c r="J26" s="92"/>
    </row>
    <row r="27" ht="24" spans="1:10">
      <c r="A27" s="68"/>
      <c r="B27" s="68"/>
      <c r="C27" s="25" t="s">
        <v>574</v>
      </c>
      <c r="D27" s="63" t="s">
        <v>569</v>
      </c>
      <c r="E27" s="64" t="s">
        <v>570</v>
      </c>
      <c r="F27" s="65" t="s">
        <v>571</v>
      </c>
      <c r="G27" s="66">
        <v>90</v>
      </c>
      <c r="H27" s="67"/>
      <c r="I27" s="91"/>
      <c r="J27" s="92"/>
    </row>
    <row r="28" ht="36" spans="1:10">
      <c r="A28" s="68"/>
      <c r="B28" s="68"/>
      <c r="C28" s="25" t="s">
        <v>575</v>
      </c>
      <c r="D28" s="63" t="s">
        <v>569</v>
      </c>
      <c r="E28" s="64" t="s">
        <v>576</v>
      </c>
      <c r="F28" s="65" t="s">
        <v>571</v>
      </c>
      <c r="G28" s="66">
        <v>85</v>
      </c>
      <c r="H28" s="67"/>
      <c r="I28" s="91"/>
      <c r="J28" s="92"/>
    </row>
    <row r="29" ht="24" spans="1:10">
      <c r="A29" s="68"/>
      <c r="B29" s="68"/>
      <c r="C29" s="25" t="s">
        <v>577</v>
      </c>
      <c r="D29" s="63" t="s">
        <v>578</v>
      </c>
      <c r="E29" s="66">
        <v>18300</v>
      </c>
      <c r="F29" s="65" t="s">
        <v>579</v>
      </c>
      <c r="G29" s="66">
        <v>18300</v>
      </c>
      <c r="H29" s="67"/>
      <c r="I29" s="91"/>
      <c r="J29" s="92"/>
    </row>
    <row r="30" ht="24" spans="1:10">
      <c r="A30" s="68"/>
      <c r="B30" s="68"/>
      <c r="C30" s="25" t="s">
        <v>580</v>
      </c>
      <c r="D30" s="63" t="s">
        <v>578</v>
      </c>
      <c r="E30" s="66">
        <v>4878</v>
      </c>
      <c r="F30" s="65" t="s">
        <v>579</v>
      </c>
      <c r="G30" s="66">
        <v>4878</v>
      </c>
      <c r="H30" s="67"/>
      <c r="I30" s="91"/>
      <c r="J30" s="92"/>
    </row>
    <row r="31" ht="36" spans="1:10">
      <c r="A31" s="68"/>
      <c r="B31" s="68"/>
      <c r="C31" s="25" t="s">
        <v>581</v>
      </c>
      <c r="D31" s="63" t="s">
        <v>569</v>
      </c>
      <c r="E31" s="64" t="s">
        <v>582</v>
      </c>
      <c r="F31" s="65" t="s">
        <v>571</v>
      </c>
      <c r="G31" s="66">
        <v>74</v>
      </c>
      <c r="H31" s="67"/>
      <c r="I31" s="91"/>
      <c r="J31" s="92"/>
    </row>
    <row r="32" ht="24" spans="1:10">
      <c r="A32" s="68"/>
      <c r="B32" s="68"/>
      <c r="C32" s="25" t="s">
        <v>583</v>
      </c>
      <c r="D32" s="63" t="s">
        <v>569</v>
      </c>
      <c r="E32" s="37" t="s">
        <v>570</v>
      </c>
      <c r="F32" s="65" t="s">
        <v>571</v>
      </c>
      <c r="G32" s="37">
        <v>90</v>
      </c>
      <c r="H32" s="67"/>
      <c r="I32" s="91"/>
      <c r="J32" s="92"/>
    </row>
    <row r="33" ht="48" spans="1:10">
      <c r="A33" s="68"/>
      <c r="B33" s="68"/>
      <c r="C33" s="25" t="s">
        <v>584</v>
      </c>
      <c r="D33" s="63" t="s">
        <v>569</v>
      </c>
      <c r="E33" s="64" t="s">
        <v>585</v>
      </c>
      <c r="F33" s="65" t="s">
        <v>571</v>
      </c>
      <c r="G33" s="66">
        <v>80</v>
      </c>
      <c r="H33" s="67"/>
      <c r="I33" s="91"/>
      <c r="J33" s="92"/>
    </row>
    <row r="34" ht="24" spans="1:10">
      <c r="A34" s="68"/>
      <c r="B34" s="68"/>
      <c r="C34" s="25" t="s">
        <v>586</v>
      </c>
      <c r="D34" s="63" t="s">
        <v>569</v>
      </c>
      <c r="E34" s="64" t="s">
        <v>587</v>
      </c>
      <c r="F34" s="65" t="s">
        <v>571</v>
      </c>
      <c r="G34" s="66">
        <v>84</v>
      </c>
      <c r="H34" s="67"/>
      <c r="I34" s="91"/>
      <c r="J34" s="92"/>
    </row>
    <row r="35" ht="36" spans="1:10">
      <c r="A35" s="68"/>
      <c r="B35" s="68"/>
      <c r="C35" s="69" t="s">
        <v>588</v>
      </c>
      <c r="D35" s="63" t="s">
        <v>569</v>
      </c>
      <c r="E35" s="64" t="s">
        <v>589</v>
      </c>
      <c r="F35" s="65" t="s">
        <v>571</v>
      </c>
      <c r="G35" s="66">
        <v>95</v>
      </c>
      <c r="H35" s="67"/>
      <c r="I35" s="91"/>
      <c r="J35" s="92"/>
    </row>
    <row r="36" ht="36" spans="1:10">
      <c r="A36" s="68"/>
      <c r="B36" s="68"/>
      <c r="C36" s="69" t="s">
        <v>590</v>
      </c>
      <c r="D36" s="63" t="s">
        <v>569</v>
      </c>
      <c r="E36" s="64" t="s">
        <v>589</v>
      </c>
      <c r="F36" s="65" t="s">
        <v>571</v>
      </c>
      <c r="G36" s="66">
        <v>95</v>
      </c>
      <c r="H36" s="67"/>
      <c r="I36" s="91"/>
      <c r="J36" s="92"/>
    </row>
    <row r="37" ht="36" spans="1:10">
      <c r="A37" s="68"/>
      <c r="B37" s="68"/>
      <c r="C37" s="70" t="s">
        <v>591</v>
      </c>
      <c r="D37" s="63" t="s">
        <v>569</v>
      </c>
      <c r="E37" s="71" t="s">
        <v>592</v>
      </c>
      <c r="F37" s="65" t="s">
        <v>571</v>
      </c>
      <c r="G37" s="71">
        <v>75</v>
      </c>
      <c r="H37" s="67"/>
      <c r="I37" s="91"/>
      <c r="J37" s="92"/>
    </row>
    <row r="38" ht="36" spans="1:10">
      <c r="A38" s="68"/>
      <c r="B38" s="68"/>
      <c r="C38" s="70" t="s">
        <v>593</v>
      </c>
      <c r="D38" s="63" t="s">
        <v>578</v>
      </c>
      <c r="E38" s="71" t="s">
        <v>594</v>
      </c>
      <c r="F38" s="65" t="s">
        <v>579</v>
      </c>
      <c r="G38" s="71">
        <v>70</v>
      </c>
      <c r="H38" s="67"/>
      <c r="I38" s="91"/>
      <c r="J38" s="92"/>
    </row>
    <row r="39" ht="36" spans="1:10">
      <c r="A39" s="68"/>
      <c r="B39" s="68"/>
      <c r="C39" s="70" t="s">
        <v>595</v>
      </c>
      <c r="D39" s="63" t="s">
        <v>578</v>
      </c>
      <c r="E39" s="72">
        <v>1</v>
      </c>
      <c r="F39" s="65" t="s">
        <v>571</v>
      </c>
      <c r="G39" s="73">
        <v>100</v>
      </c>
      <c r="H39" s="67"/>
      <c r="I39" s="91"/>
      <c r="J39" s="92"/>
    </row>
    <row r="40" ht="36" spans="1:10">
      <c r="A40" s="68"/>
      <c r="B40" s="68"/>
      <c r="C40" s="70" t="s">
        <v>596</v>
      </c>
      <c r="D40" s="63" t="s">
        <v>569</v>
      </c>
      <c r="E40" s="74" t="s">
        <v>597</v>
      </c>
      <c r="F40" s="65" t="s">
        <v>571</v>
      </c>
      <c r="G40" s="75">
        <v>2.5</v>
      </c>
      <c r="H40" s="67"/>
      <c r="I40" s="91"/>
      <c r="J40" s="92"/>
    </row>
    <row r="41" ht="24" spans="1:10">
      <c r="A41" s="68"/>
      <c r="B41" s="68"/>
      <c r="C41" s="69" t="s">
        <v>598</v>
      </c>
      <c r="D41" s="63" t="s">
        <v>569</v>
      </c>
      <c r="E41" s="72" t="s">
        <v>576</v>
      </c>
      <c r="F41" s="65" t="s">
        <v>571</v>
      </c>
      <c r="G41" s="73">
        <v>85</v>
      </c>
      <c r="H41" s="67"/>
      <c r="I41" s="91"/>
      <c r="J41" s="92"/>
    </row>
    <row r="42" ht="36" spans="1:10">
      <c r="A42" s="68"/>
      <c r="B42" s="68"/>
      <c r="C42" s="76" t="s">
        <v>599</v>
      </c>
      <c r="D42" s="63" t="s">
        <v>569</v>
      </c>
      <c r="E42" s="72" t="s">
        <v>570</v>
      </c>
      <c r="F42" s="65" t="s">
        <v>571</v>
      </c>
      <c r="G42" s="73">
        <v>90</v>
      </c>
      <c r="H42" s="67"/>
      <c r="I42" s="91"/>
      <c r="J42" s="92"/>
    </row>
    <row r="43" ht="36" spans="1:10">
      <c r="A43" s="68"/>
      <c r="B43" s="68"/>
      <c r="C43" s="76" t="s">
        <v>600</v>
      </c>
      <c r="D43" s="63" t="s">
        <v>569</v>
      </c>
      <c r="E43" s="72" t="s">
        <v>589</v>
      </c>
      <c r="F43" s="65" t="s">
        <v>571</v>
      </c>
      <c r="G43" s="73">
        <v>95</v>
      </c>
      <c r="H43" s="67"/>
      <c r="I43" s="91"/>
      <c r="J43" s="92"/>
    </row>
    <row r="44" ht="36" spans="1:10">
      <c r="A44" s="68"/>
      <c r="B44" s="68"/>
      <c r="C44" s="69" t="s">
        <v>601</v>
      </c>
      <c r="D44" s="63" t="s">
        <v>578</v>
      </c>
      <c r="E44" s="72">
        <v>1</v>
      </c>
      <c r="F44" s="65" t="s">
        <v>571</v>
      </c>
      <c r="G44" s="73">
        <v>100</v>
      </c>
      <c r="H44" s="67"/>
      <c r="I44" s="91"/>
      <c r="J44" s="92"/>
    </row>
    <row r="45" ht="48" spans="1:10">
      <c r="A45" s="68"/>
      <c r="B45" s="68"/>
      <c r="C45" s="69" t="s">
        <v>602</v>
      </c>
      <c r="D45" s="63" t="s">
        <v>578</v>
      </c>
      <c r="E45" s="72">
        <v>1</v>
      </c>
      <c r="F45" s="65" t="s">
        <v>571</v>
      </c>
      <c r="G45" s="73">
        <v>100</v>
      </c>
      <c r="H45" s="67"/>
      <c r="I45" s="91"/>
      <c r="J45" s="92"/>
    </row>
    <row r="46" ht="48" spans="1:10">
      <c r="A46" s="68"/>
      <c r="B46" s="68"/>
      <c r="C46" s="76" t="s">
        <v>603</v>
      </c>
      <c r="D46" s="63" t="s">
        <v>578</v>
      </c>
      <c r="E46" s="72">
        <v>1</v>
      </c>
      <c r="F46" s="65" t="s">
        <v>571</v>
      </c>
      <c r="G46" s="73">
        <v>100</v>
      </c>
      <c r="H46" s="67"/>
      <c r="I46" s="91"/>
      <c r="J46" s="92"/>
    </row>
    <row r="47" ht="60" spans="1:10">
      <c r="A47" s="68"/>
      <c r="B47" s="68"/>
      <c r="C47" s="76" t="s">
        <v>604</v>
      </c>
      <c r="D47" s="63" t="s">
        <v>578</v>
      </c>
      <c r="E47" s="72">
        <v>0.5</v>
      </c>
      <c r="F47" s="65" t="s">
        <v>571</v>
      </c>
      <c r="G47" s="73">
        <v>50</v>
      </c>
      <c r="H47" s="67"/>
      <c r="I47" s="91"/>
      <c r="J47" s="92"/>
    </row>
    <row r="48" ht="60" spans="1:10">
      <c r="A48" s="68"/>
      <c r="B48" s="68"/>
      <c r="C48" s="76" t="s">
        <v>605</v>
      </c>
      <c r="D48" s="63" t="s">
        <v>578</v>
      </c>
      <c r="E48" s="72">
        <v>1</v>
      </c>
      <c r="F48" s="65" t="s">
        <v>571</v>
      </c>
      <c r="G48" s="73">
        <v>100</v>
      </c>
      <c r="H48" s="67"/>
      <c r="I48" s="91"/>
      <c r="J48" s="92"/>
    </row>
    <row r="49" ht="48" spans="1:10">
      <c r="A49" s="68"/>
      <c r="B49" s="68"/>
      <c r="C49" s="76" t="s">
        <v>606</v>
      </c>
      <c r="D49" s="63" t="s">
        <v>578</v>
      </c>
      <c r="E49" s="72">
        <v>1</v>
      </c>
      <c r="F49" s="65" t="s">
        <v>571</v>
      </c>
      <c r="G49" s="73">
        <v>100</v>
      </c>
      <c r="H49" s="67"/>
      <c r="I49" s="91"/>
      <c r="J49" s="92"/>
    </row>
    <row r="50" ht="36" spans="1:10">
      <c r="A50" s="68"/>
      <c r="B50" s="68"/>
      <c r="C50" s="76" t="s">
        <v>607</v>
      </c>
      <c r="D50" s="63" t="s">
        <v>578</v>
      </c>
      <c r="E50" s="72">
        <v>1</v>
      </c>
      <c r="F50" s="65" t="s">
        <v>571</v>
      </c>
      <c r="G50" s="73">
        <v>100</v>
      </c>
      <c r="H50" s="67"/>
      <c r="I50" s="91"/>
      <c r="J50" s="92"/>
    </row>
    <row r="51" ht="36" spans="1:10">
      <c r="A51" s="68"/>
      <c r="B51" s="68"/>
      <c r="C51" s="76" t="s">
        <v>608</v>
      </c>
      <c r="D51" s="63" t="s">
        <v>569</v>
      </c>
      <c r="E51" s="72">
        <v>1</v>
      </c>
      <c r="F51" s="65" t="s">
        <v>571</v>
      </c>
      <c r="G51" s="73">
        <v>100</v>
      </c>
      <c r="H51" s="67"/>
      <c r="I51" s="91"/>
      <c r="J51" s="92"/>
    </row>
    <row r="52" ht="36" spans="1:10">
      <c r="A52" s="68"/>
      <c r="B52" s="68"/>
      <c r="C52" s="76" t="s">
        <v>609</v>
      </c>
      <c r="D52" s="63" t="s">
        <v>569</v>
      </c>
      <c r="E52" s="37" t="s">
        <v>610</v>
      </c>
      <c r="F52" s="65" t="s">
        <v>571</v>
      </c>
      <c r="G52" s="37">
        <v>60</v>
      </c>
      <c r="H52" s="67"/>
      <c r="I52" s="91"/>
      <c r="J52" s="92"/>
    </row>
    <row r="53" ht="36" spans="1:10">
      <c r="A53" s="68"/>
      <c r="B53" s="68"/>
      <c r="C53" s="76" t="s">
        <v>611</v>
      </c>
      <c r="D53" s="77" t="s">
        <v>569</v>
      </c>
      <c r="E53" s="64" t="s">
        <v>612</v>
      </c>
      <c r="F53" s="65" t="s">
        <v>571</v>
      </c>
      <c r="G53" s="66">
        <v>50</v>
      </c>
      <c r="H53" s="67"/>
      <c r="I53" s="91"/>
      <c r="J53" s="92"/>
    </row>
    <row r="54" ht="36" spans="1:10">
      <c r="A54" s="68"/>
      <c r="B54" s="32" t="s">
        <v>613</v>
      </c>
      <c r="C54" s="25" t="s">
        <v>614</v>
      </c>
      <c r="D54" s="63" t="s">
        <v>569</v>
      </c>
      <c r="E54" s="64" t="s">
        <v>615</v>
      </c>
      <c r="F54" s="65" t="s">
        <v>571</v>
      </c>
      <c r="G54" s="66">
        <v>64</v>
      </c>
      <c r="H54" s="67"/>
      <c r="I54" s="91"/>
      <c r="J54" s="92"/>
    </row>
    <row r="55" ht="36" spans="1:10">
      <c r="A55" s="68"/>
      <c r="B55" s="32"/>
      <c r="C55" s="25" t="s">
        <v>616</v>
      </c>
      <c r="D55" s="77" t="s">
        <v>569</v>
      </c>
      <c r="E55" s="37" t="s">
        <v>585</v>
      </c>
      <c r="F55" s="65" t="s">
        <v>571</v>
      </c>
      <c r="G55" s="37">
        <v>80</v>
      </c>
      <c r="H55" s="67"/>
      <c r="I55" s="91"/>
      <c r="J55" s="92"/>
    </row>
    <row r="56" ht="48" spans="1:10">
      <c r="A56" s="68"/>
      <c r="B56" s="32"/>
      <c r="C56" s="25" t="s">
        <v>617</v>
      </c>
      <c r="D56" s="63" t="s">
        <v>569</v>
      </c>
      <c r="E56" s="37" t="s">
        <v>585</v>
      </c>
      <c r="F56" s="65" t="s">
        <v>571</v>
      </c>
      <c r="G56" s="37">
        <v>80</v>
      </c>
      <c r="H56" s="67"/>
      <c r="I56" s="91"/>
      <c r="J56" s="92"/>
    </row>
    <row r="57" ht="48" spans="1:10">
      <c r="A57" s="68"/>
      <c r="B57" s="32"/>
      <c r="C57" s="25" t="s">
        <v>618</v>
      </c>
      <c r="D57" s="77" t="s">
        <v>569</v>
      </c>
      <c r="E57" s="37" t="s">
        <v>615</v>
      </c>
      <c r="F57" s="65" t="s">
        <v>571</v>
      </c>
      <c r="G57" s="37">
        <v>64</v>
      </c>
      <c r="H57" s="67"/>
      <c r="I57" s="91"/>
      <c r="J57" s="92"/>
    </row>
    <row r="58" ht="36" spans="1:10">
      <c r="A58" s="68"/>
      <c r="B58" s="32"/>
      <c r="C58" s="69" t="s">
        <v>619</v>
      </c>
      <c r="D58" s="63" t="s">
        <v>569</v>
      </c>
      <c r="E58" s="37" t="s">
        <v>589</v>
      </c>
      <c r="F58" s="65" t="s">
        <v>571</v>
      </c>
      <c r="G58" s="37">
        <v>95</v>
      </c>
      <c r="H58" s="67"/>
      <c r="I58" s="91"/>
      <c r="J58" s="92"/>
    </row>
    <row r="59" ht="48" spans="1:10">
      <c r="A59" s="68"/>
      <c r="B59" s="32"/>
      <c r="C59" s="69" t="s">
        <v>620</v>
      </c>
      <c r="D59" s="77" t="s">
        <v>578</v>
      </c>
      <c r="E59" s="74">
        <v>1</v>
      </c>
      <c r="F59" s="65" t="s">
        <v>571</v>
      </c>
      <c r="G59" s="75">
        <v>100</v>
      </c>
      <c r="H59" s="67"/>
      <c r="I59" s="91"/>
      <c r="J59" s="92"/>
    </row>
    <row r="60" ht="60" spans="1:10">
      <c r="A60" s="68"/>
      <c r="B60" s="32"/>
      <c r="C60" s="71" t="s">
        <v>621</v>
      </c>
      <c r="D60" s="63" t="s">
        <v>569</v>
      </c>
      <c r="E60" s="37" t="s">
        <v>622</v>
      </c>
      <c r="F60" s="65" t="s">
        <v>571</v>
      </c>
      <c r="G60" s="37">
        <v>100</v>
      </c>
      <c r="H60" s="67"/>
      <c r="I60" s="91"/>
      <c r="J60" s="92"/>
    </row>
    <row r="61" ht="36" spans="1:10">
      <c r="A61" s="68"/>
      <c r="B61" s="62" t="s">
        <v>623</v>
      </c>
      <c r="C61" s="69" t="s">
        <v>624</v>
      </c>
      <c r="D61" s="77" t="s">
        <v>569</v>
      </c>
      <c r="E61" s="78" t="s">
        <v>625</v>
      </c>
      <c r="F61" s="78" t="s">
        <v>626</v>
      </c>
      <c r="G61" s="78" t="s">
        <v>625</v>
      </c>
      <c r="H61" s="67"/>
      <c r="I61" s="91"/>
      <c r="J61" s="92"/>
    </row>
    <row r="62" ht="24" spans="1:10">
      <c r="A62" s="68" t="s">
        <v>627</v>
      </c>
      <c r="B62" s="62" t="s">
        <v>628</v>
      </c>
      <c r="C62" s="69" t="s">
        <v>629</v>
      </c>
      <c r="D62" s="77" t="s">
        <v>578</v>
      </c>
      <c r="E62" s="64" t="s">
        <v>630</v>
      </c>
      <c r="F62" s="65" t="s">
        <v>571</v>
      </c>
      <c r="G62" s="64" t="s">
        <v>630</v>
      </c>
      <c r="H62" s="67"/>
      <c r="I62" s="91"/>
      <c r="J62" s="92"/>
    </row>
    <row r="63" ht="24" spans="1:10">
      <c r="A63" s="68"/>
      <c r="B63" s="68"/>
      <c r="C63" s="25" t="s">
        <v>631</v>
      </c>
      <c r="D63" s="77" t="s">
        <v>578</v>
      </c>
      <c r="E63" s="64" t="s">
        <v>630</v>
      </c>
      <c r="F63" s="65" t="s">
        <v>571</v>
      </c>
      <c r="G63" s="64" t="s">
        <v>630</v>
      </c>
      <c r="H63" s="67"/>
      <c r="I63" s="91"/>
      <c r="J63" s="92"/>
    </row>
    <row r="64" ht="24" spans="1:10">
      <c r="A64" s="68"/>
      <c r="B64" s="68"/>
      <c r="C64" s="25" t="s">
        <v>632</v>
      </c>
      <c r="D64" s="77" t="s">
        <v>578</v>
      </c>
      <c r="E64" s="74" t="s">
        <v>633</v>
      </c>
      <c r="F64" s="65" t="s">
        <v>571</v>
      </c>
      <c r="G64" s="74" t="s">
        <v>633</v>
      </c>
      <c r="H64" s="67"/>
      <c r="I64" s="91"/>
      <c r="J64" s="92"/>
    </row>
    <row r="65" ht="36" spans="1:10">
      <c r="A65" s="68"/>
      <c r="B65" s="68"/>
      <c r="C65" s="69" t="s">
        <v>634</v>
      </c>
      <c r="D65" s="77" t="s">
        <v>578</v>
      </c>
      <c r="E65" s="74" t="s">
        <v>633</v>
      </c>
      <c r="F65" s="65" t="s">
        <v>571</v>
      </c>
      <c r="G65" s="74" t="s">
        <v>633</v>
      </c>
      <c r="H65" s="67"/>
      <c r="I65" s="91"/>
      <c r="J65" s="92"/>
    </row>
    <row r="66" ht="36" spans="1:10">
      <c r="A66" s="68"/>
      <c r="B66" s="68"/>
      <c r="C66" s="69" t="s">
        <v>635</v>
      </c>
      <c r="D66" s="93" t="s">
        <v>578</v>
      </c>
      <c r="E66" s="74" t="s">
        <v>633</v>
      </c>
      <c r="F66" s="65" t="s">
        <v>571</v>
      </c>
      <c r="G66" s="74" t="s">
        <v>633</v>
      </c>
      <c r="H66" s="67"/>
      <c r="I66" s="91"/>
      <c r="J66" s="92"/>
    </row>
    <row r="67" ht="48" spans="1:10">
      <c r="A67" s="68"/>
      <c r="B67" s="36" t="s">
        <v>636</v>
      </c>
      <c r="C67" s="69" t="s">
        <v>637</v>
      </c>
      <c r="D67" s="77" t="s">
        <v>578</v>
      </c>
      <c r="E67" s="74" t="s">
        <v>633</v>
      </c>
      <c r="F67" s="65" t="s">
        <v>571</v>
      </c>
      <c r="G67" s="74" t="s">
        <v>633</v>
      </c>
      <c r="H67" s="67"/>
      <c r="I67" s="91"/>
      <c r="J67" s="92"/>
    </row>
    <row r="68" ht="24" spans="1:10">
      <c r="A68" s="94"/>
      <c r="B68" s="36"/>
      <c r="C68" s="69" t="s">
        <v>631</v>
      </c>
      <c r="D68" s="93" t="s">
        <v>578</v>
      </c>
      <c r="E68" s="95" t="s">
        <v>630</v>
      </c>
      <c r="F68" s="65" t="s">
        <v>571</v>
      </c>
      <c r="G68" s="95" t="s">
        <v>630</v>
      </c>
      <c r="H68" s="67"/>
      <c r="I68" s="91"/>
      <c r="J68" s="92"/>
    </row>
    <row r="69" ht="48" spans="1:10">
      <c r="A69" s="32" t="s">
        <v>638</v>
      </c>
      <c r="B69" s="36" t="s">
        <v>639</v>
      </c>
      <c r="C69" s="69" t="s">
        <v>640</v>
      </c>
      <c r="D69" s="93" t="s">
        <v>569</v>
      </c>
      <c r="E69" s="64" t="s">
        <v>585</v>
      </c>
      <c r="F69" s="96" t="s">
        <v>571</v>
      </c>
      <c r="G69" s="66">
        <v>80</v>
      </c>
      <c r="H69" s="2"/>
      <c r="I69" s="2"/>
      <c r="J69" s="2"/>
    </row>
    <row r="70" ht="24" spans="1:10">
      <c r="A70" s="32"/>
      <c r="B70" s="36"/>
      <c r="C70" s="25" t="s">
        <v>641</v>
      </c>
      <c r="D70" s="93" t="s">
        <v>569</v>
      </c>
      <c r="E70" s="97" t="s">
        <v>585</v>
      </c>
      <c r="F70" s="96" t="s">
        <v>571</v>
      </c>
      <c r="G70" s="98">
        <v>80</v>
      </c>
      <c r="H70" s="2"/>
      <c r="I70" s="2"/>
      <c r="J70" s="2"/>
    </row>
    <row r="71" spans="1:10">
      <c r="A71" s="32"/>
      <c r="B71" s="36"/>
      <c r="C71" s="69" t="s">
        <v>642</v>
      </c>
      <c r="D71" s="93" t="s">
        <v>569</v>
      </c>
      <c r="E71" s="74" t="s">
        <v>570</v>
      </c>
      <c r="F71" s="96" t="s">
        <v>571</v>
      </c>
      <c r="G71" s="75">
        <v>90</v>
      </c>
      <c r="H71" s="2"/>
      <c r="I71" s="2"/>
      <c r="J71" s="2"/>
    </row>
    <row r="72" spans="1:10">
      <c r="A72" s="28" t="s">
        <v>643</v>
      </c>
      <c r="B72" s="28"/>
      <c r="C72" s="28"/>
      <c r="D72" s="28"/>
      <c r="E72" s="28"/>
      <c r="F72" s="28"/>
      <c r="G72" s="28"/>
      <c r="H72" s="28"/>
      <c r="I72" s="99"/>
      <c r="J72" s="99"/>
    </row>
    <row r="73" spans="1:10">
      <c r="A73" s="28" t="s">
        <v>644</v>
      </c>
      <c r="B73" s="28"/>
      <c r="C73" s="28"/>
      <c r="D73" s="28"/>
      <c r="E73" s="28"/>
      <c r="F73" s="28"/>
      <c r="G73" s="28"/>
      <c r="H73" s="28"/>
      <c r="I73" s="99"/>
      <c r="J73" s="99"/>
    </row>
  </sheetData>
  <mergeCells count="86">
    <mergeCell ref="A1:J1"/>
    <mergeCell ref="A3:J3"/>
    <mergeCell ref="B8:C8"/>
    <mergeCell ref="A20:J20"/>
    <mergeCell ref="A21:C21"/>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H40:J40"/>
    <mergeCell ref="H41:J41"/>
    <mergeCell ref="H42:J42"/>
    <mergeCell ref="H43:J43"/>
    <mergeCell ref="H44:J44"/>
    <mergeCell ref="H45:J45"/>
    <mergeCell ref="H46:J46"/>
    <mergeCell ref="H47:J47"/>
    <mergeCell ref="H48:J48"/>
    <mergeCell ref="H49:J49"/>
    <mergeCell ref="H50:J50"/>
    <mergeCell ref="H51:J51"/>
    <mergeCell ref="H52:J52"/>
    <mergeCell ref="H53:J53"/>
    <mergeCell ref="H54:J54"/>
    <mergeCell ref="H55:J55"/>
    <mergeCell ref="H56:J56"/>
    <mergeCell ref="H57:J57"/>
    <mergeCell ref="H58:J58"/>
    <mergeCell ref="H59:J59"/>
    <mergeCell ref="H60:J60"/>
    <mergeCell ref="H61:J61"/>
    <mergeCell ref="H62:J62"/>
    <mergeCell ref="H63:J63"/>
    <mergeCell ref="H64:J64"/>
    <mergeCell ref="H65:J65"/>
    <mergeCell ref="H66:J66"/>
    <mergeCell ref="H67:J67"/>
    <mergeCell ref="H68:J68"/>
    <mergeCell ref="H69:J69"/>
    <mergeCell ref="H70:J70"/>
    <mergeCell ref="H71:J71"/>
    <mergeCell ref="A72:H72"/>
    <mergeCell ref="A73:H73"/>
    <mergeCell ref="A4:A5"/>
    <mergeCell ref="A6:A14"/>
    <mergeCell ref="A15:A19"/>
    <mergeCell ref="A22:A23"/>
    <mergeCell ref="A24:A61"/>
    <mergeCell ref="A62:A68"/>
    <mergeCell ref="A69:A71"/>
    <mergeCell ref="B10:B14"/>
    <mergeCell ref="B22:B23"/>
    <mergeCell ref="B24:B53"/>
    <mergeCell ref="B54:B60"/>
    <mergeCell ref="B62:B66"/>
    <mergeCell ref="B67:B68"/>
    <mergeCell ref="B69:B71"/>
    <mergeCell ref="C22:C23"/>
    <mergeCell ref="D6:D7"/>
    <mergeCell ref="D21:D23"/>
    <mergeCell ref="E6:E7"/>
    <mergeCell ref="E21:E23"/>
    <mergeCell ref="F6:F7"/>
    <mergeCell ref="F21:F23"/>
    <mergeCell ref="G6:G7"/>
    <mergeCell ref="G21:G23"/>
    <mergeCell ref="H6:H7"/>
    <mergeCell ref="I6:I7"/>
    <mergeCell ref="J6:J7"/>
    <mergeCell ref="J8:J14"/>
    <mergeCell ref="B4:J5"/>
    <mergeCell ref="B6:C7"/>
    <mergeCell ref="B15:J19"/>
    <mergeCell ref="H21:J2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topLeftCell="A30" workbookViewId="0">
      <selection activeCell="B43" sqref="B$1:B$1048576"/>
    </sheetView>
  </sheetViews>
  <sheetFormatPr defaultColWidth="9" defaultRowHeight="13.5"/>
  <cols>
    <col min="2" max="2" width="16.375" customWidth="1"/>
    <col min="3" max="4" width="12.5" customWidth="1"/>
    <col min="5" max="5" width="17.5" customWidth="1"/>
  </cols>
  <sheetData>
    <row r="1" ht="24.75" spans="1:10">
      <c r="A1" s="1" t="s">
        <v>645</v>
      </c>
      <c r="B1" s="1"/>
      <c r="C1" s="1"/>
      <c r="D1" s="1"/>
      <c r="E1" s="1"/>
      <c r="F1" s="1"/>
      <c r="G1" s="1"/>
      <c r="H1" s="1"/>
      <c r="I1" s="1"/>
      <c r="J1" s="1"/>
    </row>
    <row r="2" ht="24.75" spans="1:10">
      <c r="A2" s="1"/>
      <c r="B2" s="1"/>
      <c r="C2" s="1"/>
      <c r="D2" s="1"/>
      <c r="E2" s="1"/>
      <c r="F2" s="1"/>
      <c r="G2" s="1"/>
      <c r="H2" s="1"/>
      <c r="I2" s="1"/>
      <c r="J2" s="1"/>
    </row>
    <row r="3" spans="1:10">
      <c r="A3" s="2" t="s">
        <v>646</v>
      </c>
      <c r="B3" s="2" t="s">
        <v>647</v>
      </c>
      <c r="C3" s="2"/>
      <c r="D3" s="2"/>
      <c r="E3" s="2"/>
      <c r="F3" s="2"/>
      <c r="G3" s="2"/>
      <c r="H3" s="2"/>
      <c r="I3" s="2"/>
      <c r="J3" s="2"/>
    </row>
    <row r="4" ht="24" spans="1:10">
      <c r="A4" s="2" t="s">
        <v>648</v>
      </c>
      <c r="B4" s="2" t="s">
        <v>649</v>
      </c>
      <c r="C4" s="2"/>
      <c r="D4" s="2"/>
      <c r="E4" s="3" t="s">
        <v>650</v>
      </c>
      <c r="F4" s="2" t="s">
        <v>649</v>
      </c>
      <c r="G4" s="2"/>
      <c r="H4" s="2"/>
      <c r="I4" s="2"/>
      <c r="J4" s="2"/>
    </row>
    <row r="5" spans="1:10">
      <c r="A5" s="2" t="s">
        <v>651</v>
      </c>
      <c r="B5" s="2"/>
      <c r="C5" s="3" t="s">
        <v>542</v>
      </c>
      <c r="D5" s="3" t="s">
        <v>652</v>
      </c>
      <c r="E5" s="3" t="s">
        <v>653</v>
      </c>
      <c r="F5" s="2" t="s">
        <v>654</v>
      </c>
      <c r="G5" s="2"/>
      <c r="H5" s="2" t="s">
        <v>655</v>
      </c>
      <c r="I5" s="2" t="s">
        <v>656</v>
      </c>
      <c r="J5" s="2"/>
    </row>
    <row r="6" spans="1:10">
      <c r="A6" s="2"/>
      <c r="B6" s="2"/>
      <c r="C6" s="4"/>
      <c r="D6" s="4"/>
      <c r="E6" s="4"/>
      <c r="F6" s="2"/>
      <c r="G6" s="2"/>
      <c r="H6" s="2"/>
      <c r="I6" s="2"/>
      <c r="J6" s="2"/>
    </row>
    <row r="7" ht="24" spans="1:10">
      <c r="A7" s="2"/>
      <c r="B7" s="2" t="s">
        <v>549</v>
      </c>
      <c r="C7" s="5">
        <v>8511820</v>
      </c>
      <c r="D7" s="6">
        <v>8511820</v>
      </c>
      <c r="E7" s="6">
        <v>8511820</v>
      </c>
      <c r="F7" s="2">
        <v>10</v>
      </c>
      <c r="G7" s="2"/>
      <c r="H7" s="7">
        <v>1</v>
      </c>
      <c r="I7" s="2">
        <v>10</v>
      </c>
      <c r="J7" s="2"/>
    </row>
    <row r="8" spans="1:10">
      <c r="A8" s="2"/>
      <c r="B8" s="8" t="s">
        <v>550</v>
      </c>
      <c r="C8" s="8"/>
      <c r="D8" s="8"/>
      <c r="E8" s="8"/>
      <c r="F8" s="2" t="s">
        <v>461</v>
      </c>
      <c r="G8" s="2"/>
      <c r="H8" s="9" t="s">
        <v>461</v>
      </c>
      <c r="I8" s="2" t="s">
        <v>461</v>
      </c>
      <c r="J8" s="2"/>
    </row>
    <row r="9" ht="24" spans="1:10">
      <c r="A9" s="2"/>
      <c r="B9" s="10" t="s">
        <v>551</v>
      </c>
      <c r="C9" s="5">
        <v>8511820</v>
      </c>
      <c r="D9" s="6">
        <v>8511820</v>
      </c>
      <c r="E9" s="6">
        <v>8511820</v>
      </c>
      <c r="F9" s="2">
        <v>10</v>
      </c>
      <c r="G9" s="2"/>
      <c r="H9" s="7">
        <v>1</v>
      </c>
      <c r="I9" s="2">
        <v>10</v>
      </c>
      <c r="J9" s="2"/>
    </row>
    <row r="10" ht="24" spans="1:10">
      <c r="A10" s="2"/>
      <c r="B10" s="10" t="s">
        <v>552</v>
      </c>
      <c r="C10" s="10"/>
      <c r="D10" s="10"/>
      <c r="E10" s="10"/>
      <c r="F10" s="2" t="s">
        <v>461</v>
      </c>
      <c r="G10" s="2"/>
      <c r="H10" s="2" t="s">
        <v>461</v>
      </c>
      <c r="I10" s="2" t="s">
        <v>461</v>
      </c>
      <c r="J10" s="2"/>
    </row>
    <row r="11" ht="24" spans="1:10">
      <c r="A11" s="2"/>
      <c r="B11" s="10" t="s">
        <v>657</v>
      </c>
      <c r="C11" s="2"/>
      <c r="D11" s="2"/>
      <c r="E11" s="11"/>
      <c r="F11" s="2" t="s">
        <v>461</v>
      </c>
      <c r="G11" s="2"/>
      <c r="H11" s="2" t="s">
        <v>461</v>
      </c>
      <c r="I11" s="2" t="s">
        <v>461</v>
      </c>
      <c r="J11" s="2"/>
    </row>
    <row r="12" spans="1:10">
      <c r="A12" s="12" t="s">
        <v>658</v>
      </c>
      <c r="B12" s="13"/>
      <c r="C12" s="13"/>
      <c r="D12" s="13"/>
      <c r="E12" s="14"/>
      <c r="F12" s="12" t="s">
        <v>659</v>
      </c>
      <c r="G12" s="13"/>
      <c r="H12" s="13"/>
      <c r="I12" s="13"/>
      <c r="J12" s="14"/>
    </row>
    <row r="13" ht="24" spans="1:10">
      <c r="A13" s="15" t="s">
        <v>660</v>
      </c>
      <c r="B13" s="16" t="s">
        <v>661</v>
      </c>
      <c r="C13" s="17"/>
      <c r="D13" s="17"/>
      <c r="E13" s="18"/>
      <c r="F13" s="19" t="s">
        <v>662</v>
      </c>
      <c r="G13" s="20"/>
      <c r="H13" s="19"/>
      <c r="I13" s="19"/>
      <c r="J13" s="19"/>
    </row>
    <row r="14" spans="1:10">
      <c r="A14" s="15" t="s">
        <v>557</v>
      </c>
      <c r="B14" s="15"/>
      <c r="C14" s="15"/>
      <c r="D14" s="15" t="s">
        <v>663</v>
      </c>
      <c r="E14" s="15"/>
      <c r="F14" s="15"/>
      <c r="G14" s="15" t="s">
        <v>664</v>
      </c>
      <c r="H14" s="15"/>
      <c r="I14" s="15"/>
      <c r="J14" s="15"/>
    </row>
    <row r="15" spans="1:10">
      <c r="A15" s="2" t="s">
        <v>665</v>
      </c>
      <c r="B15" s="2" t="s">
        <v>564</v>
      </c>
      <c r="C15" s="3" t="s">
        <v>666</v>
      </c>
      <c r="D15" s="3" t="s">
        <v>558</v>
      </c>
      <c r="E15" s="2" t="s">
        <v>559</v>
      </c>
      <c r="F15" s="21" t="s">
        <v>560</v>
      </c>
      <c r="G15" s="21" t="s">
        <v>561</v>
      </c>
      <c r="H15" s="15" t="s">
        <v>654</v>
      </c>
      <c r="I15" s="15" t="s">
        <v>656</v>
      </c>
      <c r="J15" s="15" t="s">
        <v>667</v>
      </c>
    </row>
    <row r="16" spans="1:10">
      <c r="A16" s="2"/>
      <c r="B16" s="2"/>
      <c r="C16" s="4"/>
      <c r="D16" s="4"/>
      <c r="E16" s="2"/>
      <c r="F16" s="22"/>
      <c r="G16" s="22"/>
      <c r="H16" s="15"/>
      <c r="I16" s="15"/>
      <c r="J16" s="15"/>
    </row>
    <row r="17" ht="24" spans="1:10">
      <c r="A17" s="2" t="s">
        <v>566</v>
      </c>
      <c r="B17" s="3" t="s">
        <v>567</v>
      </c>
      <c r="C17" s="23" t="s">
        <v>668</v>
      </c>
      <c r="D17" s="2" t="s">
        <v>578</v>
      </c>
      <c r="E17" s="2" t="s">
        <v>669</v>
      </c>
      <c r="F17" s="15" t="s">
        <v>670</v>
      </c>
      <c r="G17" s="15" t="s">
        <v>671</v>
      </c>
      <c r="H17" s="15">
        <v>5</v>
      </c>
      <c r="I17" s="15">
        <v>5</v>
      </c>
      <c r="J17" s="15"/>
    </row>
    <row r="18" spans="1:10">
      <c r="A18" s="2"/>
      <c r="B18" s="24"/>
      <c r="C18" s="23" t="s">
        <v>672</v>
      </c>
      <c r="D18" s="2" t="s">
        <v>578</v>
      </c>
      <c r="E18" s="155" t="s">
        <v>673</v>
      </c>
      <c r="F18" s="15" t="s">
        <v>579</v>
      </c>
      <c r="G18" s="156" t="s">
        <v>674</v>
      </c>
      <c r="H18" s="15">
        <v>5</v>
      </c>
      <c r="I18" s="15">
        <v>5</v>
      </c>
      <c r="J18" s="15"/>
    </row>
    <row r="19" ht="24" spans="1:10">
      <c r="A19" s="2"/>
      <c r="B19" s="24"/>
      <c r="C19" s="23" t="s">
        <v>675</v>
      </c>
      <c r="D19" s="2" t="s">
        <v>578</v>
      </c>
      <c r="E19" s="155" t="s">
        <v>28</v>
      </c>
      <c r="F19" s="15" t="s">
        <v>670</v>
      </c>
      <c r="G19" s="156" t="s">
        <v>40</v>
      </c>
      <c r="H19" s="15">
        <v>5</v>
      </c>
      <c r="I19" s="15">
        <v>5</v>
      </c>
      <c r="J19" s="15"/>
    </row>
    <row r="20" ht="60" spans="1:10">
      <c r="A20" s="2"/>
      <c r="B20" s="24"/>
      <c r="C20" s="23" t="s">
        <v>676</v>
      </c>
      <c r="D20" s="2" t="s">
        <v>578</v>
      </c>
      <c r="E20" s="155" t="s">
        <v>673</v>
      </c>
      <c r="F20" s="15" t="s">
        <v>579</v>
      </c>
      <c r="G20" s="156" t="s">
        <v>677</v>
      </c>
      <c r="H20" s="15">
        <v>5</v>
      </c>
      <c r="I20" s="15">
        <v>5</v>
      </c>
      <c r="J20" s="15"/>
    </row>
    <row r="21" ht="24" spans="1:10">
      <c r="A21" s="2"/>
      <c r="B21" s="24"/>
      <c r="C21" s="23" t="s">
        <v>678</v>
      </c>
      <c r="D21" s="2" t="s">
        <v>578</v>
      </c>
      <c r="E21" s="155" t="s">
        <v>673</v>
      </c>
      <c r="F21" s="15" t="s">
        <v>579</v>
      </c>
      <c r="G21" s="156" t="s">
        <v>677</v>
      </c>
      <c r="H21" s="15">
        <v>5</v>
      </c>
      <c r="I21" s="15">
        <v>5</v>
      </c>
      <c r="J21" s="15"/>
    </row>
    <row r="22" ht="24" spans="1:10">
      <c r="A22" s="2"/>
      <c r="B22" s="4"/>
      <c r="C22" s="23" t="s">
        <v>679</v>
      </c>
      <c r="D22" s="2" t="s">
        <v>680</v>
      </c>
      <c r="E22" s="155" t="s">
        <v>681</v>
      </c>
      <c r="F22" s="15" t="s">
        <v>579</v>
      </c>
      <c r="G22" s="156" t="s">
        <v>681</v>
      </c>
      <c r="H22" s="15">
        <v>5</v>
      </c>
      <c r="I22" s="15">
        <v>5</v>
      </c>
      <c r="J22" s="15"/>
    </row>
    <row r="23" ht="36" spans="1:10">
      <c r="A23" s="2"/>
      <c r="B23" s="2" t="s">
        <v>613</v>
      </c>
      <c r="C23" s="25" t="s">
        <v>682</v>
      </c>
      <c r="D23" s="2" t="s">
        <v>578</v>
      </c>
      <c r="E23" s="2">
        <v>100</v>
      </c>
      <c r="F23" s="15" t="s">
        <v>571</v>
      </c>
      <c r="G23" s="15">
        <v>100</v>
      </c>
      <c r="H23" s="15">
        <v>5</v>
      </c>
      <c r="I23" s="15">
        <v>5</v>
      </c>
      <c r="J23" s="15"/>
    </row>
    <row r="24" ht="24" spans="1:10">
      <c r="A24" s="2"/>
      <c r="B24" s="2" t="s">
        <v>623</v>
      </c>
      <c r="C24" s="25" t="s">
        <v>683</v>
      </c>
      <c r="D24" s="2" t="s">
        <v>578</v>
      </c>
      <c r="E24" s="2">
        <v>100</v>
      </c>
      <c r="F24" s="15" t="s">
        <v>571</v>
      </c>
      <c r="G24" s="15">
        <v>100</v>
      </c>
      <c r="H24" s="15">
        <v>5</v>
      </c>
      <c r="I24" s="15">
        <v>5</v>
      </c>
      <c r="J24" s="15"/>
    </row>
    <row r="25" ht="36" spans="1:10">
      <c r="A25" s="2"/>
      <c r="B25" s="3" t="s">
        <v>684</v>
      </c>
      <c r="C25" s="25" t="s">
        <v>685</v>
      </c>
      <c r="D25" s="2" t="s">
        <v>578</v>
      </c>
      <c r="E25" s="155" t="s">
        <v>686</v>
      </c>
      <c r="F25" s="15" t="s">
        <v>687</v>
      </c>
      <c r="G25" s="15" t="s">
        <v>688</v>
      </c>
      <c r="H25" s="15">
        <v>5</v>
      </c>
      <c r="I25" s="15">
        <v>5</v>
      </c>
      <c r="J25" s="15"/>
    </row>
    <row r="26" ht="36" spans="1:10">
      <c r="A26" s="2"/>
      <c r="B26" s="24"/>
      <c r="C26" s="25" t="s">
        <v>689</v>
      </c>
      <c r="D26" s="2" t="s">
        <v>578</v>
      </c>
      <c r="E26" s="155" t="s">
        <v>690</v>
      </c>
      <c r="F26" s="15" t="s">
        <v>687</v>
      </c>
      <c r="G26" s="15" t="s">
        <v>688</v>
      </c>
      <c r="H26" s="15">
        <v>5</v>
      </c>
      <c r="I26" s="15">
        <v>5</v>
      </c>
      <c r="J26" s="15"/>
    </row>
    <row r="27" ht="60" spans="1:10">
      <c r="A27" s="2"/>
      <c r="B27" s="24"/>
      <c r="C27" s="25" t="s">
        <v>691</v>
      </c>
      <c r="D27" s="2" t="s">
        <v>578</v>
      </c>
      <c r="E27" s="155" t="s">
        <v>692</v>
      </c>
      <c r="F27" s="15" t="s">
        <v>693</v>
      </c>
      <c r="G27" s="15" t="s">
        <v>688</v>
      </c>
      <c r="H27" s="15">
        <v>5</v>
      </c>
      <c r="I27" s="15">
        <v>5</v>
      </c>
      <c r="J27" s="15"/>
    </row>
    <row r="28" ht="36" spans="1:10">
      <c r="A28" s="2"/>
      <c r="B28" s="24"/>
      <c r="C28" s="25" t="s">
        <v>694</v>
      </c>
      <c r="D28" s="2" t="s">
        <v>578</v>
      </c>
      <c r="E28" s="155" t="s">
        <v>695</v>
      </c>
      <c r="F28" s="15" t="s">
        <v>696</v>
      </c>
      <c r="G28" s="15" t="s">
        <v>688</v>
      </c>
      <c r="H28" s="15">
        <v>5</v>
      </c>
      <c r="I28" s="15">
        <v>5</v>
      </c>
      <c r="J28" s="15"/>
    </row>
    <row r="29" ht="36" spans="1:10">
      <c r="A29" s="2"/>
      <c r="B29" s="24"/>
      <c r="C29" s="25" t="s">
        <v>697</v>
      </c>
      <c r="D29" s="2" t="s">
        <v>578</v>
      </c>
      <c r="E29" s="155" t="s">
        <v>698</v>
      </c>
      <c r="F29" s="15" t="s">
        <v>696</v>
      </c>
      <c r="G29" s="15" t="s">
        <v>688</v>
      </c>
      <c r="H29" s="15">
        <v>5</v>
      </c>
      <c r="I29" s="15">
        <v>5</v>
      </c>
      <c r="J29" s="15"/>
    </row>
    <row r="30" ht="48" spans="1:10">
      <c r="A30" s="2"/>
      <c r="B30" s="24"/>
      <c r="C30" s="25" t="s">
        <v>699</v>
      </c>
      <c r="D30" s="2" t="s">
        <v>578</v>
      </c>
      <c r="E30" s="155" t="s">
        <v>700</v>
      </c>
      <c r="F30" s="15" t="s">
        <v>701</v>
      </c>
      <c r="G30" s="15" t="s">
        <v>688</v>
      </c>
      <c r="H30" s="15">
        <v>5</v>
      </c>
      <c r="I30" s="15">
        <v>5</v>
      </c>
      <c r="J30" s="15"/>
    </row>
    <row r="31" ht="60" spans="1:10">
      <c r="A31" s="2"/>
      <c r="B31" s="24"/>
      <c r="C31" s="25" t="s">
        <v>702</v>
      </c>
      <c r="D31" s="2" t="s">
        <v>578</v>
      </c>
      <c r="E31" s="155" t="s">
        <v>703</v>
      </c>
      <c r="F31" s="15" t="s">
        <v>704</v>
      </c>
      <c r="G31" s="15" t="s">
        <v>688</v>
      </c>
      <c r="H31" s="15">
        <v>5</v>
      </c>
      <c r="I31" s="15">
        <v>5</v>
      </c>
      <c r="J31" s="15"/>
    </row>
    <row r="32" ht="24" spans="1:10">
      <c r="A32" s="3" t="s">
        <v>627</v>
      </c>
      <c r="B32" s="3" t="s">
        <v>705</v>
      </c>
      <c r="C32" s="23" t="s">
        <v>706</v>
      </c>
      <c r="D32" s="2" t="s">
        <v>578</v>
      </c>
      <c r="E32" s="2" t="s">
        <v>707</v>
      </c>
      <c r="F32" s="15" t="s">
        <v>571</v>
      </c>
      <c r="G32" s="15" t="s">
        <v>688</v>
      </c>
      <c r="H32" s="15">
        <v>3</v>
      </c>
      <c r="I32" s="15">
        <v>3</v>
      </c>
      <c r="J32" s="15"/>
    </row>
    <row r="33" ht="24" spans="1:10">
      <c r="A33" s="4"/>
      <c r="B33" s="24"/>
      <c r="C33" s="26" t="s">
        <v>708</v>
      </c>
      <c r="D33" s="3" t="s">
        <v>578</v>
      </c>
      <c r="E33" s="3" t="s">
        <v>707</v>
      </c>
      <c r="F33" s="21" t="s">
        <v>571</v>
      </c>
      <c r="G33" s="21" t="s">
        <v>688</v>
      </c>
      <c r="H33" s="21">
        <v>2</v>
      </c>
      <c r="I33" s="21">
        <v>2</v>
      </c>
      <c r="J33" s="21"/>
    </row>
    <row r="34" spans="1:10">
      <c r="A34" s="2" t="s">
        <v>638</v>
      </c>
      <c r="B34" s="3" t="s">
        <v>709</v>
      </c>
      <c r="C34" s="3" t="s">
        <v>710</v>
      </c>
      <c r="D34" s="3" t="s">
        <v>711</v>
      </c>
      <c r="E34" s="3" t="s">
        <v>712</v>
      </c>
      <c r="F34" s="3" t="s">
        <v>571</v>
      </c>
      <c r="G34" s="3">
        <v>86</v>
      </c>
      <c r="H34" s="3">
        <v>10</v>
      </c>
      <c r="I34" s="3">
        <v>10</v>
      </c>
      <c r="J34" s="3" t="s">
        <v>713</v>
      </c>
    </row>
    <row r="35" spans="1:10">
      <c r="A35" s="2"/>
      <c r="B35" s="4"/>
      <c r="C35" s="4"/>
      <c r="D35" s="4"/>
      <c r="E35" s="4"/>
      <c r="F35" s="4"/>
      <c r="G35" s="4"/>
      <c r="H35" s="4"/>
      <c r="I35" s="4"/>
      <c r="J35" s="4"/>
    </row>
    <row r="36" spans="1:10">
      <c r="A36" s="2" t="s">
        <v>714</v>
      </c>
      <c r="B36" s="2"/>
      <c r="C36" s="27"/>
      <c r="D36" s="27"/>
      <c r="E36" s="27"/>
      <c r="F36" s="27"/>
      <c r="G36" s="27"/>
      <c r="H36" s="27"/>
      <c r="I36" s="27"/>
      <c r="J36" s="27"/>
    </row>
    <row r="37" ht="24" spans="1:10">
      <c r="A37" s="2" t="s">
        <v>715</v>
      </c>
      <c r="B37" s="2">
        <v>100</v>
      </c>
      <c r="C37" s="2"/>
      <c r="D37" s="2"/>
      <c r="E37" s="2"/>
      <c r="F37" s="2"/>
      <c r="G37" s="2"/>
      <c r="H37" s="2"/>
      <c r="I37" s="2" t="s">
        <v>716</v>
      </c>
      <c r="J37" s="11" t="s">
        <v>717</v>
      </c>
    </row>
    <row r="38" spans="1:10">
      <c r="A38" s="28" t="s">
        <v>718</v>
      </c>
      <c r="B38" s="28"/>
      <c r="C38" s="28"/>
      <c r="D38" s="28"/>
      <c r="E38" s="28"/>
      <c r="F38" s="28"/>
      <c r="G38" s="28"/>
      <c r="H38" s="28"/>
      <c r="I38" s="28"/>
      <c r="J38" s="28"/>
    </row>
    <row r="39" spans="1:10">
      <c r="A39" s="28" t="s">
        <v>719</v>
      </c>
      <c r="B39" s="28"/>
      <c r="C39" s="28"/>
      <c r="D39" s="28"/>
      <c r="E39" s="28"/>
      <c r="F39" s="28"/>
      <c r="G39" s="28"/>
      <c r="H39" s="28"/>
      <c r="I39" s="28"/>
      <c r="J39" s="28"/>
    </row>
    <row r="40" spans="1:10">
      <c r="A40" s="28" t="s">
        <v>720</v>
      </c>
      <c r="B40" s="28"/>
      <c r="C40" s="28"/>
      <c r="D40" s="28"/>
      <c r="E40" s="28"/>
      <c r="F40" s="28"/>
      <c r="G40" s="28"/>
      <c r="H40" s="28"/>
      <c r="I40" s="28"/>
      <c r="J40" s="28"/>
    </row>
    <row r="41" spans="1:10">
      <c r="A41" s="28" t="s">
        <v>721</v>
      </c>
      <c r="B41" s="28"/>
      <c r="C41" s="28"/>
      <c r="D41" s="28"/>
      <c r="E41" s="28"/>
      <c r="F41" s="28"/>
      <c r="G41" s="28"/>
      <c r="H41" s="28"/>
      <c r="I41" s="28"/>
      <c r="J41" s="28"/>
    </row>
    <row r="42" spans="1:10">
      <c r="A42" s="28" t="s">
        <v>722</v>
      </c>
      <c r="B42" s="28"/>
      <c r="C42" s="28"/>
      <c r="D42" s="28"/>
      <c r="E42" s="28"/>
      <c r="F42" s="28"/>
      <c r="G42" s="28"/>
      <c r="H42" s="28"/>
      <c r="I42" s="28"/>
      <c r="J42" s="28"/>
    </row>
    <row r="43" spans="1:10">
      <c r="A43" s="29"/>
      <c r="B43" s="29"/>
      <c r="C43" s="29"/>
      <c r="D43" s="29"/>
      <c r="E43" s="29"/>
      <c r="F43" s="29"/>
      <c r="G43" s="29"/>
      <c r="H43" s="29"/>
      <c r="I43" s="29"/>
      <c r="J43" s="29"/>
    </row>
    <row r="44" spans="1:10">
      <c r="A44" s="30" t="s">
        <v>645</v>
      </c>
      <c r="B44" s="30"/>
      <c r="C44" s="30"/>
      <c r="D44" s="30"/>
      <c r="E44" s="30"/>
      <c r="F44" s="30"/>
      <c r="G44" s="30"/>
      <c r="H44" s="30"/>
      <c r="I44" s="30"/>
      <c r="J44" s="30"/>
    </row>
    <row r="45" spans="1:10">
      <c r="A45" s="30"/>
      <c r="B45" s="30"/>
      <c r="C45" s="30"/>
      <c r="D45" s="30"/>
      <c r="E45" s="30"/>
      <c r="F45" s="30"/>
      <c r="G45" s="30"/>
      <c r="H45" s="30"/>
      <c r="I45" s="30"/>
      <c r="J45" s="30"/>
    </row>
    <row r="46" spans="1:10">
      <c r="A46" s="2" t="s">
        <v>646</v>
      </c>
      <c r="B46" s="2" t="s">
        <v>723</v>
      </c>
      <c r="C46" s="2"/>
      <c r="D46" s="2"/>
      <c r="E46" s="2"/>
      <c r="F46" s="2"/>
      <c r="G46" s="2"/>
      <c r="H46" s="2"/>
      <c r="I46" s="2"/>
      <c r="J46" s="2"/>
    </row>
    <row r="47" ht="24" spans="1:10">
      <c r="A47" s="2" t="s">
        <v>648</v>
      </c>
      <c r="B47" s="2" t="s">
        <v>649</v>
      </c>
      <c r="C47" s="2"/>
      <c r="D47" s="2"/>
      <c r="E47" s="3" t="s">
        <v>650</v>
      </c>
      <c r="F47" s="2" t="s">
        <v>649</v>
      </c>
      <c r="G47" s="2"/>
      <c r="H47" s="2"/>
      <c r="I47" s="2"/>
      <c r="J47" s="2"/>
    </row>
    <row r="48" spans="1:10">
      <c r="A48" s="2" t="s">
        <v>651</v>
      </c>
      <c r="B48" s="2"/>
      <c r="C48" s="3" t="s">
        <v>542</v>
      </c>
      <c r="D48" s="3" t="s">
        <v>652</v>
      </c>
      <c r="E48" s="3" t="s">
        <v>653</v>
      </c>
      <c r="F48" s="2" t="s">
        <v>654</v>
      </c>
      <c r="G48" s="2"/>
      <c r="H48" s="2" t="s">
        <v>655</v>
      </c>
      <c r="I48" s="2" t="s">
        <v>656</v>
      </c>
      <c r="J48" s="2"/>
    </row>
    <row r="49" spans="1:10">
      <c r="A49" s="2"/>
      <c r="B49" s="2"/>
      <c r="C49" s="4"/>
      <c r="D49" s="4"/>
      <c r="E49" s="4"/>
      <c r="F49" s="2"/>
      <c r="G49" s="2"/>
      <c r="H49" s="2"/>
      <c r="I49" s="2"/>
      <c r="J49" s="2"/>
    </row>
    <row r="50" ht="24" spans="1:10">
      <c r="A50" s="2"/>
      <c r="B50" s="2" t="s">
        <v>549</v>
      </c>
      <c r="C50" s="5">
        <v>11668510.98</v>
      </c>
      <c r="D50" s="6">
        <v>11668510.98</v>
      </c>
      <c r="E50" s="6">
        <v>11668510.98</v>
      </c>
      <c r="F50" s="2">
        <v>10</v>
      </c>
      <c r="G50" s="2"/>
      <c r="H50" s="7">
        <v>1</v>
      </c>
      <c r="I50" s="2">
        <v>10</v>
      </c>
      <c r="J50" s="2"/>
    </row>
    <row r="51" spans="1:10">
      <c r="A51" s="2"/>
      <c r="B51" s="8" t="s">
        <v>550</v>
      </c>
      <c r="C51" s="8"/>
      <c r="D51" s="8"/>
      <c r="E51" s="8"/>
      <c r="F51" s="2" t="s">
        <v>461</v>
      </c>
      <c r="G51" s="2"/>
      <c r="H51" s="9" t="s">
        <v>461</v>
      </c>
      <c r="I51" s="2" t="s">
        <v>461</v>
      </c>
      <c r="J51" s="2"/>
    </row>
    <row r="52" ht="24" spans="1:10">
      <c r="A52" s="2"/>
      <c r="B52" s="10" t="s">
        <v>551</v>
      </c>
      <c r="C52" s="5">
        <v>11668510.98</v>
      </c>
      <c r="D52" s="6">
        <v>11668510.98</v>
      </c>
      <c r="E52" s="6">
        <v>11668510.98</v>
      </c>
      <c r="F52" s="2">
        <v>10</v>
      </c>
      <c r="G52" s="2"/>
      <c r="H52" s="7">
        <v>1</v>
      </c>
      <c r="I52" s="2">
        <v>10</v>
      </c>
      <c r="J52" s="2"/>
    </row>
    <row r="53" ht="24" spans="1:10">
      <c r="A53" s="2"/>
      <c r="B53" s="10" t="s">
        <v>552</v>
      </c>
      <c r="C53" s="10"/>
      <c r="D53" s="10"/>
      <c r="E53" s="10"/>
      <c r="F53" s="2" t="s">
        <v>461</v>
      </c>
      <c r="G53" s="2"/>
      <c r="H53" s="2" t="s">
        <v>461</v>
      </c>
      <c r="I53" s="2" t="s">
        <v>461</v>
      </c>
      <c r="J53" s="2"/>
    </row>
    <row r="54" ht="24" spans="1:10">
      <c r="A54" s="2"/>
      <c r="B54" s="10" t="s">
        <v>657</v>
      </c>
      <c r="C54" s="2"/>
      <c r="D54" s="2"/>
      <c r="E54" s="11"/>
      <c r="F54" s="2" t="s">
        <v>461</v>
      </c>
      <c r="G54" s="2"/>
      <c r="H54" s="2" t="s">
        <v>461</v>
      </c>
      <c r="I54" s="2" t="s">
        <v>461</v>
      </c>
      <c r="J54" s="2"/>
    </row>
    <row r="55" spans="1:10">
      <c r="A55" s="12" t="s">
        <v>658</v>
      </c>
      <c r="B55" s="13"/>
      <c r="C55" s="13"/>
      <c r="D55" s="13"/>
      <c r="E55" s="14"/>
      <c r="F55" s="12" t="s">
        <v>659</v>
      </c>
      <c r="G55" s="13"/>
      <c r="H55" s="13"/>
      <c r="I55" s="13"/>
      <c r="J55" s="14"/>
    </row>
    <row r="56" ht="24" spans="1:10">
      <c r="A56" s="15" t="s">
        <v>660</v>
      </c>
      <c r="B56" s="16" t="s">
        <v>724</v>
      </c>
      <c r="C56" s="17"/>
      <c r="D56" s="17"/>
      <c r="E56" s="18"/>
      <c r="F56" s="19" t="s">
        <v>725</v>
      </c>
      <c r="G56" s="20"/>
      <c r="H56" s="19"/>
      <c r="I56" s="19"/>
      <c r="J56" s="19"/>
    </row>
    <row r="57" spans="1:10">
      <c r="A57" s="15" t="s">
        <v>557</v>
      </c>
      <c r="B57" s="15"/>
      <c r="C57" s="15"/>
      <c r="D57" s="15" t="s">
        <v>663</v>
      </c>
      <c r="E57" s="15"/>
      <c r="F57" s="15"/>
      <c r="G57" s="15" t="s">
        <v>664</v>
      </c>
      <c r="H57" s="15"/>
      <c r="I57" s="15"/>
      <c r="J57" s="15"/>
    </row>
    <row r="58" spans="1:10">
      <c r="A58" s="2" t="s">
        <v>665</v>
      </c>
      <c r="B58" s="2" t="s">
        <v>564</v>
      </c>
      <c r="C58" s="2" t="s">
        <v>726</v>
      </c>
      <c r="D58" s="2" t="s">
        <v>727</v>
      </c>
      <c r="E58" s="2" t="s">
        <v>559</v>
      </c>
      <c r="F58" s="21" t="s">
        <v>560</v>
      </c>
      <c r="G58" s="21" t="s">
        <v>561</v>
      </c>
      <c r="H58" s="15" t="s">
        <v>654</v>
      </c>
      <c r="I58" s="15" t="s">
        <v>656</v>
      </c>
      <c r="J58" s="15" t="s">
        <v>667</v>
      </c>
    </row>
    <row r="59" spans="1:10">
      <c r="A59" s="2"/>
      <c r="B59" s="2"/>
      <c r="C59" s="2" t="s">
        <v>727</v>
      </c>
      <c r="D59" s="2" t="s">
        <v>728</v>
      </c>
      <c r="E59" s="2"/>
      <c r="F59" s="22"/>
      <c r="G59" s="22"/>
      <c r="H59" s="15"/>
      <c r="I59" s="15"/>
      <c r="J59" s="15"/>
    </row>
    <row r="60" ht="36" spans="1:10">
      <c r="A60" s="31" t="s">
        <v>566</v>
      </c>
      <c r="B60" s="32" t="s">
        <v>567</v>
      </c>
      <c r="C60" s="33" t="s">
        <v>729</v>
      </c>
      <c r="D60" s="33" t="s">
        <v>578</v>
      </c>
      <c r="E60" s="157" t="s">
        <v>730</v>
      </c>
      <c r="F60" s="33" t="s">
        <v>571</v>
      </c>
      <c r="G60" s="157" t="s">
        <v>730</v>
      </c>
      <c r="H60" s="34">
        <v>3</v>
      </c>
      <c r="I60" s="34">
        <v>3</v>
      </c>
      <c r="J60" s="34"/>
    </row>
    <row r="61" ht="36" spans="1:10">
      <c r="A61" s="35"/>
      <c r="B61" s="32"/>
      <c r="C61" s="33" t="s">
        <v>572</v>
      </c>
      <c r="D61" s="33" t="s">
        <v>578</v>
      </c>
      <c r="E61" s="157" t="s">
        <v>712</v>
      </c>
      <c r="F61" s="33" t="s">
        <v>571</v>
      </c>
      <c r="G61" s="157" t="s">
        <v>712</v>
      </c>
      <c r="H61" s="34">
        <v>3</v>
      </c>
      <c r="I61" s="34">
        <v>3</v>
      </c>
      <c r="J61" s="34"/>
    </row>
    <row r="62" ht="24" spans="1:10">
      <c r="A62" s="35"/>
      <c r="B62" s="32"/>
      <c r="C62" s="33" t="s">
        <v>574</v>
      </c>
      <c r="D62" s="33" t="s">
        <v>578</v>
      </c>
      <c r="E62" s="157" t="s">
        <v>731</v>
      </c>
      <c r="F62" s="33" t="s">
        <v>571</v>
      </c>
      <c r="G62" s="157" t="s">
        <v>731</v>
      </c>
      <c r="H62" s="34">
        <v>3</v>
      </c>
      <c r="I62" s="34">
        <v>3</v>
      </c>
      <c r="J62" s="34"/>
    </row>
    <row r="63" ht="48" spans="1:10">
      <c r="A63" s="35"/>
      <c r="B63" s="32"/>
      <c r="C63" s="33" t="s">
        <v>732</v>
      </c>
      <c r="D63" s="33" t="s">
        <v>578</v>
      </c>
      <c r="E63" s="157" t="s">
        <v>78</v>
      </c>
      <c r="F63" s="33" t="s">
        <v>571</v>
      </c>
      <c r="G63" s="157" t="s">
        <v>78</v>
      </c>
      <c r="H63" s="34">
        <v>3</v>
      </c>
      <c r="I63" s="34">
        <v>3</v>
      </c>
      <c r="J63" s="34"/>
    </row>
    <row r="64" ht="48" spans="1:10">
      <c r="A64" s="35"/>
      <c r="B64" s="32"/>
      <c r="C64" s="33" t="s">
        <v>733</v>
      </c>
      <c r="D64" s="33" t="s">
        <v>578</v>
      </c>
      <c r="E64" s="157" t="s">
        <v>730</v>
      </c>
      <c r="F64" s="33" t="s">
        <v>571</v>
      </c>
      <c r="G64" s="157" t="s">
        <v>730</v>
      </c>
      <c r="H64" s="34">
        <v>3</v>
      </c>
      <c r="I64" s="34">
        <v>3</v>
      </c>
      <c r="J64" s="34"/>
    </row>
    <row r="65" ht="24" spans="1:10">
      <c r="A65" s="35"/>
      <c r="B65" s="32"/>
      <c r="C65" s="33" t="s">
        <v>734</v>
      </c>
      <c r="D65" s="33" t="s">
        <v>578</v>
      </c>
      <c r="E65" s="157" t="s">
        <v>730</v>
      </c>
      <c r="F65" s="33" t="s">
        <v>571</v>
      </c>
      <c r="G65" s="157" t="s">
        <v>730</v>
      </c>
      <c r="H65" s="34">
        <v>3</v>
      </c>
      <c r="I65" s="34">
        <v>3</v>
      </c>
      <c r="J65" s="34"/>
    </row>
    <row r="66" ht="36" spans="1:10">
      <c r="A66" s="35"/>
      <c r="B66" s="32"/>
      <c r="C66" s="33" t="s">
        <v>735</v>
      </c>
      <c r="D66" s="33" t="s">
        <v>578</v>
      </c>
      <c r="E66" s="157" t="s">
        <v>731</v>
      </c>
      <c r="F66" s="33" t="s">
        <v>571</v>
      </c>
      <c r="G66" s="157" t="s">
        <v>731</v>
      </c>
      <c r="H66" s="34">
        <v>3</v>
      </c>
      <c r="I66" s="34">
        <v>3</v>
      </c>
      <c r="J66" s="34"/>
    </row>
    <row r="67" ht="24" spans="1:10">
      <c r="A67" s="35"/>
      <c r="B67" s="32"/>
      <c r="C67" s="33" t="s">
        <v>736</v>
      </c>
      <c r="D67" s="33" t="s">
        <v>578</v>
      </c>
      <c r="E67" s="157" t="s">
        <v>731</v>
      </c>
      <c r="F67" s="33" t="s">
        <v>571</v>
      </c>
      <c r="G67" s="157" t="s">
        <v>731</v>
      </c>
      <c r="H67" s="34">
        <v>3</v>
      </c>
      <c r="I67" s="34">
        <v>3</v>
      </c>
      <c r="J67" s="34"/>
    </row>
    <row r="68" ht="48" spans="1:10">
      <c r="A68" s="35"/>
      <c r="B68" s="32"/>
      <c r="C68" s="33" t="s">
        <v>737</v>
      </c>
      <c r="D68" s="33" t="s">
        <v>578</v>
      </c>
      <c r="E68" s="157" t="s">
        <v>731</v>
      </c>
      <c r="F68" s="33" t="s">
        <v>571</v>
      </c>
      <c r="G68" s="157" t="s">
        <v>731</v>
      </c>
      <c r="H68" s="34">
        <v>3</v>
      </c>
      <c r="I68" s="34">
        <v>3</v>
      </c>
      <c r="J68" s="34"/>
    </row>
    <row r="69" ht="36" spans="1:10">
      <c r="A69" s="35"/>
      <c r="B69" s="32"/>
      <c r="C69" s="33" t="s">
        <v>738</v>
      </c>
      <c r="D69" s="33" t="s">
        <v>578</v>
      </c>
      <c r="E69" s="157" t="s">
        <v>739</v>
      </c>
      <c r="F69" s="33" t="s">
        <v>571</v>
      </c>
      <c r="G69" s="157" t="s">
        <v>739</v>
      </c>
      <c r="H69" s="34">
        <v>3</v>
      </c>
      <c r="I69" s="34">
        <v>3</v>
      </c>
      <c r="J69" s="34"/>
    </row>
    <row r="70" ht="24" spans="1:10">
      <c r="A70" s="35"/>
      <c r="B70" s="32"/>
      <c r="C70" s="33" t="s">
        <v>740</v>
      </c>
      <c r="D70" s="33" t="s">
        <v>578</v>
      </c>
      <c r="E70" s="157" t="s">
        <v>741</v>
      </c>
      <c r="F70" s="33" t="s">
        <v>571</v>
      </c>
      <c r="G70" s="157" t="s">
        <v>741</v>
      </c>
      <c r="H70" s="34">
        <v>3</v>
      </c>
      <c r="I70" s="34">
        <v>3</v>
      </c>
      <c r="J70" s="34"/>
    </row>
    <row r="71" ht="36" spans="1:10">
      <c r="A71" s="35"/>
      <c r="B71" s="32"/>
      <c r="C71" s="33" t="s">
        <v>614</v>
      </c>
      <c r="D71" s="33" t="s">
        <v>569</v>
      </c>
      <c r="E71" s="157" t="s">
        <v>111</v>
      </c>
      <c r="F71" s="33" t="s">
        <v>571</v>
      </c>
      <c r="G71" s="157" t="s">
        <v>111</v>
      </c>
      <c r="H71" s="34">
        <v>3</v>
      </c>
      <c r="I71" s="34">
        <v>3</v>
      </c>
      <c r="J71" s="34"/>
    </row>
    <row r="72" ht="36" spans="1:10">
      <c r="A72" s="35"/>
      <c r="B72" s="32"/>
      <c r="C72" s="33" t="s">
        <v>742</v>
      </c>
      <c r="D72" s="33" t="s">
        <v>569</v>
      </c>
      <c r="E72" s="157" t="s">
        <v>731</v>
      </c>
      <c r="F72" s="33" t="s">
        <v>571</v>
      </c>
      <c r="G72" s="157" t="s">
        <v>731</v>
      </c>
      <c r="H72" s="34">
        <v>3</v>
      </c>
      <c r="I72" s="34">
        <v>3</v>
      </c>
      <c r="J72" s="34"/>
    </row>
    <row r="73" ht="36" spans="1:10">
      <c r="A73" s="35"/>
      <c r="B73" s="32"/>
      <c r="C73" s="33" t="s">
        <v>743</v>
      </c>
      <c r="D73" s="33" t="s">
        <v>569</v>
      </c>
      <c r="E73" s="157" t="s">
        <v>111</v>
      </c>
      <c r="F73" s="33" t="s">
        <v>571</v>
      </c>
      <c r="G73" s="157" t="s">
        <v>111</v>
      </c>
      <c r="H73" s="34">
        <v>3</v>
      </c>
      <c r="I73" s="34">
        <v>3</v>
      </c>
      <c r="J73" s="34"/>
    </row>
    <row r="74" ht="36" spans="1:10">
      <c r="A74" s="35"/>
      <c r="B74" s="32"/>
      <c r="C74" s="33" t="s">
        <v>572</v>
      </c>
      <c r="D74" s="33" t="s">
        <v>569</v>
      </c>
      <c r="E74" s="157" t="s">
        <v>712</v>
      </c>
      <c r="F74" s="33" t="s">
        <v>571</v>
      </c>
      <c r="G74" s="157" t="s">
        <v>712</v>
      </c>
      <c r="H74" s="34">
        <v>3</v>
      </c>
      <c r="I74" s="34">
        <v>3</v>
      </c>
      <c r="J74" s="34"/>
    </row>
    <row r="75" ht="24" spans="1:10">
      <c r="A75" s="35"/>
      <c r="B75" s="32"/>
      <c r="C75" s="33" t="s">
        <v>574</v>
      </c>
      <c r="D75" s="33" t="s">
        <v>569</v>
      </c>
      <c r="E75" s="157" t="s">
        <v>731</v>
      </c>
      <c r="F75" s="33" t="s">
        <v>571</v>
      </c>
      <c r="G75" s="157" t="s">
        <v>731</v>
      </c>
      <c r="H75" s="34">
        <v>3</v>
      </c>
      <c r="I75" s="34">
        <v>3</v>
      </c>
      <c r="J75" s="34"/>
    </row>
    <row r="76" ht="24" spans="1:10">
      <c r="A76" s="35"/>
      <c r="B76" s="32"/>
      <c r="C76" s="33" t="s">
        <v>586</v>
      </c>
      <c r="D76" s="33" t="s">
        <v>569</v>
      </c>
      <c r="E76" s="157" t="s">
        <v>744</v>
      </c>
      <c r="F76" s="33" t="s">
        <v>571</v>
      </c>
      <c r="G76" s="157" t="s">
        <v>744</v>
      </c>
      <c r="H76" s="34">
        <v>3</v>
      </c>
      <c r="I76" s="34">
        <v>3</v>
      </c>
      <c r="J76" s="34"/>
    </row>
    <row r="77" ht="36" spans="1:10">
      <c r="A77" s="35"/>
      <c r="B77" s="32"/>
      <c r="C77" s="33" t="s">
        <v>581</v>
      </c>
      <c r="D77" s="33" t="s">
        <v>569</v>
      </c>
      <c r="E77" s="157" t="s">
        <v>744</v>
      </c>
      <c r="F77" s="33" t="s">
        <v>571</v>
      </c>
      <c r="G77" s="157" t="s">
        <v>744</v>
      </c>
      <c r="H77" s="34">
        <v>3</v>
      </c>
      <c r="I77" s="34">
        <v>3</v>
      </c>
      <c r="J77" s="34"/>
    </row>
    <row r="78" ht="36" spans="1:10">
      <c r="A78" s="35"/>
      <c r="B78" s="32" t="s">
        <v>613</v>
      </c>
      <c r="C78" s="33" t="s">
        <v>745</v>
      </c>
      <c r="D78" s="33" t="s">
        <v>578</v>
      </c>
      <c r="E78" s="157" t="s">
        <v>746</v>
      </c>
      <c r="F78" s="33" t="s">
        <v>579</v>
      </c>
      <c r="G78" s="157" t="s">
        <v>746</v>
      </c>
      <c r="H78" s="34">
        <v>3</v>
      </c>
      <c r="I78" s="34">
        <v>3</v>
      </c>
      <c r="J78" s="34"/>
    </row>
    <row r="79" ht="48" spans="1:10">
      <c r="A79" s="35"/>
      <c r="B79" s="32"/>
      <c r="C79" s="33" t="s">
        <v>747</v>
      </c>
      <c r="D79" s="33" t="s">
        <v>578</v>
      </c>
      <c r="E79" s="157" t="s">
        <v>748</v>
      </c>
      <c r="F79" s="33" t="s">
        <v>579</v>
      </c>
      <c r="G79" s="157" t="s">
        <v>748</v>
      </c>
      <c r="H79" s="34">
        <v>3</v>
      </c>
      <c r="I79" s="34">
        <v>3</v>
      </c>
      <c r="J79" s="34"/>
    </row>
    <row r="80" ht="36" spans="1:10">
      <c r="A80" s="35"/>
      <c r="B80" s="32"/>
      <c r="C80" s="33" t="s">
        <v>749</v>
      </c>
      <c r="D80" s="33" t="s">
        <v>578</v>
      </c>
      <c r="E80" s="157" t="s">
        <v>730</v>
      </c>
      <c r="F80" s="33" t="s">
        <v>571</v>
      </c>
      <c r="G80" s="157" t="s">
        <v>730</v>
      </c>
      <c r="H80" s="34">
        <v>3</v>
      </c>
      <c r="I80" s="34">
        <v>3</v>
      </c>
      <c r="J80" s="34"/>
    </row>
    <row r="81" ht="24" spans="1:10">
      <c r="A81" s="35"/>
      <c r="B81" s="32"/>
      <c r="C81" s="33" t="s">
        <v>750</v>
      </c>
      <c r="D81" s="33" t="s">
        <v>578</v>
      </c>
      <c r="E81" s="157" t="s">
        <v>731</v>
      </c>
      <c r="F81" s="33" t="s">
        <v>571</v>
      </c>
      <c r="G81" s="157" t="s">
        <v>731</v>
      </c>
      <c r="H81" s="34">
        <v>3</v>
      </c>
      <c r="I81" s="34">
        <v>3</v>
      </c>
      <c r="J81" s="34"/>
    </row>
    <row r="82" ht="36" spans="1:10">
      <c r="A82" s="35"/>
      <c r="B82" s="32"/>
      <c r="C82" s="33" t="s">
        <v>751</v>
      </c>
      <c r="D82" s="33" t="s">
        <v>578</v>
      </c>
      <c r="E82" s="157" t="s">
        <v>752</v>
      </c>
      <c r="F82" s="33" t="s">
        <v>571</v>
      </c>
      <c r="G82" s="157" t="s">
        <v>752</v>
      </c>
      <c r="H82" s="34">
        <v>3</v>
      </c>
      <c r="I82" s="34">
        <v>3</v>
      </c>
      <c r="J82" s="34"/>
    </row>
    <row r="83" ht="24" spans="1:10">
      <c r="A83" s="35"/>
      <c r="B83" s="32"/>
      <c r="C83" s="33" t="s">
        <v>753</v>
      </c>
      <c r="D83" s="33" t="s">
        <v>578</v>
      </c>
      <c r="E83" s="157" t="s">
        <v>111</v>
      </c>
      <c r="F83" s="33" t="s">
        <v>571</v>
      </c>
      <c r="G83" s="157" t="s">
        <v>111</v>
      </c>
      <c r="H83" s="34">
        <v>3</v>
      </c>
      <c r="I83" s="34">
        <v>3</v>
      </c>
      <c r="J83" s="34"/>
    </row>
    <row r="84" ht="36" spans="1:10">
      <c r="A84" s="35"/>
      <c r="B84" s="32"/>
      <c r="C84" s="33" t="s">
        <v>754</v>
      </c>
      <c r="D84" s="33" t="s">
        <v>578</v>
      </c>
      <c r="E84" s="157" t="s">
        <v>111</v>
      </c>
      <c r="F84" s="33" t="s">
        <v>571</v>
      </c>
      <c r="G84" s="157" t="s">
        <v>111</v>
      </c>
      <c r="H84" s="34">
        <v>3</v>
      </c>
      <c r="I84" s="34">
        <v>3</v>
      </c>
      <c r="J84" s="34"/>
    </row>
    <row r="85" ht="36" spans="1:10">
      <c r="A85" s="32" t="s">
        <v>627</v>
      </c>
      <c r="B85" s="36" t="s">
        <v>636</v>
      </c>
      <c r="C85" s="37" t="s">
        <v>631</v>
      </c>
      <c r="D85" s="33" t="s">
        <v>578</v>
      </c>
      <c r="E85" s="37" t="s">
        <v>633</v>
      </c>
      <c r="F85" s="38"/>
      <c r="G85" s="34" t="s">
        <v>688</v>
      </c>
      <c r="H85" s="34">
        <v>5</v>
      </c>
      <c r="I85" s="34">
        <v>5</v>
      </c>
      <c r="J85" s="34"/>
    </row>
    <row r="86" ht="36" spans="1:10">
      <c r="A86" s="31" t="s">
        <v>638</v>
      </c>
      <c r="B86" s="39" t="s">
        <v>639</v>
      </c>
      <c r="C86" s="37" t="s">
        <v>641</v>
      </c>
      <c r="D86" s="33" t="s">
        <v>578</v>
      </c>
      <c r="E86" s="40" t="s">
        <v>730</v>
      </c>
      <c r="F86" s="33" t="s">
        <v>571</v>
      </c>
      <c r="G86" s="40" t="s">
        <v>730</v>
      </c>
      <c r="H86" s="34">
        <v>10</v>
      </c>
      <c r="I86" s="34">
        <v>10</v>
      </c>
      <c r="J86" s="40" t="s">
        <v>713</v>
      </c>
    </row>
    <row r="87" spans="1:10">
      <c r="A87" s="2" t="s">
        <v>714</v>
      </c>
      <c r="B87" s="2"/>
      <c r="C87" s="2"/>
      <c r="D87" s="2"/>
      <c r="E87" s="2"/>
      <c r="F87" s="2"/>
      <c r="G87" s="2"/>
      <c r="H87" s="2"/>
      <c r="I87" s="2"/>
      <c r="J87" s="2"/>
    </row>
    <row r="88" ht="24" spans="1:10">
      <c r="A88" s="2" t="s">
        <v>715</v>
      </c>
      <c r="B88" s="2">
        <v>100</v>
      </c>
      <c r="C88" s="2"/>
      <c r="D88" s="2"/>
      <c r="E88" s="2"/>
      <c r="F88" s="2"/>
      <c r="G88" s="2"/>
      <c r="H88" s="2"/>
      <c r="I88" s="2" t="s">
        <v>716</v>
      </c>
      <c r="J88" s="2" t="s">
        <v>717</v>
      </c>
    </row>
    <row r="89" spans="1:10">
      <c r="A89" s="28" t="s">
        <v>718</v>
      </c>
      <c r="B89" s="28"/>
      <c r="C89" s="28"/>
      <c r="D89" s="28"/>
      <c r="E89" s="28"/>
      <c r="F89" s="28"/>
      <c r="G89" s="28"/>
      <c r="H89" s="28"/>
      <c r="I89" s="28"/>
      <c r="J89" s="28"/>
    </row>
    <row r="90" spans="1:10">
      <c r="A90" s="28" t="s">
        <v>755</v>
      </c>
      <c r="B90" s="28"/>
      <c r="C90" s="28"/>
      <c r="D90" s="28"/>
      <c r="E90" s="28"/>
      <c r="F90" s="28"/>
      <c r="G90" s="28"/>
      <c r="H90" s="28"/>
      <c r="I90" s="28"/>
      <c r="J90" s="28"/>
    </row>
    <row r="91" spans="1:10">
      <c r="A91" s="28" t="s">
        <v>720</v>
      </c>
      <c r="B91" s="28"/>
      <c r="C91" s="28"/>
      <c r="D91" s="28"/>
      <c r="E91" s="28"/>
      <c r="F91" s="28"/>
      <c r="G91" s="28"/>
      <c r="H91" s="28"/>
      <c r="I91" s="28"/>
      <c r="J91" s="28"/>
    </row>
    <row r="92" spans="1:10">
      <c r="A92" s="28" t="s">
        <v>756</v>
      </c>
      <c r="B92" s="28"/>
      <c r="C92" s="28"/>
      <c r="D92" s="28"/>
      <c r="E92" s="28"/>
      <c r="F92" s="28"/>
      <c r="G92" s="28"/>
      <c r="H92" s="28"/>
      <c r="I92" s="28"/>
      <c r="J92" s="28"/>
    </row>
    <row r="93" spans="1:10">
      <c r="A93" s="28" t="s">
        <v>757</v>
      </c>
      <c r="B93" s="28"/>
      <c r="C93" s="28"/>
      <c r="D93" s="28"/>
      <c r="E93" s="28"/>
      <c r="F93" s="28"/>
      <c r="G93" s="28"/>
      <c r="H93" s="28"/>
      <c r="I93" s="28"/>
      <c r="J93" s="28"/>
    </row>
  </sheetData>
  <mergeCells count="110">
    <mergeCell ref="A1:J1"/>
    <mergeCell ref="B3:J3"/>
    <mergeCell ref="B4:D4"/>
    <mergeCell ref="F4:J4"/>
    <mergeCell ref="F7:G7"/>
    <mergeCell ref="I7:J7"/>
    <mergeCell ref="F8:G8"/>
    <mergeCell ref="I8:J8"/>
    <mergeCell ref="F9:G9"/>
    <mergeCell ref="I9:J9"/>
    <mergeCell ref="F10:G10"/>
    <mergeCell ref="I10:J10"/>
    <mergeCell ref="F11:G11"/>
    <mergeCell ref="I11:J11"/>
    <mergeCell ref="A12:E12"/>
    <mergeCell ref="F12:J12"/>
    <mergeCell ref="B13:E13"/>
    <mergeCell ref="F13:J13"/>
    <mergeCell ref="A14:C14"/>
    <mergeCell ref="D14:F14"/>
    <mergeCell ref="G14:J14"/>
    <mergeCell ref="A36:B36"/>
    <mergeCell ref="C36:J36"/>
    <mergeCell ref="B37:H37"/>
    <mergeCell ref="A38:J38"/>
    <mergeCell ref="A39:J39"/>
    <mergeCell ref="A40:J40"/>
    <mergeCell ref="A41:J41"/>
    <mergeCell ref="A42:J42"/>
    <mergeCell ref="A44:J44"/>
    <mergeCell ref="B46:J46"/>
    <mergeCell ref="B47:D47"/>
    <mergeCell ref="F47:J47"/>
    <mergeCell ref="F50:G50"/>
    <mergeCell ref="I50:J50"/>
    <mergeCell ref="F51:G51"/>
    <mergeCell ref="I51:J51"/>
    <mergeCell ref="F52:G52"/>
    <mergeCell ref="I52:J52"/>
    <mergeCell ref="F53:G53"/>
    <mergeCell ref="I53:J53"/>
    <mergeCell ref="F54:G54"/>
    <mergeCell ref="I54:J54"/>
    <mergeCell ref="A55:E55"/>
    <mergeCell ref="F55:J55"/>
    <mergeCell ref="B56:E56"/>
    <mergeCell ref="F56:J56"/>
    <mergeCell ref="A57:C57"/>
    <mergeCell ref="D57:F57"/>
    <mergeCell ref="G57:J57"/>
    <mergeCell ref="A87:B87"/>
    <mergeCell ref="C87:J87"/>
    <mergeCell ref="B88:H88"/>
    <mergeCell ref="A89:J89"/>
    <mergeCell ref="A90:J90"/>
    <mergeCell ref="A91:J91"/>
    <mergeCell ref="A92:J92"/>
    <mergeCell ref="A93:J93"/>
    <mergeCell ref="A5:A11"/>
    <mergeCell ref="A15:A16"/>
    <mergeCell ref="A17:A31"/>
    <mergeCell ref="A32:A33"/>
    <mergeCell ref="A34:A35"/>
    <mergeCell ref="A48:A54"/>
    <mergeCell ref="A58:A59"/>
    <mergeCell ref="A60:A84"/>
    <mergeCell ref="B5:B6"/>
    <mergeCell ref="B15:B16"/>
    <mergeCell ref="B17:B22"/>
    <mergeCell ref="B25:B31"/>
    <mergeCell ref="B32:B33"/>
    <mergeCell ref="B34:B35"/>
    <mergeCell ref="B48:B49"/>
    <mergeCell ref="B58:B59"/>
    <mergeCell ref="B60:B77"/>
    <mergeCell ref="B78:B84"/>
    <mergeCell ref="C5:C6"/>
    <mergeCell ref="C15:C16"/>
    <mergeCell ref="C34:C35"/>
    <mergeCell ref="C48:C49"/>
    <mergeCell ref="D5:D6"/>
    <mergeCell ref="D15:D16"/>
    <mergeCell ref="D34:D35"/>
    <mergeCell ref="D48:D49"/>
    <mergeCell ref="E5:E6"/>
    <mergeCell ref="E15:E16"/>
    <mergeCell ref="E34:E35"/>
    <mergeCell ref="E48:E49"/>
    <mergeCell ref="E58:E59"/>
    <mergeCell ref="F15:F16"/>
    <mergeCell ref="F34:F35"/>
    <mergeCell ref="F58:F59"/>
    <mergeCell ref="G15:G16"/>
    <mergeCell ref="G34:G35"/>
    <mergeCell ref="G58:G59"/>
    <mergeCell ref="H5:H6"/>
    <mergeCell ref="H15:H16"/>
    <mergeCell ref="H34:H35"/>
    <mergeCell ref="H48:H49"/>
    <mergeCell ref="H58:H59"/>
    <mergeCell ref="I15:I16"/>
    <mergeCell ref="I34:I35"/>
    <mergeCell ref="I58:I59"/>
    <mergeCell ref="J15:J16"/>
    <mergeCell ref="J34:J35"/>
    <mergeCell ref="J58:J59"/>
    <mergeCell ref="F5:G6"/>
    <mergeCell ref="I5:J6"/>
    <mergeCell ref="F48:G49"/>
    <mergeCell ref="I48:J4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D1" sqref="D$1:D$1048576"/>
    </sheetView>
  </sheetViews>
  <sheetFormatPr defaultColWidth="9" defaultRowHeight="13.5"/>
  <cols>
    <col min="1" max="3" width="3.25" customWidth="1"/>
    <col min="4" max="4" width="39.875" customWidth="1"/>
    <col min="5" max="8" width="18.75" customWidth="1"/>
    <col min="9" max="9" width="17.875" customWidth="1"/>
    <col min="10" max="12" width="18.75" customWidth="1"/>
  </cols>
  <sheetData>
    <row r="1" ht="27" spans="7:7">
      <c r="G1" s="145" t="s">
        <v>113</v>
      </c>
    </row>
    <row r="2" ht="14.25" spans="12:12">
      <c r="L2" s="146" t="s">
        <v>114</v>
      </c>
    </row>
    <row r="3" ht="14.25" spans="1:12">
      <c r="A3" s="146" t="s">
        <v>2</v>
      </c>
      <c r="L3" s="146" t="s">
        <v>3</v>
      </c>
    </row>
    <row r="4" ht="19.5" customHeight="1" spans="1:12">
      <c r="A4" s="148" t="s">
        <v>6</v>
      </c>
      <c r="B4" s="148"/>
      <c r="C4" s="148"/>
      <c r="D4" s="148"/>
      <c r="E4" s="147" t="s">
        <v>97</v>
      </c>
      <c r="F4" s="147" t="s">
        <v>115</v>
      </c>
      <c r="G4" s="147" t="s">
        <v>116</v>
      </c>
      <c r="H4" s="147" t="s">
        <v>117</v>
      </c>
      <c r="I4" s="147"/>
      <c r="J4" s="147" t="s">
        <v>118</v>
      </c>
      <c r="K4" s="147" t="s">
        <v>119</v>
      </c>
      <c r="L4" s="147" t="s">
        <v>120</v>
      </c>
    </row>
    <row r="5" ht="19.5" customHeight="1" spans="1:12">
      <c r="A5" s="147" t="s">
        <v>121</v>
      </c>
      <c r="B5" s="147"/>
      <c r="C5" s="147"/>
      <c r="D5" s="148" t="s">
        <v>122</v>
      </c>
      <c r="E5" s="147"/>
      <c r="F5" s="147"/>
      <c r="G5" s="147"/>
      <c r="H5" s="147" t="s">
        <v>123</v>
      </c>
      <c r="I5" s="147" t="s">
        <v>124</v>
      </c>
      <c r="J5" s="147"/>
      <c r="K5" s="147"/>
      <c r="L5" s="147" t="s">
        <v>123</v>
      </c>
    </row>
    <row r="6" ht="19.5" customHeight="1" spans="1:12">
      <c r="A6" s="147"/>
      <c r="B6" s="147"/>
      <c r="C6" s="147"/>
      <c r="D6" s="148"/>
      <c r="E6" s="147"/>
      <c r="F6" s="147"/>
      <c r="G6" s="147"/>
      <c r="H6" s="147"/>
      <c r="I6" s="147"/>
      <c r="J6" s="147"/>
      <c r="K6" s="147"/>
      <c r="L6" s="147"/>
    </row>
    <row r="7" ht="19.5" customHeight="1" spans="1:12">
      <c r="A7" s="147"/>
      <c r="B7" s="147"/>
      <c r="C7" s="147"/>
      <c r="D7" s="148"/>
      <c r="E7" s="147"/>
      <c r="F7" s="147"/>
      <c r="G7" s="147"/>
      <c r="H7" s="147"/>
      <c r="I7" s="147"/>
      <c r="J7" s="147"/>
      <c r="K7" s="147"/>
      <c r="L7" s="147"/>
    </row>
    <row r="8" ht="19.5" customHeight="1" spans="1:12">
      <c r="A8" s="148" t="s">
        <v>125</v>
      </c>
      <c r="B8" s="148" t="s">
        <v>126</v>
      </c>
      <c r="C8" s="148" t="s">
        <v>127</v>
      </c>
      <c r="D8" s="148" t="s">
        <v>10</v>
      </c>
      <c r="E8" s="147" t="s">
        <v>11</v>
      </c>
      <c r="F8" s="147" t="s">
        <v>12</v>
      </c>
      <c r="G8" s="147" t="s">
        <v>20</v>
      </c>
      <c r="H8" s="147" t="s">
        <v>24</v>
      </c>
      <c r="I8" s="147" t="s">
        <v>28</v>
      </c>
      <c r="J8" s="147" t="s">
        <v>32</v>
      </c>
      <c r="K8" s="147" t="s">
        <v>36</v>
      </c>
      <c r="L8" s="147" t="s">
        <v>40</v>
      </c>
    </row>
    <row r="9" ht="19.5" customHeight="1" spans="1:12">
      <c r="A9" s="148"/>
      <c r="B9" s="148"/>
      <c r="C9" s="148"/>
      <c r="D9" s="148" t="s">
        <v>128</v>
      </c>
      <c r="E9" s="141">
        <v>20593184.95</v>
      </c>
      <c r="F9" s="141">
        <v>20593184.95</v>
      </c>
      <c r="G9" s="141">
        <v>0</v>
      </c>
      <c r="H9" s="141">
        <v>0</v>
      </c>
      <c r="I9" s="141">
        <v>0</v>
      </c>
      <c r="J9" s="141">
        <v>0</v>
      </c>
      <c r="K9" s="141">
        <v>0</v>
      </c>
      <c r="L9" s="141">
        <v>0</v>
      </c>
    </row>
    <row r="10" ht="19.5" customHeight="1" spans="1:12">
      <c r="A10" s="140" t="s">
        <v>129</v>
      </c>
      <c r="B10" s="140"/>
      <c r="C10" s="140"/>
      <c r="D10" s="140" t="s">
        <v>130</v>
      </c>
      <c r="E10" s="141">
        <v>93000</v>
      </c>
      <c r="F10" s="141">
        <v>93000</v>
      </c>
      <c r="G10" s="141">
        <v>0</v>
      </c>
      <c r="H10" s="141">
        <v>0</v>
      </c>
      <c r="I10" s="141">
        <v>0</v>
      </c>
      <c r="J10" s="141">
        <v>0</v>
      </c>
      <c r="K10" s="141">
        <v>0</v>
      </c>
      <c r="L10" s="141">
        <v>0</v>
      </c>
    </row>
    <row r="11" ht="19.5" customHeight="1" spans="1:12">
      <c r="A11" s="140" t="s">
        <v>131</v>
      </c>
      <c r="B11" s="140"/>
      <c r="C11" s="140"/>
      <c r="D11" s="140" t="s">
        <v>132</v>
      </c>
      <c r="E11" s="141">
        <v>23718.18</v>
      </c>
      <c r="F11" s="141">
        <v>23718.18</v>
      </c>
      <c r="G11" s="141">
        <v>0</v>
      </c>
      <c r="H11" s="141">
        <v>0</v>
      </c>
      <c r="I11" s="141">
        <v>0</v>
      </c>
      <c r="J11" s="141">
        <v>0</v>
      </c>
      <c r="K11" s="141">
        <v>0</v>
      </c>
      <c r="L11" s="141">
        <v>0</v>
      </c>
    </row>
    <row r="12" ht="19.5" customHeight="1" spans="1:12">
      <c r="A12" s="140" t="s">
        <v>133</v>
      </c>
      <c r="B12" s="140"/>
      <c r="C12" s="140"/>
      <c r="D12" s="140" t="s">
        <v>134</v>
      </c>
      <c r="E12" s="141">
        <v>286500</v>
      </c>
      <c r="F12" s="141">
        <v>286500</v>
      </c>
      <c r="G12" s="141">
        <v>0</v>
      </c>
      <c r="H12" s="141">
        <v>0</v>
      </c>
      <c r="I12" s="141">
        <v>0</v>
      </c>
      <c r="J12" s="141">
        <v>0</v>
      </c>
      <c r="K12" s="141">
        <v>0</v>
      </c>
      <c r="L12" s="141">
        <v>0</v>
      </c>
    </row>
    <row r="13" ht="19.5" customHeight="1" spans="1:12">
      <c r="A13" s="140" t="s">
        <v>135</v>
      </c>
      <c r="B13" s="140"/>
      <c r="C13" s="140"/>
      <c r="D13" s="140" t="s">
        <v>136</v>
      </c>
      <c r="E13" s="141">
        <v>547208</v>
      </c>
      <c r="F13" s="141">
        <v>547208</v>
      </c>
      <c r="G13" s="141">
        <v>0</v>
      </c>
      <c r="H13" s="141">
        <v>0</v>
      </c>
      <c r="I13" s="141">
        <v>0</v>
      </c>
      <c r="J13" s="141">
        <v>0</v>
      </c>
      <c r="K13" s="141">
        <v>0</v>
      </c>
      <c r="L13" s="141">
        <v>0</v>
      </c>
    </row>
    <row r="14" ht="19.5" customHeight="1" spans="1:12">
      <c r="A14" s="140" t="s">
        <v>137</v>
      </c>
      <c r="B14" s="140"/>
      <c r="C14" s="140"/>
      <c r="D14" s="140" t="s">
        <v>138</v>
      </c>
      <c r="E14" s="141">
        <v>97772.97</v>
      </c>
      <c r="F14" s="141">
        <v>97772.97</v>
      </c>
      <c r="G14" s="141">
        <v>0</v>
      </c>
      <c r="H14" s="141">
        <v>0</v>
      </c>
      <c r="I14" s="141">
        <v>0</v>
      </c>
      <c r="J14" s="141">
        <v>0</v>
      </c>
      <c r="K14" s="141">
        <v>0</v>
      </c>
      <c r="L14" s="141">
        <v>0</v>
      </c>
    </row>
    <row r="15" ht="19.5" customHeight="1" spans="1:12">
      <c r="A15" s="140" t="s">
        <v>139</v>
      </c>
      <c r="B15" s="140"/>
      <c r="C15" s="140"/>
      <c r="D15" s="140" t="s">
        <v>140</v>
      </c>
      <c r="E15" s="141">
        <v>527084.54</v>
      </c>
      <c r="F15" s="141">
        <v>527084.54</v>
      </c>
      <c r="G15" s="141">
        <v>0</v>
      </c>
      <c r="H15" s="141">
        <v>0</v>
      </c>
      <c r="I15" s="141">
        <v>0</v>
      </c>
      <c r="J15" s="141">
        <v>0</v>
      </c>
      <c r="K15" s="141">
        <v>0</v>
      </c>
      <c r="L15" s="141">
        <v>0</v>
      </c>
    </row>
    <row r="16" ht="19.5" customHeight="1" spans="1:12">
      <c r="A16" s="140" t="s">
        <v>141</v>
      </c>
      <c r="B16" s="140"/>
      <c r="C16" s="140"/>
      <c r="D16" s="140" t="s">
        <v>142</v>
      </c>
      <c r="E16" s="141">
        <v>173279.58</v>
      </c>
      <c r="F16" s="141">
        <v>173279.58</v>
      </c>
      <c r="G16" s="141">
        <v>0</v>
      </c>
      <c r="H16" s="141">
        <v>0</v>
      </c>
      <c r="I16" s="141">
        <v>0</v>
      </c>
      <c r="J16" s="141">
        <v>0</v>
      </c>
      <c r="K16" s="141">
        <v>0</v>
      </c>
      <c r="L16" s="141">
        <v>0</v>
      </c>
    </row>
    <row r="17" ht="19.5" customHeight="1" spans="1:12">
      <c r="A17" s="140" t="s">
        <v>143</v>
      </c>
      <c r="B17" s="140"/>
      <c r="C17" s="140"/>
      <c r="D17" s="140" t="s">
        <v>144</v>
      </c>
      <c r="E17" s="141">
        <v>3680</v>
      </c>
      <c r="F17" s="141">
        <v>3680</v>
      </c>
      <c r="G17" s="141">
        <v>0</v>
      </c>
      <c r="H17" s="141">
        <v>0</v>
      </c>
      <c r="I17" s="141">
        <v>0</v>
      </c>
      <c r="J17" s="141">
        <v>0</v>
      </c>
      <c r="K17" s="141">
        <v>0</v>
      </c>
      <c r="L17" s="141">
        <v>0</v>
      </c>
    </row>
    <row r="18" ht="19.5" customHeight="1" spans="1:12">
      <c r="A18" s="140" t="s">
        <v>145</v>
      </c>
      <c r="B18" s="140"/>
      <c r="C18" s="140"/>
      <c r="D18" s="140" t="s">
        <v>146</v>
      </c>
      <c r="E18" s="141">
        <v>59020</v>
      </c>
      <c r="F18" s="141">
        <v>59020</v>
      </c>
      <c r="G18" s="141">
        <v>0</v>
      </c>
      <c r="H18" s="141">
        <v>0</v>
      </c>
      <c r="I18" s="141">
        <v>0</v>
      </c>
      <c r="J18" s="141">
        <v>0</v>
      </c>
      <c r="K18" s="141">
        <v>0</v>
      </c>
      <c r="L18" s="141">
        <v>0</v>
      </c>
    </row>
    <row r="19" ht="19.5" customHeight="1" spans="1:12">
      <c r="A19" s="140" t="s">
        <v>147</v>
      </c>
      <c r="B19" s="140"/>
      <c r="C19" s="140"/>
      <c r="D19" s="140" t="s">
        <v>148</v>
      </c>
      <c r="E19" s="141">
        <v>676826.8</v>
      </c>
      <c r="F19" s="141">
        <v>676826.8</v>
      </c>
      <c r="G19" s="141">
        <v>0</v>
      </c>
      <c r="H19" s="141">
        <v>0</v>
      </c>
      <c r="I19" s="141">
        <v>0</v>
      </c>
      <c r="J19" s="141">
        <v>0</v>
      </c>
      <c r="K19" s="141">
        <v>0</v>
      </c>
      <c r="L19" s="141">
        <v>0</v>
      </c>
    </row>
    <row r="20" ht="19.5" customHeight="1" spans="1:12">
      <c r="A20" s="140" t="s">
        <v>149</v>
      </c>
      <c r="B20" s="140"/>
      <c r="C20" s="140"/>
      <c r="D20" s="140" t="s">
        <v>150</v>
      </c>
      <c r="E20" s="141">
        <v>113610</v>
      </c>
      <c r="F20" s="141">
        <v>113610</v>
      </c>
      <c r="G20" s="141">
        <v>0</v>
      </c>
      <c r="H20" s="141">
        <v>0</v>
      </c>
      <c r="I20" s="141">
        <v>0</v>
      </c>
      <c r="J20" s="141">
        <v>0</v>
      </c>
      <c r="K20" s="141">
        <v>0</v>
      </c>
      <c r="L20" s="141">
        <v>0</v>
      </c>
    </row>
    <row r="21" ht="19.5" customHeight="1" spans="1:12">
      <c r="A21" s="140" t="s">
        <v>151</v>
      </c>
      <c r="B21" s="140"/>
      <c r="C21" s="140"/>
      <c r="D21" s="140" t="s">
        <v>152</v>
      </c>
      <c r="E21" s="141">
        <v>3410606.66</v>
      </c>
      <c r="F21" s="141">
        <v>3410606.66</v>
      </c>
      <c r="G21" s="141">
        <v>0</v>
      </c>
      <c r="H21" s="141">
        <v>0</v>
      </c>
      <c r="I21" s="141">
        <v>0</v>
      </c>
      <c r="J21" s="141">
        <v>0</v>
      </c>
      <c r="K21" s="141">
        <v>0</v>
      </c>
      <c r="L21" s="141">
        <v>0</v>
      </c>
    </row>
    <row r="22" ht="19.5" customHeight="1" spans="1:12">
      <c r="A22" s="140" t="s">
        <v>153</v>
      </c>
      <c r="B22" s="140"/>
      <c r="C22" s="140"/>
      <c r="D22" s="140" t="s">
        <v>154</v>
      </c>
      <c r="E22" s="141">
        <v>699300</v>
      </c>
      <c r="F22" s="141">
        <v>699300</v>
      </c>
      <c r="G22" s="141">
        <v>0</v>
      </c>
      <c r="H22" s="141">
        <v>0</v>
      </c>
      <c r="I22" s="141">
        <v>0</v>
      </c>
      <c r="J22" s="141">
        <v>0</v>
      </c>
      <c r="K22" s="141">
        <v>0</v>
      </c>
      <c r="L22" s="141">
        <v>0</v>
      </c>
    </row>
    <row r="23" ht="19.5" customHeight="1" spans="1:12">
      <c r="A23" s="140" t="s">
        <v>155</v>
      </c>
      <c r="B23" s="140"/>
      <c r="C23" s="140"/>
      <c r="D23" s="140" t="s">
        <v>156</v>
      </c>
      <c r="E23" s="141">
        <v>3032924.6</v>
      </c>
      <c r="F23" s="141">
        <v>3032924.6</v>
      </c>
      <c r="G23" s="141">
        <v>0</v>
      </c>
      <c r="H23" s="141">
        <v>0</v>
      </c>
      <c r="I23" s="141">
        <v>0</v>
      </c>
      <c r="J23" s="141">
        <v>0</v>
      </c>
      <c r="K23" s="141">
        <v>0</v>
      </c>
      <c r="L23" s="141">
        <v>0</v>
      </c>
    </row>
    <row r="24" ht="19.5" customHeight="1" spans="1:12">
      <c r="A24" s="140" t="s">
        <v>157</v>
      </c>
      <c r="B24" s="140"/>
      <c r="C24" s="140"/>
      <c r="D24" s="140" t="s">
        <v>158</v>
      </c>
      <c r="E24" s="141">
        <v>397334</v>
      </c>
      <c r="F24" s="141">
        <v>397334</v>
      </c>
      <c r="G24" s="141">
        <v>0</v>
      </c>
      <c r="H24" s="141">
        <v>0</v>
      </c>
      <c r="I24" s="141">
        <v>0</v>
      </c>
      <c r="J24" s="141">
        <v>0</v>
      </c>
      <c r="K24" s="141">
        <v>0</v>
      </c>
      <c r="L24" s="141">
        <v>0</v>
      </c>
    </row>
    <row r="25" ht="19.5" customHeight="1" spans="1:12">
      <c r="A25" s="140" t="s">
        <v>159</v>
      </c>
      <c r="B25" s="140"/>
      <c r="C25" s="140"/>
      <c r="D25" s="140" t="s">
        <v>160</v>
      </c>
      <c r="E25" s="141">
        <v>1600</v>
      </c>
      <c r="F25" s="141">
        <v>1600</v>
      </c>
      <c r="G25" s="141">
        <v>0</v>
      </c>
      <c r="H25" s="141">
        <v>0</v>
      </c>
      <c r="I25" s="141">
        <v>0</v>
      </c>
      <c r="J25" s="141">
        <v>0</v>
      </c>
      <c r="K25" s="141">
        <v>0</v>
      </c>
      <c r="L25" s="141">
        <v>0</v>
      </c>
    </row>
    <row r="26" ht="19.5" customHeight="1" spans="1:12">
      <c r="A26" s="140" t="s">
        <v>161</v>
      </c>
      <c r="B26" s="140"/>
      <c r="C26" s="140"/>
      <c r="D26" s="140" t="s">
        <v>162</v>
      </c>
      <c r="E26" s="141">
        <v>82536.58</v>
      </c>
      <c r="F26" s="141">
        <v>82536.58</v>
      </c>
      <c r="G26" s="141">
        <v>0</v>
      </c>
      <c r="H26" s="141">
        <v>0</v>
      </c>
      <c r="I26" s="141">
        <v>0</v>
      </c>
      <c r="J26" s="141">
        <v>0</v>
      </c>
      <c r="K26" s="141">
        <v>0</v>
      </c>
      <c r="L26" s="141">
        <v>0</v>
      </c>
    </row>
    <row r="27" ht="19.5" customHeight="1" spans="1:12">
      <c r="A27" s="140" t="s">
        <v>163</v>
      </c>
      <c r="B27" s="140"/>
      <c r="C27" s="140"/>
      <c r="D27" s="140" t="s">
        <v>164</v>
      </c>
      <c r="E27" s="141">
        <v>8473820</v>
      </c>
      <c r="F27" s="141">
        <v>8473820</v>
      </c>
      <c r="G27" s="141">
        <v>0</v>
      </c>
      <c r="H27" s="141">
        <v>0</v>
      </c>
      <c r="I27" s="141">
        <v>0</v>
      </c>
      <c r="J27" s="141">
        <v>0</v>
      </c>
      <c r="K27" s="141">
        <v>0</v>
      </c>
      <c r="L27" s="141">
        <v>0</v>
      </c>
    </row>
    <row r="28" ht="19.5" customHeight="1" spans="1:12">
      <c r="A28" s="140" t="s">
        <v>165</v>
      </c>
      <c r="B28" s="140"/>
      <c r="C28" s="140"/>
      <c r="D28" s="140" t="s">
        <v>166</v>
      </c>
      <c r="E28" s="141">
        <v>225573.95</v>
      </c>
      <c r="F28" s="141">
        <v>225573.95</v>
      </c>
      <c r="G28" s="141">
        <v>0</v>
      </c>
      <c r="H28" s="141">
        <v>0</v>
      </c>
      <c r="I28" s="141">
        <v>0</v>
      </c>
      <c r="J28" s="141">
        <v>0</v>
      </c>
      <c r="K28" s="141">
        <v>0</v>
      </c>
      <c r="L28" s="141">
        <v>0</v>
      </c>
    </row>
    <row r="29" ht="19.5" customHeight="1" spans="1:12">
      <c r="A29" s="140" t="s">
        <v>167</v>
      </c>
      <c r="B29" s="140"/>
      <c r="C29" s="140"/>
      <c r="D29" s="140" t="s">
        <v>168</v>
      </c>
      <c r="E29" s="141">
        <v>47594.41</v>
      </c>
      <c r="F29" s="141">
        <v>47594.41</v>
      </c>
      <c r="G29" s="141">
        <v>0</v>
      </c>
      <c r="H29" s="141">
        <v>0</v>
      </c>
      <c r="I29" s="141">
        <v>0</v>
      </c>
      <c r="J29" s="141">
        <v>0</v>
      </c>
      <c r="K29" s="141">
        <v>0</v>
      </c>
      <c r="L29" s="141">
        <v>0</v>
      </c>
    </row>
    <row r="30" ht="19.5" customHeight="1" spans="1:12">
      <c r="A30" s="140" t="s">
        <v>169</v>
      </c>
      <c r="B30" s="140"/>
      <c r="C30" s="140"/>
      <c r="D30" s="140" t="s">
        <v>170</v>
      </c>
      <c r="E30" s="141">
        <v>340613.57</v>
      </c>
      <c r="F30" s="141">
        <v>340613.57</v>
      </c>
      <c r="G30" s="141">
        <v>0</v>
      </c>
      <c r="H30" s="141">
        <v>0</v>
      </c>
      <c r="I30" s="141">
        <v>0</v>
      </c>
      <c r="J30" s="141">
        <v>0</v>
      </c>
      <c r="K30" s="141">
        <v>0</v>
      </c>
      <c r="L30" s="141">
        <v>0</v>
      </c>
    </row>
    <row r="31" ht="19.5" customHeight="1" spans="1:12">
      <c r="A31" s="140" t="s">
        <v>171</v>
      </c>
      <c r="B31" s="140"/>
      <c r="C31" s="140"/>
      <c r="D31" s="140" t="s">
        <v>172</v>
      </c>
      <c r="E31" s="141">
        <v>10349</v>
      </c>
      <c r="F31" s="141">
        <v>10349</v>
      </c>
      <c r="G31" s="141">
        <v>0</v>
      </c>
      <c r="H31" s="141">
        <v>0</v>
      </c>
      <c r="I31" s="141">
        <v>0</v>
      </c>
      <c r="J31" s="141">
        <v>0</v>
      </c>
      <c r="K31" s="141">
        <v>0</v>
      </c>
      <c r="L31" s="141">
        <v>0</v>
      </c>
    </row>
    <row r="32" ht="19.5" customHeight="1" spans="1:12">
      <c r="A32" s="140" t="s">
        <v>173</v>
      </c>
      <c r="B32" s="140"/>
      <c r="C32" s="140"/>
      <c r="D32" s="140" t="s">
        <v>174</v>
      </c>
      <c r="E32" s="141">
        <v>772390.11</v>
      </c>
      <c r="F32" s="141">
        <v>772390.11</v>
      </c>
      <c r="G32" s="141">
        <v>0</v>
      </c>
      <c r="H32" s="141">
        <v>0</v>
      </c>
      <c r="I32" s="141">
        <v>0</v>
      </c>
      <c r="J32" s="141">
        <v>0</v>
      </c>
      <c r="K32" s="141">
        <v>0</v>
      </c>
      <c r="L32" s="141">
        <v>0</v>
      </c>
    </row>
    <row r="33" ht="19.5" customHeight="1" spans="1:12">
      <c r="A33" s="140" t="s">
        <v>175</v>
      </c>
      <c r="B33" s="140"/>
      <c r="C33" s="140"/>
      <c r="D33" s="140" t="s">
        <v>176</v>
      </c>
      <c r="E33" s="141">
        <v>461862</v>
      </c>
      <c r="F33" s="141">
        <v>461862</v>
      </c>
      <c r="G33" s="141">
        <v>0</v>
      </c>
      <c r="H33" s="141">
        <v>0</v>
      </c>
      <c r="I33" s="141">
        <v>0</v>
      </c>
      <c r="J33" s="141">
        <v>0</v>
      </c>
      <c r="K33" s="141">
        <v>0</v>
      </c>
      <c r="L33" s="141">
        <v>0</v>
      </c>
    </row>
    <row r="34" ht="19.5" customHeight="1" spans="1:12">
      <c r="A34" s="140" t="s">
        <v>177</v>
      </c>
      <c r="B34" s="140"/>
      <c r="C34" s="140"/>
      <c r="D34" s="140" t="s">
        <v>178</v>
      </c>
      <c r="E34" s="141">
        <v>34980</v>
      </c>
      <c r="F34" s="141">
        <v>34980</v>
      </c>
      <c r="G34" s="141">
        <v>0</v>
      </c>
      <c r="H34" s="141">
        <v>0</v>
      </c>
      <c r="I34" s="141">
        <v>0</v>
      </c>
      <c r="J34" s="141">
        <v>0</v>
      </c>
      <c r="K34" s="141">
        <v>0</v>
      </c>
      <c r="L34" s="141">
        <v>0</v>
      </c>
    </row>
    <row r="35" ht="19.5" customHeight="1" spans="1:12">
      <c r="A35" s="140" t="s">
        <v>179</v>
      </c>
      <c r="B35" s="140"/>
      <c r="C35" s="140"/>
      <c r="D35" s="140"/>
      <c r="E35" s="140"/>
      <c r="F35" s="140"/>
      <c r="G35" s="140"/>
      <c r="H35" s="140"/>
      <c r="I35" s="140"/>
      <c r="J35" s="140"/>
      <c r="K35" s="140"/>
      <c r="L35" s="140"/>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O19" sqref="O19"/>
    </sheetView>
  </sheetViews>
  <sheetFormatPr defaultColWidth="9" defaultRowHeight="13.5"/>
  <cols>
    <col min="1" max="3" width="3.25" customWidth="1"/>
    <col min="4" max="4" width="41.25" customWidth="1"/>
    <col min="5" max="10" width="18.75" customWidth="1"/>
  </cols>
  <sheetData>
    <row r="1" ht="27" spans="6:6">
      <c r="F1" s="145" t="s">
        <v>180</v>
      </c>
    </row>
    <row r="2" ht="14.25" spans="10:10">
      <c r="J2" s="146" t="s">
        <v>181</v>
      </c>
    </row>
    <row r="3" ht="14.25" spans="1:10">
      <c r="A3" s="146" t="s">
        <v>2</v>
      </c>
      <c r="J3" s="146" t="s">
        <v>3</v>
      </c>
    </row>
    <row r="4" ht="19.5" customHeight="1" spans="1:10">
      <c r="A4" s="148" t="s">
        <v>6</v>
      </c>
      <c r="B4" s="148"/>
      <c r="C4" s="148"/>
      <c r="D4" s="148"/>
      <c r="E4" s="147" t="s">
        <v>99</v>
      </c>
      <c r="F4" s="147" t="s">
        <v>182</v>
      </c>
      <c r="G4" s="147" t="s">
        <v>183</v>
      </c>
      <c r="H4" s="147" t="s">
        <v>184</v>
      </c>
      <c r="I4" s="147" t="s">
        <v>185</v>
      </c>
      <c r="J4" s="147" t="s">
        <v>186</v>
      </c>
    </row>
    <row r="5" ht="19.5" customHeight="1" spans="1:10">
      <c r="A5" s="147" t="s">
        <v>121</v>
      </c>
      <c r="B5" s="147"/>
      <c r="C5" s="147"/>
      <c r="D5" s="148" t="s">
        <v>122</v>
      </c>
      <c r="E5" s="147"/>
      <c r="F5" s="147"/>
      <c r="G5" s="147"/>
      <c r="H5" s="147"/>
      <c r="I5" s="147"/>
      <c r="J5" s="147"/>
    </row>
    <row r="6" ht="19.5" customHeight="1" spans="1:10">
      <c r="A6" s="147"/>
      <c r="B6" s="147"/>
      <c r="C6" s="147"/>
      <c r="D6" s="148"/>
      <c r="E6" s="147"/>
      <c r="F6" s="147"/>
      <c r="G6" s="147"/>
      <c r="H6" s="147"/>
      <c r="I6" s="147"/>
      <c r="J6" s="147"/>
    </row>
    <row r="7" ht="19.5" customHeight="1" spans="1:10">
      <c r="A7" s="147"/>
      <c r="B7" s="147"/>
      <c r="C7" s="147"/>
      <c r="D7" s="148"/>
      <c r="E7" s="147"/>
      <c r="F7" s="147"/>
      <c r="G7" s="147"/>
      <c r="H7" s="147"/>
      <c r="I7" s="147"/>
      <c r="J7" s="147"/>
    </row>
    <row r="8" ht="19.5" customHeight="1" spans="1:10">
      <c r="A8" s="148" t="s">
        <v>125</v>
      </c>
      <c r="B8" s="148" t="s">
        <v>126</v>
      </c>
      <c r="C8" s="148" t="s">
        <v>127</v>
      </c>
      <c r="D8" s="148" t="s">
        <v>10</v>
      </c>
      <c r="E8" s="147" t="s">
        <v>11</v>
      </c>
      <c r="F8" s="147" t="s">
        <v>12</v>
      </c>
      <c r="G8" s="147" t="s">
        <v>20</v>
      </c>
      <c r="H8" s="147" t="s">
        <v>24</v>
      </c>
      <c r="I8" s="147" t="s">
        <v>28</v>
      </c>
      <c r="J8" s="147" t="s">
        <v>32</v>
      </c>
    </row>
    <row r="9" ht="19.5" customHeight="1" spans="1:10">
      <c r="A9" s="148"/>
      <c r="B9" s="148"/>
      <c r="C9" s="148"/>
      <c r="D9" s="148" t="s">
        <v>128</v>
      </c>
      <c r="E9" s="141">
        <v>22823333.43</v>
      </c>
      <c r="F9" s="141">
        <v>7691271.59</v>
      </c>
      <c r="G9" s="141">
        <v>15132061.84</v>
      </c>
      <c r="H9" s="141">
        <v>0</v>
      </c>
      <c r="I9" s="141">
        <v>0</v>
      </c>
      <c r="J9" s="141">
        <v>0</v>
      </c>
    </row>
    <row r="10" ht="19.5" customHeight="1" spans="1:10">
      <c r="A10" s="140" t="s">
        <v>129</v>
      </c>
      <c r="B10" s="140"/>
      <c r="C10" s="140"/>
      <c r="D10" s="140" t="s">
        <v>130</v>
      </c>
      <c r="E10" s="141">
        <v>93000</v>
      </c>
      <c r="F10" s="141">
        <v>0</v>
      </c>
      <c r="G10" s="141">
        <v>93000</v>
      </c>
      <c r="H10" s="141">
        <v>0</v>
      </c>
      <c r="I10" s="141">
        <v>0</v>
      </c>
      <c r="J10" s="141">
        <v>0</v>
      </c>
    </row>
    <row r="11" ht="19.5" customHeight="1" spans="1:10">
      <c r="A11" s="140" t="s">
        <v>131</v>
      </c>
      <c r="B11" s="140"/>
      <c r="C11" s="140"/>
      <c r="D11" s="140" t="s">
        <v>132</v>
      </c>
      <c r="E11" s="141">
        <v>23718.18</v>
      </c>
      <c r="F11" s="141">
        <v>0</v>
      </c>
      <c r="G11" s="141">
        <v>23718.18</v>
      </c>
      <c r="H11" s="141">
        <v>0</v>
      </c>
      <c r="I11" s="141">
        <v>0</v>
      </c>
      <c r="J11" s="141">
        <v>0</v>
      </c>
    </row>
    <row r="12" ht="19.5" customHeight="1" spans="1:10">
      <c r="A12" s="140" t="s">
        <v>133</v>
      </c>
      <c r="B12" s="140"/>
      <c r="C12" s="140"/>
      <c r="D12" s="140" t="s">
        <v>134</v>
      </c>
      <c r="E12" s="141">
        <v>286500</v>
      </c>
      <c r="F12" s="141">
        <v>286500</v>
      </c>
      <c r="G12" s="141">
        <v>0</v>
      </c>
      <c r="H12" s="141">
        <v>0</v>
      </c>
      <c r="I12" s="141">
        <v>0</v>
      </c>
      <c r="J12" s="141">
        <v>0</v>
      </c>
    </row>
    <row r="13" ht="19.5" customHeight="1" spans="1:10">
      <c r="A13" s="140" t="s">
        <v>135</v>
      </c>
      <c r="B13" s="140"/>
      <c r="C13" s="140"/>
      <c r="D13" s="140" t="s">
        <v>136</v>
      </c>
      <c r="E13" s="141">
        <v>547208</v>
      </c>
      <c r="F13" s="141">
        <v>547208</v>
      </c>
      <c r="G13" s="141">
        <v>0</v>
      </c>
      <c r="H13" s="141">
        <v>0</v>
      </c>
      <c r="I13" s="141">
        <v>0</v>
      </c>
      <c r="J13" s="141">
        <v>0</v>
      </c>
    </row>
    <row r="14" ht="19.5" customHeight="1" spans="1:10">
      <c r="A14" s="140" t="s">
        <v>137</v>
      </c>
      <c r="B14" s="140"/>
      <c r="C14" s="140"/>
      <c r="D14" s="140" t="s">
        <v>138</v>
      </c>
      <c r="E14" s="141">
        <v>97772.97</v>
      </c>
      <c r="F14" s="141">
        <v>97772.97</v>
      </c>
      <c r="G14" s="141">
        <v>0</v>
      </c>
      <c r="H14" s="141">
        <v>0</v>
      </c>
      <c r="I14" s="141">
        <v>0</v>
      </c>
      <c r="J14" s="141">
        <v>0</v>
      </c>
    </row>
    <row r="15" ht="19.5" customHeight="1" spans="1:10">
      <c r="A15" s="140" t="s">
        <v>139</v>
      </c>
      <c r="B15" s="140"/>
      <c r="C15" s="140"/>
      <c r="D15" s="140" t="s">
        <v>140</v>
      </c>
      <c r="E15" s="141">
        <v>527084.54</v>
      </c>
      <c r="F15" s="141">
        <v>527084.54</v>
      </c>
      <c r="G15" s="141">
        <v>0</v>
      </c>
      <c r="H15" s="141">
        <v>0</v>
      </c>
      <c r="I15" s="141">
        <v>0</v>
      </c>
      <c r="J15" s="141">
        <v>0</v>
      </c>
    </row>
    <row r="16" ht="19.5" customHeight="1" spans="1:10">
      <c r="A16" s="140" t="s">
        <v>141</v>
      </c>
      <c r="B16" s="140"/>
      <c r="C16" s="140"/>
      <c r="D16" s="140" t="s">
        <v>142</v>
      </c>
      <c r="E16" s="141">
        <v>173279.58</v>
      </c>
      <c r="F16" s="141">
        <v>173279.58</v>
      </c>
      <c r="G16" s="141">
        <v>0</v>
      </c>
      <c r="H16" s="141">
        <v>0</v>
      </c>
      <c r="I16" s="141">
        <v>0</v>
      </c>
      <c r="J16" s="141">
        <v>0</v>
      </c>
    </row>
    <row r="17" ht="19.5" customHeight="1" spans="1:10">
      <c r="A17" s="140" t="s">
        <v>143</v>
      </c>
      <c r="B17" s="140"/>
      <c r="C17" s="140"/>
      <c r="D17" s="140" t="s">
        <v>144</v>
      </c>
      <c r="E17" s="141">
        <v>3680</v>
      </c>
      <c r="F17" s="141">
        <v>0</v>
      </c>
      <c r="G17" s="141">
        <v>3680</v>
      </c>
      <c r="H17" s="141">
        <v>0</v>
      </c>
      <c r="I17" s="141">
        <v>0</v>
      </c>
      <c r="J17" s="141">
        <v>0</v>
      </c>
    </row>
    <row r="18" ht="19.5" customHeight="1" spans="1:10">
      <c r="A18" s="140" t="s">
        <v>145</v>
      </c>
      <c r="B18" s="140"/>
      <c r="C18" s="140"/>
      <c r="D18" s="140" t="s">
        <v>146</v>
      </c>
      <c r="E18" s="141">
        <v>59020</v>
      </c>
      <c r="F18" s="141">
        <v>0</v>
      </c>
      <c r="G18" s="141">
        <v>59020</v>
      </c>
      <c r="H18" s="141">
        <v>0</v>
      </c>
      <c r="I18" s="141">
        <v>0</v>
      </c>
      <c r="J18" s="141">
        <v>0</v>
      </c>
    </row>
    <row r="19" ht="19.5" customHeight="1" spans="1:10">
      <c r="A19" s="140" t="s">
        <v>147</v>
      </c>
      <c r="B19" s="140"/>
      <c r="C19" s="140"/>
      <c r="D19" s="140" t="s">
        <v>148</v>
      </c>
      <c r="E19" s="141">
        <v>676826.8</v>
      </c>
      <c r="F19" s="141">
        <v>676826.8</v>
      </c>
      <c r="G19" s="141">
        <v>0</v>
      </c>
      <c r="H19" s="141">
        <v>0</v>
      </c>
      <c r="I19" s="141">
        <v>0</v>
      </c>
      <c r="J19" s="141">
        <v>0</v>
      </c>
    </row>
    <row r="20" ht="19.5" customHeight="1" spans="1:10">
      <c r="A20" s="140" t="s">
        <v>149</v>
      </c>
      <c r="B20" s="140"/>
      <c r="C20" s="140"/>
      <c r="D20" s="140" t="s">
        <v>150</v>
      </c>
      <c r="E20" s="141">
        <v>113610</v>
      </c>
      <c r="F20" s="141">
        <v>113610</v>
      </c>
      <c r="G20" s="141">
        <v>0</v>
      </c>
      <c r="H20" s="141">
        <v>0</v>
      </c>
      <c r="I20" s="141">
        <v>0</v>
      </c>
      <c r="J20" s="141">
        <v>0</v>
      </c>
    </row>
    <row r="21" ht="19.5" customHeight="1" spans="1:10">
      <c r="A21" s="140" t="s">
        <v>151</v>
      </c>
      <c r="B21" s="140"/>
      <c r="C21" s="140"/>
      <c r="D21" s="140" t="s">
        <v>152</v>
      </c>
      <c r="E21" s="141">
        <v>3532923.11</v>
      </c>
      <c r="F21" s="141">
        <v>3410606.66</v>
      </c>
      <c r="G21" s="141">
        <v>122316.45</v>
      </c>
      <c r="H21" s="141">
        <v>0</v>
      </c>
      <c r="I21" s="141">
        <v>0</v>
      </c>
      <c r="J21" s="141">
        <v>0</v>
      </c>
    </row>
    <row r="22" ht="19.5" customHeight="1" spans="1:10">
      <c r="A22" s="140" t="s">
        <v>187</v>
      </c>
      <c r="B22" s="140"/>
      <c r="C22" s="140"/>
      <c r="D22" s="140" t="s">
        <v>188</v>
      </c>
      <c r="E22" s="141">
        <v>80249</v>
      </c>
      <c r="F22" s="141">
        <v>0</v>
      </c>
      <c r="G22" s="141">
        <v>80249</v>
      </c>
      <c r="H22" s="141">
        <v>0</v>
      </c>
      <c r="I22" s="141">
        <v>0</v>
      </c>
      <c r="J22" s="141">
        <v>0</v>
      </c>
    </row>
    <row r="23" ht="19.5" customHeight="1" spans="1:10">
      <c r="A23" s="140" t="s">
        <v>153</v>
      </c>
      <c r="B23" s="140"/>
      <c r="C23" s="140"/>
      <c r="D23" s="140" t="s">
        <v>154</v>
      </c>
      <c r="E23" s="141">
        <v>699300</v>
      </c>
      <c r="F23" s="141">
        <v>0</v>
      </c>
      <c r="G23" s="141">
        <v>699300</v>
      </c>
      <c r="H23" s="141">
        <v>0</v>
      </c>
      <c r="I23" s="141">
        <v>0</v>
      </c>
      <c r="J23" s="141">
        <v>0</v>
      </c>
    </row>
    <row r="24" ht="19.5" customHeight="1" spans="1:10">
      <c r="A24" s="140" t="s">
        <v>155</v>
      </c>
      <c r="B24" s="140"/>
      <c r="C24" s="140"/>
      <c r="D24" s="140" t="s">
        <v>156</v>
      </c>
      <c r="E24" s="141">
        <v>3874740.45</v>
      </c>
      <c r="F24" s="141">
        <v>0</v>
      </c>
      <c r="G24" s="141">
        <v>3874740.45</v>
      </c>
      <c r="H24" s="141">
        <v>0</v>
      </c>
      <c r="I24" s="141">
        <v>0</v>
      </c>
      <c r="J24" s="141">
        <v>0</v>
      </c>
    </row>
    <row r="25" ht="19.5" customHeight="1" spans="1:10">
      <c r="A25" s="140" t="s">
        <v>157</v>
      </c>
      <c r="B25" s="140"/>
      <c r="C25" s="140"/>
      <c r="D25" s="140" t="s">
        <v>158</v>
      </c>
      <c r="E25" s="141">
        <v>1542581.18</v>
      </c>
      <c r="F25" s="141">
        <v>0</v>
      </c>
      <c r="G25" s="141">
        <v>1542581.18</v>
      </c>
      <c r="H25" s="141">
        <v>0</v>
      </c>
      <c r="I25" s="141">
        <v>0</v>
      </c>
      <c r="J25" s="141">
        <v>0</v>
      </c>
    </row>
    <row r="26" ht="19.5" customHeight="1" spans="1:10">
      <c r="A26" s="140" t="s">
        <v>189</v>
      </c>
      <c r="B26" s="140"/>
      <c r="C26" s="140"/>
      <c r="D26" s="140" t="s">
        <v>190</v>
      </c>
      <c r="E26" s="141">
        <v>2520</v>
      </c>
      <c r="F26" s="141">
        <v>0</v>
      </c>
      <c r="G26" s="141">
        <v>2520</v>
      </c>
      <c r="H26" s="141">
        <v>0</v>
      </c>
      <c r="I26" s="141">
        <v>0</v>
      </c>
      <c r="J26" s="141">
        <v>0</v>
      </c>
    </row>
    <row r="27" ht="19.5" customHeight="1" spans="1:10">
      <c r="A27" s="140" t="s">
        <v>159</v>
      </c>
      <c r="B27" s="140"/>
      <c r="C27" s="140"/>
      <c r="D27" s="140" t="s">
        <v>160</v>
      </c>
      <c r="E27" s="141">
        <v>1600</v>
      </c>
      <c r="F27" s="141">
        <v>0</v>
      </c>
      <c r="G27" s="141">
        <v>1600</v>
      </c>
      <c r="H27" s="141">
        <v>0</v>
      </c>
      <c r="I27" s="141">
        <v>0</v>
      </c>
      <c r="J27" s="141">
        <v>0</v>
      </c>
    </row>
    <row r="28" ht="19.5" customHeight="1" spans="1:10">
      <c r="A28" s="140" t="s">
        <v>161</v>
      </c>
      <c r="B28" s="140"/>
      <c r="C28" s="140"/>
      <c r="D28" s="140" t="s">
        <v>162</v>
      </c>
      <c r="E28" s="141">
        <v>82536.58</v>
      </c>
      <c r="F28" s="141">
        <v>0</v>
      </c>
      <c r="G28" s="141">
        <v>82536.58</v>
      </c>
      <c r="H28" s="141">
        <v>0</v>
      </c>
      <c r="I28" s="141">
        <v>0</v>
      </c>
      <c r="J28" s="141">
        <v>0</v>
      </c>
    </row>
    <row r="29" ht="19.5" customHeight="1" spans="1:10">
      <c r="A29" s="140" t="s">
        <v>163</v>
      </c>
      <c r="B29" s="140"/>
      <c r="C29" s="140"/>
      <c r="D29" s="140" t="s">
        <v>164</v>
      </c>
      <c r="E29" s="141">
        <v>8511820</v>
      </c>
      <c r="F29" s="141">
        <v>0</v>
      </c>
      <c r="G29" s="141">
        <v>8511820</v>
      </c>
      <c r="H29" s="141">
        <v>0</v>
      </c>
      <c r="I29" s="141">
        <v>0</v>
      </c>
      <c r="J29" s="141">
        <v>0</v>
      </c>
    </row>
    <row r="30" ht="19.5" customHeight="1" spans="1:10">
      <c r="A30" s="140" t="s">
        <v>165</v>
      </c>
      <c r="B30" s="140"/>
      <c r="C30" s="140"/>
      <c r="D30" s="140" t="s">
        <v>166</v>
      </c>
      <c r="E30" s="141">
        <v>225573.95</v>
      </c>
      <c r="F30" s="141">
        <v>225573.95</v>
      </c>
      <c r="G30" s="141">
        <v>0</v>
      </c>
      <c r="H30" s="141">
        <v>0</v>
      </c>
      <c r="I30" s="141">
        <v>0</v>
      </c>
      <c r="J30" s="141">
        <v>0</v>
      </c>
    </row>
    <row r="31" ht="19.5" customHeight="1" spans="1:10">
      <c r="A31" s="140" t="s">
        <v>167</v>
      </c>
      <c r="B31" s="140"/>
      <c r="C31" s="140"/>
      <c r="D31" s="140" t="s">
        <v>168</v>
      </c>
      <c r="E31" s="141">
        <v>47594.41</v>
      </c>
      <c r="F31" s="141">
        <v>47594.41</v>
      </c>
      <c r="G31" s="141">
        <v>0</v>
      </c>
      <c r="H31" s="141">
        <v>0</v>
      </c>
      <c r="I31" s="141">
        <v>0</v>
      </c>
      <c r="J31" s="141">
        <v>0</v>
      </c>
    </row>
    <row r="32" ht="19.5" customHeight="1" spans="1:10">
      <c r="A32" s="140" t="s">
        <v>169</v>
      </c>
      <c r="B32" s="140"/>
      <c r="C32" s="140"/>
      <c r="D32" s="140" t="s">
        <v>170</v>
      </c>
      <c r="E32" s="141">
        <v>340613.57</v>
      </c>
      <c r="F32" s="141">
        <v>340613.57</v>
      </c>
      <c r="G32" s="141">
        <v>0</v>
      </c>
      <c r="H32" s="141">
        <v>0</v>
      </c>
      <c r="I32" s="141">
        <v>0</v>
      </c>
      <c r="J32" s="141">
        <v>0</v>
      </c>
    </row>
    <row r="33" ht="19.5" customHeight="1" spans="1:10">
      <c r="A33" s="140" t="s">
        <v>171</v>
      </c>
      <c r="B33" s="140"/>
      <c r="C33" s="140"/>
      <c r="D33" s="140" t="s">
        <v>172</v>
      </c>
      <c r="E33" s="141">
        <v>10349</v>
      </c>
      <c r="F33" s="141">
        <v>10349</v>
      </c>
      <c r="G33" s="141">
        <v>0</v>
      </c>
      <c r="H33" s="141">
        <v>0</v>
      </c>
      <c r="I33" s="141">
        <v>0</v>
      </c>
      <c r="J33" s="141">
        <v>0</v>
      </c>
    </row>
    <row r="34" ht="19.5" customHeight="1" spans="1:10">
      <c r="A34" s="140" t="s">
        <v>173</v>
      </c>
      <c r="B34" s="140"/>
      <c r="C34" s="140"/>
      <c r="D34" s="140" t="s">
        <v>174</v>
      </c>
      <c r="E34" s="141">
        <v>772390.11</v>
      </c>
      <c r="F34" s="141">
        <v>772390.11</v>
      </c>
      <c r="G34" s="141">
        <v>0</v>
      </c>
      <c r="H34" s="141">
        <v>0</v>
      </c>
      <c r="I34" s="141">
        <v>0</v>
      </c>
      <c r="J34" s="141">
        <v>0</v>
      </c>
    </row>
    <row r="35" ht="19.5" customHeight="1" spans="1:10">
      <c r="A35" s="140" t="s">
        <v>175</v>
      </c>
      <c r="B35" s="140"/>
      <c r="C35" s="140"/>
      <c r="D35" s="140" t="s">
        <v>176</v>
      </c>
      <c r="E35" s="141">
        <v>461862</v>
      </c>
      <c r="F35" s="141">
        <v>461862</v>
      </c>
      <c r="G35" s="141">
        <v>0</v>
      </c>
      <c r="H35" s="141">
        <v>0</v>
      </c>
      <c r="I35" s="141">
        <v>0</v>
      </c>
      <c r="J35" s="141">
        <v>0</v>
      </c>
    </row>
    <row r="36" ht="19.5" customHeight="1" spans="1:10">
      <c r="A36" s="140" t="s">
        <v>177</v>
      </c>
      <c r="B36" s="140"/>
      <c r="C36" s="140"/>
      <c r="D36" s="140" t="s">
        <v>178</v>
      </c>
      <c r="E36" s="141">
        <v>34980</v>
      </c>
      <c r="F36" s="141">
        <v>0</v>
      </c>
      <c r="G36" s="141">
        <v>34980</v>
      </c>
      <c r="H36" s="141">
        <v>0</v>
      </c>
      <c r="I36" s="141">
        <v>0</v>
      </c>
      <c r="J36" s="141">
        <v>0</v>
      </c>
    </row>
    <row r="37" ht="19.5" customHeight="1" spans="1:10">
      <c r="A37" s="140" t="s">
        <v>191</v>
      </c>
      <c r="B37" s="140"/>
      <c r="C37" s="140"/>
      <c r="D37" s="140"/>
      <c r="E37" s="140"/>
      <c r="F37" s="140"/>
      <c r="G37" s="140"/>
      <c r="H37" s="140"/>
      <c r="I37" s="140"/>
      <c r="J37" s="140"/>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5" t="s">
        <v>192</v>
      </c>
    </row>
    <row r="2" ht="14.25" spans="9:9">
      <c r="I2" s="146" t="s">
        <v>193</v>
      </c>
    </row>
    <row r="3" ht="14.25" spans="1:9">
      <c r="A3" s="146" t="s">
        <v>2</v>
      </c>
      <c r="I3" s="146" t="s">
        <v>3</v>
      </c>
    </row>
    <row r="4" ht="19.5" customHeight="1" spans="1:9">
      <c r="A4" s="148" t="s">
        <v>194</v>
      </c>
      <c r="B4" s="148"/>
      <c r="C4" s="148"/>
      <c r="D4" s="148" t="s">
        <v>195</v>
      </c>
      <c r="E4" s="148"/>
      <c r="F4" s="148"/>
      <c r="G4" s="148"/>
      <c r="H4" s="148"/>
      <c r="I4" s="148"/>
    </row>
    <row r="5" ht="19.5" customHeight="1" spans="1:9">
      <c r="A5" s="147" t="s">
        <v>196</v>
      </c>
      <c r="B5" s="147" t="s">
        <v>7</v>
      </c>
      <c r="C5" s="147" t="s">
        <v>197</v>
      </c>
      <c r="D5" s="147" t="s">
        <v>198</v>
      </c>
      <c r="E5" s="147" t="s">
        <v>7</v>
      </c>
      <c r="F5" s="148" t="s">
        <v>128</v>
      </c>
      <c r="G5" s="147" t="s">
        <v>199</v>
      </c>
      <c r="H5" s="147" t="s">
        <v>200</v>
      </c>
      <c r="I5" s="147" t="s">
        <v>201</v>
      </c>
    </row>
    <row r="6" ht="19.5" customHeight="1" spans="1:9">
      <c r="A6" s="147"/>
      <c r="B6" s="147"/>
      <c r="C6" s="147"/>
      <c r="D6" s="147"/>
      <c r="E6" s="147"/>
      <c r="F6" s="148" t="s">
        <v>123</v>
      </c>
      <c r="G6" s="147" t="s">
        <v>199</v>
      </c>
      <c r="H6" s="147"/>
      <c r="I6" s="147"/>
    </row>
    <row r="7" ht="19.5" customHeight="1" spans="1:9">
      <c r="A7" s="148" t="s">
        <v>202</v>
      </c>
      <c r="B7" s="148"/>
      <c r="C7" s="148" t="s">
        <v>11</v>
      </c>
      <c r="D7" s="148" t="s">
        <v>202</v>
      </c>
      <c r="E7" s="148"/>
      <c r="F7" s="148" t="s">
        <v>12</v>
      </c>
      <c r="G7" s="148" t="s">
        <v>20</v>
      </c>
      <c r="H7" s="148" t="s">
        <v>24</v>
      </c>
      <c r="I7" s="148" t="s">
        <v>28</v>
      </c>
    </row>
    <row r="8" ht="19.5" customHeight="1" spans="1:9">
      <c r="A8" s="149" t="s">
        <v>203</v>
      </c>
      <c r="B8" s="148" t="s">
        <v>11</v>
      </c>
      <c r="C8" s="141">
        <v>20558204.95</v>
      </c>
      <c r="D8" s="149" t="s">
        <v>14</v>
      </c>
      <c r="E8" s="148" t="s">
        <v>22</v>
      </c>
      <c r="F8" s="141">
        <v>93000</v>
      </c>
      <c r="G8" s="141">
        <v>93000</v>
      </c>
      <c r="H8" s="141">
        <v>0</v>
      </c>
      <c r="I8" s="141">
        <v>0</v>
      </c>
    </row>
    <row r="9" ht="19.5" customHeight="1" spans="1:9">
      <c r="A9" s="149" t="s">
        <v>204</v>
      </c>
      <c r="B9" s="148" t="s">
        <v>12</v>
      </c>
      <c r="C9" s="141">
        <v>34980</v>
      </c>
      <c r="D9" s="149" t="s">
        <v>17</v>
      </c>
      <c r="E9" s="148" t="s">
        <v>26</v>
      </c>
      <c r="F9" s="141">
        <v>0</v>
      </c>
      <c r="G9" s="141">
        <v>0</v>
      </c>
      <c r="H9" s="141">
        <v>0</v>
      </c>
      <c r="I9" s="141">
        <v>0</v>
      </c>
    </row>
    <row r="10" ht="19.5" customHeight="1" spans="1:9">
      <c r="A10" s="149" t="s">
        <v>205</v>
      </c>
      <c r="B10" s="148" t="s">
        <v>20</v>
      </c>
      <c r="C10" s="141">
        <v>0</v>
      </c>
      <c r="D10" s="149" t="s">
        <v>21</v>
      </c>
      <c r="E10" s="148" t="s">
        <v>30</v>
      </c>
      <c r="F10" s="141">
        <v>0</v>
      </c>
      <c r="G10" s="141">
        <v>0</v>
      </c>
      <c r="H10" s="141">
        <v>0</v>
      </c>
      <c r="I10" s="141">
        <v>0</v>
      </c>
    </row>
    <row r="11" ht="19.5" customHeight="1" spans="1:9">
      <c r="A11" s="149"/>
      <c r="B11" s="148" t="s">
        <v>24</v>
      </c>
      <c r="C11" s="151"/>
      <c r="D11" s="149" t="s">
        <v>25</v>
      </c>
      <c r="E11" s="148" t="s">
        <v>34</v>
      </c>
      <c r="F11" s="141">
        <v>0</v>
      </c>
      <c r="G11" s="141">
        <v>0</v>
      </c>
      <c r="H11" s="141">
        <v>0</v>
      </c>
      <c r="I11" s="141">
        <v>0</v>
      </c>
    </row>
    <row r="12" ht="19.5" customHeight="1" spans="1:9">
      <c r="A12" s="149"/>
      <c r="B12" s="148" t="s">
        <v>28</v>
      </c>
      <c r="C12" s="151"/>
      <c r="D12" s="149" t="s">
        <v>29</v>
      </c>
      <c r="E12" s="148" t="s">
        <v>38</v>
      </c>
      <c r="F12" s="141">
        <v>0</v>
      </c>
      <c r="G12" s="141">
        <v>0</v>
      </c>
      <c r="H12" s="141">
        <v>0</v>
      </c>
      <c r="I12" s="141">
        <v>0</v>
      </c>
    </row>
    <row r="13" ht="19.5" customHeight="1" spans="1:9">
      <c r="A13" s="149"/>
      <c r="B13" s="148" t="s">
        <v>32</v>
      </c>
      <c r="C13" s="151"/>
      <c r="D13" s="149" t="s">
        <v>33</v>
      </c>
      <c r="E13" s="148" t="s">
        <v>42</v>
      </c>
      <c r="F13" s="141">
        <v>0</v>
      </c>
      <c r="G13" s="141">
        <v>0</v>
      </c>
      <c r="H13" s="141">
        <v>0</v>
      </c>
      <c r="I13" s="141">
        <v>0</v>
      </c>
    </row>
    <row r="14" ht="19.5" customHeight="1" spans="1:9">
      <c r="A14" s="149"/>
      <c r="B14" s="148" t="s">
        <v>36</v>
      </c>
      <c r="C14" s="151"/>
      <c r="D14" s="149" t="s">
        <v>37</v>
      </c>
      <c r="E14" s="148" t="s">
        <v>45</v>
      </c>
      <c r="F14" s="141">
        <v>23718.18</v>
      </c>
      <c r="G14" s="141">
        <v>23718.18</v>
      </c>
      <c r="H14" s="141">
        <v>0</v>
      </c>
      <c r="I14" s="141">
        <v>0</v>
      </c>
    </row>
    <row r="15" ht="19.5" customHeight="1" spans="1:9">
      <c r="A15" s="149"/>
      <c r="B15" s="148" t="s">
        <v>40</v>
      </c>
      <c r="C15" s="151"/>
      <c r="D15" s="149" t="s">
        <v>41</v>
      </c>
      <c r="E15" s="148" t="s">
        <v>48</v>
      </c>
      <c r="F15" s="141">
        <v>2484981.89</v>
      </c>
      <c r="G15" s="141">
        <v>2484981.89</v>
      </c>
      <c r="H15" s="141">
        <v>0</v>
      </c>
      <c r="I15" s="141">
        <v>0</v>
      </c>
    </row>
    <row r="16" ht="19.5" customHeight="1" spans="1:9">
      <c r="A16" s="149"/>
      <c r="B16" s="148" t="s">
        <v>43</v>
      </c>
      <c r="C16" s="151"/>
      <c r="D16" s="149" t="s">
        <v>44</v>
      </c>
      <c r="E16" s="148" t="s">
        <v>51</v>
      </c>
      <c r="F16" s="141">
        <v>19416674.91</v>
      </c>
      <c r="G16" s="141">
        <v>19416674.91</v>
      </c>
      <c r="H16" s="141">
        <v>0</v>
      </c>
      <c r="I16" s="141">
        <v>0</v>
      </c>
    </row>
    <row r="17" ht="19.5" customHeight="1" spans="1:9">
      <c r="A17" s="149"/>
      <c r="B17" s="148" t="s">
        <v>46</v>
      </c>
      <c r="C17" s="151"/>
      <c r="D17" s="149" t="s">
        <v>47</v>
      </c>
      <c r="E17" s="148" t="s">
        <v>54</v>
      </c>
      <c r="F17" s="141">
        <v>0</v>
      </c>
      <c r="G17" s="141">
        <v>0</v>
      </c>
      <c r="H17" s="141">
        <v>0</v>
      </c>
      <c r="I17" s="141">
        <v>0</v>
      </c>
    </row>
    <row r="18" ht="19.5" customHeight="1" spans="1:9">
      <c r="A18" s="149"/>
      <c r="B18" s="148" t="s">
        <v>49</v>
      </c>
      <c r="C18" s="151"/>
      <c r="D18" s="149" t="s">
        <v>50</v>
      </c>
      <c r="E18" s="148" t="s">
        <v>57</v>
      </c>
      <c r="F18" s="141">
        <v>0</v>
      </c>
      <c r="G18" s="141">
        <v>0</v>
      </c>
      <c r="H18" s="141">
        <v>0</v>
      </c>
      <c r="I18" s="141">
        <v>0</v>
      </c>
    </row>
    <row r="19" ht="19.5" customHeight="1" spans="1:9">
      <c r="A19" s="149"/>
      <c r="B19" s="148" t="s">
        <v>52</v>
      </c>
      <c r="C19" s="151"/>
      <c r="D19" s="149" t="s">
        <v>53</v>
      </c>
      <c r="E19" s="148" t="s">
        <v>60</v>
      </c>
      <c r="F19" s="141">
        <v>0</v>
      </c>
      <c r="G19" s="141">
        <v>0</v>
      </c>
      <c r="H19" s="141">
        <v>0</v>
      </c>
      <c r="I19" s="141">
        <v>0</v>
      </c>
    </row>
    <row r="20" ht="19.5" customHeight="1" spans="1:9">
      <c r="A20" s="149"/>
      <c r="B20" s="148" t="s">
        <v>55</v>
      </c>
      <c r="C20" s="151"/>
      <c r="D20" s="149" t="s">
        <v>56</v>
      </c>
      <c r="E20" s="148" t="s">
        <v>63</v>
      </c>
      <c r="F20" s="141">
        <v>0</v>
      </c>
      <c r="G20" s="141">
        <v>0</v>
      </c>
      <c r="H20" s="141">
        <v>0</v>
      </c>
      <c r="I20" s="141">
        <v>0</v>
      </c>
    </row>
    <row r="21" ht="19.5" customHeight="1" spans="1:9">
      <c r="A21" s="149"/>
      <c r="B21" s="148" t="s">
        <v>58</v>
      </c>
      <c r="C21" s="151"/>
      <c r="D21" s="149" t="s">
        <v>59</v>
      </c>
      <c r="E21" s="148" t="s">
        <v>66</v>
      </c>
      <c r="F21" s="141">
        <v>0</v>
      </c>
      <c r="G21" s="141">
        <v>0</v>
      </c>
      <c r="H21" s="141">
        <v>0</v>
      </c>
      <c r="I21" s="141">
        <v>0</v>
      </c>
    </row>
    <row r="22" ht="19.5" customHeight="1" spans="1:9">
      <c r="A22" s="149"/>
      <c r="B22" s="148" t="s">
        <v>61</v>
      </c>
      <c r="C22" s="151"/>
      <c r="D22" s="149" t="s">
        <v>62</v>
      </c>
      <c r="E22" s="148" t="s">
        <v>69</v>
      </c>
      <c r="F22" s="141">
        <v>0</v>
      </c>
      <c r="G22" s="141">
        <v>0</v>
      </c>
      <c r="H22" s="141">
        <v>0</v>
      </c>
      <c r="I22" s="141">
        <v>0</v>
      </c>
    </row>
    <row r="23" ht="19.5" customHeight="1" spans="1:9">
      <c r="A23" s="149"/>
      <c r="B23" s="148" t="s">
        <v>64</v>
      </c>
      <c r="C23" s="151"/>
      <c r="D23" s="149" t="s">
        <v>65</v>
      </c>
      <c r="E23" s="148" t="s">
        <v>72</v>
      </c>
      <c r="F23" s="141">
        <v>0</v>
      </c>
      <c r="G23" s="141">
        <v>0</v>
      </c>
      <c r="H23" s="141">
        <v>0</v>
      </c>
      <c r="I23" s="141">
        <v>0</v>
      </c>
    </row>
    <row r="24" ht="19.5" customHeight="1" spans="1:9">
      <c r="A24" s="149"/>
      <c r="B24" s="148" t="s">
        <v>67</v>
      </c>
      <c r="C24" s="151"/>
      <c r="D24" s="149" t="s">
        <v>68</v>
      </c>
      <c r="E24" s="148" t="s">
        <v>75</v>
      </c>
      <c r="F24" s="141">
        <v>0</v>
      </c>
      <c r="G24" s="141">
        <v>0</v>
      </c>
      <c r="H24" s="141">
        <v>0</v>
      </c>
      <c r="I24" s="141">
        <v>0</v>
      </c>
    </row>
    <row r="25" ht="19.5" customHeight="1" spans="1:9">
      <c r="A25" s="149"/>
      <c r="B25" s="148" t="s">
        <v>70</v>
      </c>
      <c r="C25" s="151"/>
      <c r="D25" s="149" t="s">
        <v>71</v>
      </c>
      <c r="E25" s="148" t="s">
        <v>78</v>
      </c>
      <c r="F25" s="141">
        <v>0</v>
      </c>
      <c r="G25" s="141">
        <v>0</v>
      </c>
      <c r="H25" s="141">
        <v>0</v>
      </c>
      <c r="I25" s="141">
        <v>0</v>
      </c>
    </row>
    <row r="26" ht="19.5" customHeight="1" spans="1:9">
      <c r="A26" s="149"/>
      <c r="B26" s="148" t="s">
        <v>73</v>
      </c>
      <c r="C26" s="151"/>
      <c r="D26" s="149" t="s">
        <v>74</v>
      </c>
      <c r="E26" s="148" t="s">
        <v>81</v>
      </c>
      <c r="F26" s="141">
        <v>461862</v>
      </c>
      <c r="G26" s="141">
        <v>461862</v>
      </c>
      <c r="H26" s="141">
        <v>0</v>
      </c>
      <c r="I26" s="141">
        <v>0</v>
      </c>
    </row>
    <row r="27" ht="19.5" customHeight="1" spans="1:9">
      <c r="A27" s="149"/>
      <c r="B27" s="148" t="s">
        <v>76</v>
      </c>
      <c r="C27" s="151"/>
      <c r="D27" s="149" t="s">
        <v>77</v>
      </c>
      <c r="E27" s="148" t="s">
        <v>84</v>
      </c>
      <c r="F27" s="141">
        <v>0</v>
      </c>
      <c r="G27" s="141">
        <v>0</v>
      </c>
      <c r="H27" s="141">
        <v>0</v>
      </c>
      <c r="I27" s="141">
        <v>0</v>
      </c>
    </row>
    <row r="28" ht="19.5" customHeight="1" spans="1:9">
      <c r="A28" s="149"/>
      <c r="B28" s="148" t="s">
        <v>79</v>
      </c>
      <c r="C28" s="151"/>
      <c r="D28" s="149" t="s">
        <v>80</v>
      </c>
      <c r="E28" s="148" t="s">
        <v>87</v>
      </c>
      <c r="F28" s="141">
        <v>0</v>
      </c>
      <c r="G28" s="141">
        <v>0</v>
      </c>
      <c r="H28" s="141">
        <v>0</v>
      </c>
      <c r="I28" s="141">
        <v>0</v>
      </c>
    </row>
    <row r="29" ht="19.5" customHeight="1" spans="1:9">
      <c r="A29" s="149"/>
      <c r="B29" s="148" t="s">
        <v>82</v>
      </c>
      <c r="C29" s="151"/>
      <c r="D29" s="149" t="s">
        <v>83</v>
      </c>
      <c r="E29" s="148" t="s">
        <v>90</v>
      </c>
      <c r="F29" s="141">
        <v>0</v>
      </c>
      <c r="G29" s="141">
        <v>0</v>
      </c>
      <c r="H29" s="141">
        <v>0</v>
      </c>
      <c r="I29" s="141">
        <v>0</v>
      </c>
    </row>
    <row r="30" ht="19.5" customHeight="1" spans="1:9">
      <c r="A30" s="149"/>
      <c r="B30" s="148" t="s">
        <v>85</v>
      </c>
      <c r="C30" s="151"/>
      <c r="D30" s="149" t="s">
        <v>86</v>
      </c>
      <c r="E30" s="148" t="s">
        <v>93</v>
      </c>
      <c r="F30" s="141">
        <v>34980</v>
      </c>
      <c r="G30" s="141">
        <v>0</v>
      </c>
      <c r="H30" s="141">
        <v>34980</v>
      </c>
      <c r="I30" s="141">
        <v>0</v>
      </c>
    </row>
    <row r="31" ht="19.5" customHeight="1" spans="1:9">
      <c r="A31" s="149"/>
      <c r="B31" s="148" t="s">
        <v>88</v>
      </c>
      <c r="C31" s="151"/>
      <c r="D31" s="149" t="s">
        <v>89</v>
      </c>
      <c r="E31" s="148" t="s">
        <v>96</v>
      </c>
      <c r="F31" s="141">
        <v>0</v>
      </c>
      <c r="G31" s="141">
        <v>0</v>
      </c>
      <c r="H31" s="141">
        <v>0</v>
      </c>
      <c r="I31" s="141">
        <v>0</v>
      </c>
    </row>
    <row r="32" ht="19.5" customHeight="1" spans="1:9">
      <c r="A32" s="149"/>
      <c r="B32" s="148" t="s">
        <v>91</v>
      </c>
      <c r="C32" s="151"/>
      <c r="D32" s="149" t="s">
        <v>92</v>
      </c>
      <c r="E32" s="148" t="s">
        <v>100</v>
      </c>
      <c r="F32" s="141">
        <v>0</v>
      </c>
      <c r="G32" s="141">
        <v>0</v>
      </c>
      <c r="H32" s="141">
        <v>0</v>
      </c>
      <c r="I32" s="141">
        <v>0</v>
      </c>
    </row>
    <row r="33" ht="19.5" customHeight="1" spans="1:9">
      <c r="A33" s="149"/>
      <c r="B33" s="148" t="s">
        <v>94</v>
      </c>
      <c r="C33" s="151"/>
      <c r="D33" s="149" t="s">
        <v>95</v>
      </c>
      <c r="E33" s="148" t="s">
        <v>104</v>
      </c>
      <c r="F33" s="141">
        <v>0</v>
      </c>
      <c r="G33" s="141">
        <v>0</v>
      </c>
      <c r="H33" s="141">
        <v>0</v>
      </c>
      <c r="I33" s="141">
        <v>0</v>
      </c>
    </row>
    <row r="34" ht="19.5" customHeight="1" spans="1:9">
      <c r="A34" s="148" t="s">
        <v>97</v>
      </c>
      <c r="B34" s="148" t="s">
        <v>98</v>
      </c>
      <c r="C34" s="141">
        <v>20593184.95</v>
      </c>
      <c r="D34" s="148" t="s">
        <v>99</v>
      </c>
      <c r="E34" s="148" t="s">
        <v>108</v>
      </c>
      <c r="F34" s="141">
        <v>22515216.98</v>
      </c>
      <c r="G34" s="141">
        <v>22480236.98</v>
      </c>
      <c r="H34" s="141">
        <v>34980</v>
      </c>
      <c r="I34" s="141">
        <v>0</v>
      </c>
    </row>
    <row r="35" ht="19.5" customHeight="1" spans="1:9">
      <c r="A35" s="149" t="s">
        <v>206</v>
      </c>
      <c r="B35" s="148" t="s">
        <v>102</v>
      </c>
      <c r="C35" s="141">
        <v>9489784.74</v>
      </c>
      <c r="D35" s="149" t="s">
        <v>207</v>
      </c>
      <c r="E35" s="148" t="s">
        <v>111</v>
      </c>
      <c r="F35" s="141">
        <v>7567752.71</v>
      </c>
      <c r="G35" s="141">
        <v>7567752.71</v>
      </c>
      <c r="H35" s="141">
        <v>0</v>
      </c>
      <c r="I35" s="141">
        <v>0</v>
      </c>
    </row>
    <row r="36" ht="19.5" customHeight="1" spans="1:9">
      <c r="A36" s="149" t="s">
        <v>203</v>
      </c>
      <c r="B36" s="148" t="s">
        <v>106</v>
      </c>
      <c r="C36" s="141">
        <v>9489784.74</v>
      </c>
      <c r="D36" s="149"/>
      <c r="E36" s="148" t="s">
        <v>208</v>
      </c>
      <c r="F36" s="151"/>
      <c r="G36" s="151"/>
      <c r="H36" s="151"/>
      <c r="I36" s="151"/>
    </row>
    <row r="37" ht="19.5" customHeight="1" spans="1:9">
      <c r="A37" s="149" t="s">
        <v>204</v>
      </c>
      <c r="B37" s="148" t="s">
        <v>110</v>
      </c>
      <c r="C37" s="141">
        <v>0</v>
      </c>
      <c r="D37" s="148"/>
      <c r="E37" s="148" t="s">
        <v>209</v>
      </c>
      <c r="F37" s="151"/>
      <c r="G37" s="151"/>
      <c r="H37" s="151"/>
      <c r="I37" s="151"/>
    </row>
    <row r="38" ht="19.5" customHeight="1" spans="1:9">
      <c r="A38" s="149" t="s">
        <v>205</v>
      </c>
      <c r="B38" s="148" t="s">
        <v>15</v>
      </c>
      <c r="C38" s="141">
        <v>0</v>
      </c>
      <c r="D38" s="149"/>
      <c r="E38" s="148" t="s">
        <v>210</v>
      </c>
      <c r="F38" s="151"/>
      <c r="G38" s="151"/>
      <c r="H38" s="151"/>
      <c r="I38" s="151"/>
    </row>
    <row r="39" ht="19.5" customHeight="1" spans="1:9">
      <c r="A39" s="148" t="s">
        <v>109</v>
      </c>
      <c r="B39" s="148" t="s">
        <v>18</v>
      </c>
      <c r="C39" s="141">
        <v>30082969.69</v>
      </c>
      <c r="D39" s="148" t="s">
        <v>109</v>
      </c>
      <c r="E39" s="148" t="s">
        <v>211</v>
      </c>
      <c r="F39" s="141">
        <v>30082969.69</v>
      </c>
      <c r="G39" s="141">
        <v>30047989.69</v>
      </c>
      <c r="H39" s="141">
        <v>34980</v>
      </c>
      <c r="I39" s="141">
        <v>0</v>
      </c>
    </row>
    <row r="40" ht="19.5" customHeight="1" spans="1:9">
      <c r="A40" s="140" t="s">
        <v>212</v>
      </c>
      <c r="B40" s="140"/>
      <c r="C40" s="140"/>
      <c r="D40" s="140"/>
      <c r="E40" s="140"/>
      <c r="F40" s="140"/>
      <c r="G40" s="140"/>
      <c r="H40" s="140"/>
      <c r="I40" s="14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G10" activePane="bottomRight" state="frozen"/>
      <selection/>
      <selection pane="topRight"/>
      <selection pane="bottomLeft"/>
      <selection pane="bottomRight" activeCell="A5" sqref="A5:C7"/>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45" t="s">
        <v>213</v>
      </c>
    </row>
    <row r="2" ht="14.25" spans="20:20">
      <c r="T2" s="146" t="s">
        <v>214</v>
      </c>
    </row>
    <row r="3" ht="14.25" spans="1:20">
      <c r="A3" s="146" t="s">
        <v>2</v>
      </c>
      <c r="T3" s="146" t="s">
        <v>3</v>
      </c>
    </row>
    <row r="4" ht="19.5" customHeight="1" spans="1:20">
      <c r="A4" s="147" t="s">
        <v>6</v>
      </c>
      <c r="B4" s="147"/>
      <c r="C4" s="147"/>
      <c r="D4" s="147"/>
      <c r="E4" s="147" t="s">
        <v>105</v>
      </c>
      <c r="F4" s="147"/>
      <c r="G4" s="147"/>
      <c r="H4" s="147" t="s">
        <v>215</v>
      </c>
      <c r="I4" s="147"/>
      <c r="J4" s="147"/>
      <c r="K4" s="147" t="s">
        <v>216</v>
      </c>
      <c r="L4" s="147"/>
      <c r="M4" s="147"/>
      <c r="N4" s="147"/>
      <c r="O4" s="147"/>
      <c r="P4" s="147" t="s">
        <v>107</v>
      </c>
      <c r="Q4" s="147"/>
      <c r="R4" s="147"/>
      <c r="S4" s="147"/>
      <c r="T4" s="147"/>
    </row>
    <row r="5" ht="19.5" customHeight="1" spans="1:20">
      <c r="A5" s="147" t="s">
        <v>121</v>
      </c>
      <c r="B5" s="147"/>
      <c r="C5" s="147"/>
      <c r="D5" s="147" t="s">
        <v>122</v>
      </c>
      <c r="E5" s="147" t="s">
        <v>128</v>
      </c>
      <c r="F5" s="147" t="s">
        <v>217</v>
      </c>
      <c r="G5" s="147" t="s">
        <v>218</v>
      </c>
      <c r="H5" s="147" t="s">
        <v>128</v>
      </c>
      <c r="I5" s="147" t="s">
        <v>182</v>
      </c>
      <c r="J5" s="147" t="s">
        <v>183</v>
      </c>
      <c r="K5" s="147" t="s">
        <v>128</v>
      </c>
      <c r="L5" s="147" t="s">
        <v>182</v>
      </c>
      <c r="M5" s="147"/>
      <c r="N5" s="147" t="s">
        <v>182</v>
      </c>
      <c r="O5" s="147" t="s">
        <v>183</v>
      </c>
      <c r="P5" s="147" t="s">
        <v>128</v>
      </c>
      <c r="Q5" s="147" t="s">
        <v>217</v>
      </c>
      <c r="R5" s="147" t="s">
        <v>218</v>
      </c>
      <c r="S5" s="147" t="s">
        <v>218</v>
      </c>
      <c r="T5" s="147"/>
    </row>
    <row r="6" ht="19.5" customHeight="1" spans="1:20">
      <c r="A6" s="147"/>
      <c r="B6" s="147"/>
      <c r="C6" s="147"/>
      <c r="D6" s="147"/>
      <c r="E6" s="147"/>
      <c r="F6" s="147"/>
      <c r="G6" s="147" t="s">
        <v>123</v>
      </c>
      <c r="H6" s="147"/>
      <c r="I6" s="147" t="s">
        <v>219</v>
      </c>
      <c r="J6" s="147" t="s">
        <v>123</v>
      </c>
      <c r="K6" s="147"/>
      <c r="L6" s="147" t="s">
        <v>123</v>
      </c>
      <c r="M6" s="147" t="s">
        <v>220</v>
      </c>
      <c r="N6" s="147" t="s">
        <v>219</v>
      </c>
      <c r="O6" s="147" t="s">
        <v>123</v>
      </c>
      <c r="P6" s="147"/>
      <c r="Q6" s="147"/>
      <c r="R6" s="147" t="s">
        <v>123</v>
      </c>
      <c r="S6" s="147" t="s">
        <v>221</v>
      </c>
      <c r="T6" s="147" t="s">
        <v>222</v>
      </c>
    </row>
    <row r="7" ht="19.5" customHeight="1" spans="1:20">
      <c r="A7" s="147"/>
      <c r="B7" s="147"/>
      <c r="C7" s="147"/>
      <c r="D7" s="147"/>
      <c r="E7" s="147"/>
      <c r="F7" s="147"/>
      <c r="G7" s="147"/>
      <c r="H7" s="147"/>
      <c r="I7" s="147"/>
      <c r="J7" s="147"/>
      <c r="K7" s="147"/>
      <c r="L7" s="147"/>
      <c r="M7" s="147"/>
      <c r="N7" s="147"/>
      <c r="O7" s="147"/>
      <c r="P7" s="147"/>
      <c r="Q7" s="147"/>
      <c r="R7" s="147"/>
      <c r="S7" s="147"/>
      <c r="T7" s="147"/>
    </row>
    <row r="8" ht="19.5" customHeight="1" spans="1:20">
      <c r="A8" s="147" t="s">
        <v>125</v>
      </c>
      <c r="B8" s="147" t="s">
        <v>126</v>
      </c>
      <c r="C8" s="147" t="s">
        <v>127</v>
      </c>
      <c r="D8" s="147" t="s">
        <v>10</v>
      </c>
      <c r="E8" s="148" t="s">
        <v>11</v>
      </c>
      <c r="F8" s="148" t="s">
        <v>12</v>
      </c>
      <c r="G8" s="148" t="s">
        <v>20</v>
      </c>
      <c r="H8" s="148" t="s">
        <v>24</v>
      </c>
      <c r="I8" s="148" t="s">
        <v>28</v>
      </c>
      <c r="J8" s="148" t="s">
        <v>32</v>
      </c>
      <c r="K8" s="148" t="s">
        <v>36</v>
      </c>
      <c r="L8" s="148" t="s">
        <v>40</v>
      </c>
      <c r="M8" s="148" t="s">
        <v>43</v>
      </c>
      <c r="N8" s="148" t="s">
        <v>46</v>
      </c>
      <c r="O8" s="148" t="s">
        <v>49</v>
      </c>
      <c r="P8" s="148" t="s">
        <v>52</v>
      </c>
      <c r="Q8" s="148" t="s">
        <v>55</v>
      </c>
      <c r="R8" s="148" t="s">
        <v>58</v>
      </c>
      <c r="S8" s="148" t="s">
        <v>61</v>
      </c>
      <c r="T8" s="148" t="s">
        <v>64</v>
      </c>
    </row>
    <row r="9" ht="19.5" customHeight="1" spans="1:20">
      <c r="A9" s="147"/>
      <c r="B9" s="147"/>
      <c r="C9" s="147"/>
      <c r="D9" s="147" t="s">
        <v>128</v>
      </c>
      <c r="E9" s="141">
        <v>9489784.74</v>
      </c>
      <c r="F9" s="141">
        <v>0</v>
      </c>
      <c r="G9" s="141">
        <v>9489784.74</v>
      </c>
      <c r="H9" s="141">
        <v>20558204.95</v>
      </c>
      <c r="I9" s="141">
        <v>7691271.59</v>
      </c>
      <c r="J9" s="141">
        <v>12866933.36</v>
      </c>
      <c r="K9" s="141">
        <v>22480236.98</v>
      </c>
      <c r="L9" s="141">
        <v>7691271.59</v>
      </c>
      <c r="M9" s="141">
        <v>7200328.35</v>
      </c>
      <c r="N9" s="141">
        <v>490943.24</v>
      </c>
      <c r="O9" s="141">
        <v>14788965.39</v>
      </c>
      <c r="P9" s="141">
        <v>7567752.71</v>
      </c>
      <c r="Q9" s="141">
        <v>0</v>
      </c>
      <c r="R9" s="141">
        <v>7567752.71</v>
      </c>
      <c r="S9" s="141">
        <v>7567752.71</v>
      </c>
      <c r="T9" s="141">
        <v>0</v>
      </c>
    </row>
    <row r="10" ht="19.5" customHeight="1" spans="1:20">
      <c r="A10" s="140" t="s">
        <v>129</v>
      </c>
      <c r="B10" s="140"/>
      <c r="C10" s="140"/>
      <c r="D10" s="140" t="s">
        <v>130</v>
      </c>
      <c r="E10" s="141">
        <v>0</v>
      </c>
      <c r="F10" s="141">
        <v>0</v>
      </c>
      <c r="G10" s="141">
        <v>0</v>
      </c>
      <c r="H10" s="141">
        <v>93000</v>
      </c>
      <c r="I10" s="141">
        <v>0</v>
      </c>
      <c r="J10" s="141">
        <v>93000</v>
      </c>
      <c r="K10" s="141">
        <v>93000</v>
      </c>
      <c r="L10" s="141">
        <v>0</v>
      </c>
      <c r="M10" s="141">
        <v>0</v>
      </c>
      <c r="N10" s="141">
        <v>0</v>
      </c>
      <c r="O10" s="141">
        <v>93000</v>
      </c>
      <c r="P10" s="141">
        <v>0</v>
      </c>
      <c r="Q10" s="141">
        <v>0</v>
      </c>
      <c r="R10" s="141">
        <v>0</v>
      </c>
      <c r="S10" s="141">
        <v>0</v>
      </c>
      <c r="T10" s="141">
        <v>0</v>
      </c>
    </row>
    <row r="11" ht="19.5" customHeight="1" spans="1:20">
      <c r="A11" s="140" t="s">
        <v>131</v>
      </c>
      <c r="B11" s="140"/>
      <c r="C11" s="140"/>
      <c r="D11" s="140" t="s">
        <v>132</v>
      </c>
      <c r="E11" s="141">
        <v>0</v>
      </c>
      <c r="F11" s="141">
        <v>0</v>
      </c>
      <c r="G11" s="141">
        <v>0</v>
      </c>
      <c r="H11" s="141">
        <v>23718.18</v>
      </c>
      <c r="I11" s="141">
        <v>0</v>
      </c>
      <c r="J11" s="141">
        <v>23718.18</v>
      </c>
      <c r="K11" s="141">
        <v>23718.18</v>
      </c>
      <c r="L11" s="141">
        <v>0</v>
      </c>
      <c r="M11" s="141">
        <v>0</v>
      </c>
      <c r="N11" s="141">
        <v>0</v>
      </c>
      <c r="O11" s="141">
        <v>23718.18</v>
      </c>
      <c r="P11" s="141">
        <v>0</v>
      </c>
      <c r="Q11" s="141">
        <v>0</v>
      </c>
      <c r="R11" s="141">
        <v>0</v>
      </c>
      <c r="S11" s="141">
        <v>0</v>
      </c>
      <c r="T11" s="141">
        <v>0</v>
      </c>
    </row>
    <row r="12" ht="19.5" customHeight="1" spans="1:20">
      <c r="A12" s="140" t="s">
        <v>133</v>
      </c>
      <c r="B12" s="140"/>
      <c r="C12" s="140"/>
      <c r="D12" s="140" t="s">
        <v>134</v>
      </c>
      <c r="E12" s="141">
        <v>0</v>
      </c>
      <c r="F12" s="141">
        <v>0</v>
      </c>
      <c r="G12" s="141">
        <v>0</v>
      </c>
      <c r="H12" s="141">
        <v>286500</v>
      </c>
      <c r="I12" s="141">
        <v>286500</v>
      </c>
      <c r="J12" s="141">
        <v>0</v>
      </c>
      <c r="K12" s="141">
        <v>286500</v>
      </c>
      <c r="L12" s="141">
        <v>286500</v>
      </c>
      <c r="M12" s="141">
        <v>286500</v>
      </c>
      <c r="N12" s="141">
        <v>0</v>
      </c>
      <c r="O12" s="141">
        <v>0</v>
      </c>
      <c r="P12" s="141">
        <v>0</v>
      </c>
      <c r="Q12" s="141">
        <v>0</v>
      </c>
      <c r="R12" s="141">
        <v>0</v>
      </c>
      <c r="S12" s="141">
        <v>0</v>
      </c>
      <c r="T12" s="141">
        <v>0</v>
      </c>
    </row>
    <row r="13" ht="19.5" customHeight="1" spans="1:20">
      <c r="A13" s="140" t="s">
        <v>135</v>
      </c>
      <c r="B13" s="140"/>
      <c r="C13" s="140"/>
      <c r="D13" s="140" t="s">
        <v>136</v>
      </c>
      <c r="E13" s="141">
        <v>0</v>
      </c>
      <c r="F13" s="141">
        <v>0</v>
      </c>
      <c r="G13" s="141">
        <v>0</v>
      </c>
      <c r="H13" s="141">
        <v>547208</v>
      </c>
      <c r="I13" s="141">
        <v>547208</v>
      </c>
      <c r="J13" s="141">
        <v>0</v>
      </c>
      <c r="K13" s="141">
        <v>547208</v>
      </c>
      <c r="L13" s="141">
        <v>547208</v>
      </c>
      <c r="M13" s="141">
        <v>530400</v>
      </c>
      <c r="N13" s="141">
        <v>16808</v>
      </c>
      <c r="O13" s="141">
        <v>0</v>
      </c>
      <c r="P13" s="141">
        <v>0</v>
      </c>
      <c r="Q13" s="141">
        <v>0</v>
      </c>
      <c r="R13" s="141">
        <v>0</v>
      </c>
      <c r="S13" s="141">
        <v>0</v>
      </c>
      <c r="T13" s="141">
        <v>0</v>
      </c>
    </row>
    <row r="14" ht="19.5" customHeight="1" spans="1:20">
      <c r="A14" s="140" t="s">
        <v>137</v>
      </c>
      <c r="B14" s="140"/>
      <c r="C14" s="140"/>
      <c r="D14" s="140" t="s">
        <v>138</v>
      </c>
      <c r="E14" s="141">
        <v>0</v>
      </c>
      <c r="F14" s="141">
        <v>0</v>
      </c>
      <c r="G14" s="141">
        <v>0</v>
      </c>
      <c r="H14" s="141">
        <v>97772.97</v>
      </c>
      <c r="I14" s="141">
        <v>97772.97</v>
      </c>
      <c r="J14" s="141">
        <v>0</v>
      </c>
      <c r="K14" s="141">
        <v>97772.97</v>
      </c>
      <c r="L14" s="141">
        <v>97772.97</v>
      </c>
      <c r="M14" s="141">
        <v>0</v>
      </c>
      <c r="N14" s="141">
        <v>97772.97</v>
      </c>
      <c r="O14" s="141">
        <v>0</v>
      </c>
      <c r="P14" s="141">
        <v>0</v>
      </c>
      <c r="Q14" s="141">
        <v>0</v>
      </c>
      <c r="R14" s="141">
        <v>0</v>
      </c>
      <c r="S14" s="141">
        <v>0</v>
      </c>
      <c r="T14" s="141">
        <v>0</v>
      </c>
    </row>
    <row r="15" ht="19.5" customHeight="1" spans="1:20">
      <c r="A15" s="140" t="s">
        <v>139</v>
      </c>
      <c r="B15" s="140"/>
      <c r="C15" s="140"/>
      <c r="D15" s="140" t="s">
        <v>140</v>
      </c>
      <c r="E15" s="141">
        <v>0</v>
      </c>
      <c r="F15" s="141">
        <v>0</v>
      </c>
      <c r="G15" s="141">
        <v>0</v>
      </c>
      <c r="H15" s="141">
        <v>527084.54</v>
      </c>
      <c r="I15" s="141">
        <v>527084.54</v>
      </c>
      <c r="J15" s="141">
        <v>0</v>
      </c>
      <c r="K15" s="141">
        <v>527084.54</v>
      </c>
      <c r="L15" s="141">
        <v>527084.54</v>
      </c>
      <c r="M15" s="141">
        <v>527084.54</v>
      </c>
      <c r="N15" s="141">
        <v>0</v>
      </c>
      <c r="O15" s="141">
        <v>0</v>
      </c>
      <c r="P15" s="141">
        <v>0</v>
      </c>
      <c r="Q15" s="141">
        <v>0</v>
      </c>
      <c r="R15" s="141">
        <v>0</v>
      </c>
      <c r="S15" s="141">
        <v>0</v>
      </c>
      <c r="T15" s="141">
        <v>0</v>
      </c>
    </row>
    <row r="16" ht="19.5" customHeight="1" spans="1:20">
      <c r="A16" s="140" t="s">
        <v>141</v>
      </c>
      <c r="B16" s="140"/>
      <c r="C16" s="140"/>
      <c r="D16" s="140" t="s">
        <v>142</v>
      </c>
      <c r="E16" s="141">
        <v>0</v>
      </c>
      <c r="F16" s="141">
        <v>0</v>
      </c>
      <c r="G16" s="141">
        <v>0</v>
      </c>
      <c r="H16" s="141">
        <v>173279.58</v>
      </c>
      <c r="I16" s="141">
        <v>173279.58</v>
      </c>
      <c r="J16" s="141">
        <v>0</v>
      </c>
      <c r="K16" s="141">
        <v>173279.58</v>
      </c>
      <c r="L16" s="141">
        <v>173279.58</v>
      </c>
      <c r="M16" s="141">
        <v>173279.58</v>
      </c>
      <c r="N16" s="141">
        <v>0</v>
      </c>
      <c r="O16" s="141">
        <v>0</v>
      </c>
      <c r="P16" s="141">
        <v>0</v>
      </c>
      <c r="Q16" s="141">
        <v>0</v>
      </c>
      <c r="R16" s="141">
        <v>0</v>
      </c>
      <c r="S16" s="141">
        <v>0</v>
      </c>
      <c r="T16" s="141">
        <v>0</v>
      </c>
    </row>
    <row r="17" ht="19.5" customHeight="1" spans="1:20">
      <c r="A17" s="140" t="s">
        <v>143</v>
      </c>
      <c r="B17" s="140"/>
      <c r="C17" s="140"/>
      <c r="D17" s="140" t="s">
        <v>144</v>
      </c>
      <c r="E17" s="141">
        <v>0</v>
      </c>
      <c r="F17" s="141">
        <v>0</v>
      </c>
      <c r="G17" s="141">
        <v>0</v>
      </c>
      <c r="H17" s="141">
        <v>3680</v>
      </c>
      <c r="I17" s="141">
        <v>0</v>
      </c>
      <c r="J17" s="141">
        <v>3680</v>
      </c>
      <c r="K17" s="141">
        <v>3680</v>
      </c>
      <c r="L17" s="141">
        <v>0</v>
      </c>
      <c r="M17" s="141">
        <v>0</v>
      </c>
      <c r="N17" s="141">
        <v>0</v>
      </c>
      <c r="O17" s="141">
        <v>3680</v>
      </c>
      <c r="P17" s="141">
        <v>0</v>
      </c>
      <c r="Q17" s="141">
        <v>0</v>
      </c>
      <c r="R17" s="141">
        <v>0</v>
      </c>
      <c r="S17" s="141">
        <v>0</v>
      </c>
      <c r="T17" s="141">
        <v>0</v>
      </c>
    </row>
    <row r="18" ht="19.5" customHeight="1" spans="1:20">
      <c r="A18" s="140" t="s">
        <v>145</v>
      </c>
      <c r="B18" s="140"/>
      <c r="C18" s="140"/>
      <c r="D18" s="140" t="s">
        <v>146</v>
      </c>
      <c r="E18" s="141">
        <v>0</v>
      </c>
      <c r="F18" s="141">
        <v>0</v>
      </c>
      <c r="G18" s="141">
        <v>0</v>
      </c>
      <c r="H18" s="141">
        <v>59020</v>
      </c>
      <c r="I18" s="141">
        <v>0</v>
      </c>
      <c r="J18" s="141">
        <v>59020</v>
      </c>
      <c r="K18" s="141">
        <v>59020</v>
      </c>
      <c r="L18" s="141">
        <v>0</v>
      </c>
      <c r="M18" s="141">
        <v>0</v>
      </c>
      <c r="N18" s="141">
        <v>0</v>
      </c>
      <c r="O18" s="141">
        <v>59020</v>
      </c>
      <c r="P18" s="141">
        <v>0</v>
      </c>
      <c r="Q18" s="141">
        <v>0</v>
      </c>
      <c r="R18" s="141">
        <v>0</v>
      </c>
      <c r="S18" s="141">
        <v>0</v>
      </c>
      <c r="T18" s="141">
        <v>0</v>
      </c>
    </row>
    <row r="19" ht="19.5" customHeight="1" spans="1:20">
      <c r="A19" s="140" t="s">
        <v>147</v>
      </c>
      <c r="B19" s="140"/>
      <c r="C19" s="140"/>
      <c r="D19" s="140" t="s">
        <v>148</v>
      </c>
      <c r="E19" s="141">
        <v>0</v>
      </c>
      <c r="F19" s="141">
        <v>0</v>
      </c>
      <c r="G19" s="141">
        <v>0</v>
      </c>
      <c r="H19" s="141">
        <v>676826.8</v>
      </c>
      <c r="I19" s="141">
        <v>676826.8</v>
      </c>
      <c r="J19" s="141">
        <v>0</v>
      </c>
      <c r="K19" s="141">
        <v>676826.8</v>
      </c>
      <c r="L19" s="141">
        <v>676826.8</v>
      </c>
      <c r="M19" s="141">
        <v>676826.8</v>
      </c>
      <c r="N19" s="141">
        <v>0</v>
      </c>
      <c r="O19" s="141">
        <v>0</v>
      </c>
      <c r="P19" s="141">
        <v>0</v>
      </c>
      <c r="Q19" s="141">
        <v>0</v>
      </c>
      <c r="R19" s="141">
        <v>0</v>
      </c>
      <c r="S19" s="141">
        <v>0</v>
      </c>
      <c r="T19" s="141">
        <v>0</v>
      </c>
    </row>
    <row r="20" ht="19.5" customHeight="1" spans="1:20">
      <c r="A20" s="140" t="s">
        <v>149</v>
      </c>
      <c r="B20" s="140"/>
      <c r="C20" s="140"/>
      <c r="D20" s="140" t="s">
        <v>150</v>
      </c>
      <c r="E20" s="141">
        <v>0</v>
      </c>
      <c r="F20" s="141">
        <v>0</v>
      </c>
      <c r="G20" s="141">
        <v>0</v>
      </c>
      <c r="H20" s="141">
        <v>113610</v>
      </c>
      <c r="I20" s="141">
        <v>113610</v>
      </c>
      <c r="J20" s="141">
        <v>0</v>
      </c>
      <c r="K20" s="141">
        <v>113610</v>
      </c>
      <c r="L20" s="141">
        <v>113610</v>
      </c>
      <c r="M20" s="141">
        <v>113610</v>
      </c>
      <c r="N20" s="141">
        <v>0</v>
      </c>
      <c r="O20" s="141">
        <v>0</v>
      </c>
      <c r="P20" s="141">
        <v>0</v>
      </c>
      <c r="Q20" s="141">
        <v>0</v>
      </c>
      <c r="R20" s="141">
        <v>0</v>
      </c>
      <c r="S20" s="141">
        <v>0</v>
      </c>
      <c r="T20" s="141">
        <v>0</v>
      </c>
    </row>
    <row r="21" ht="19.5" customHeight="1" spans="1:20">
      <c r="A21" s="140" t="s">
        <v>151</v>
      </c>
      <c r="B21" s="140"/>
      <c r="C21" s="140"/>
      <c r="D21" s="140" t="s">
        <v>152</v>
      </c>
      <c r="E21" s="141">
        <v>0</v>
      </c>
      <c r="F21" s="141">
        <v>0</v>
      </c>
      <c r="G21" s="141">
        <v>0</v>
      </c>
      <c r="H21" s="141">
        <v>3410606.66</v>
      </c>
      <c r="I21" s="141">
        <v>3410606.66</v>
      </c>
      <c r="J21" s="141">
        <v>0</v>
      </c>
      <c r="K21" s="141">
        <v>3410606.66</v>
      </c>
      <c r="L21" s="141">
        <v>3410606.66</v>
      </c>
      <c r="M21" s="141">
        <v>3082753.5</v>
      </c>
      <c r="N21" s="141">
        <v>327853.16</v>
      </c>
      <c r="O21" s="141">
        <v>0</v>
      </c>
      <c r="P21" s="141">
        <v>0</v>
      </c>
      <c r="Q21" s="141">
        <v>0</v>
      </c>
      <c r="R21" s="141">
        <v>0</v>
      </c>
      <c r="S21" s="141">
        <v>0</v>
      </c>
      <c r="T21" s="141">
        <v>0</v>
      </c>
    </row>
    <row r="22" ht="19.5" customHeight="1" spans="1:20">
      <c r="A22" s="140" t="s">
        <v>187</v>
      </c>
      <c r="B22" s="140"/>
      <c r="C22" s="140"/>
      <c r="D22" s="140" t="s">
        <v>188</v>
      </c>
      <c r="E22" s="141">
        <v>412827.4</v>
      </c>
      <c r="F22" s="141">
        <v>0</v>
      </c>
      <c r="G22" s="141">
        <v>412827.4</v>
      </c>
      <c r="H22" s="141">
        <v>0</v>
      </c>
      <c r="I22" s="141">
        <v>0</v>
      </c>
      <c r="J22" s="141">
        <v>0</v>
      </c>
      <c r="K22" s="141">
        <v>80249</v>
      </c>
      <c r="L22" s="141">
        <v>0</v>
      </c>
      <c r="M22" s="141">
        <v>0</v>
      </c>
      <c r="N22" s="141">
        <v>0</v>
      </c>
      <c r="O22" s="141">
        <v>80249</v>
      </c>
      <c r="P22" s="141">
        <v>332578.4</v>
      </c>
      <c r="Q22" s="141">
        <v>0</v>
      </c>
      <c r="R22" s="141">
        <v>332578.4</v>
      </c>
      <c r="S22" s="141">
        <v>332578.4</v>
      </c>
      <c r="T22" s="141">
        <v>0</v>
      </c>
    </row>
    <row r="23" ht="19.5" customHeight="1" spans="1:20">
      <c r="A23" s="140" t="s">
        <v>153</v>
      </c>
      <c r="B23" s="140"/>
      <c r="C23" s="140"/>
      <c r="D23" s="140" t="s">
        <v>154</v>
      </c>
      <c r="E23" s="141">
        <v>0</v>
      </c>
      <c r="F23" s="141">
        <v>0</v>
      </c>
      <c r="G23" s="141">
        <v>0</v>
      </c>
      <c r="H23" s="141">
        <v>699300</v>
      </c>
      <c r="I23" s="141">
        <v>0</v>
      </c>
      <c r="J23" s="141">
        <v>699300</v>
      </c>
      <c r="K23" s="141">
        <v>699300</v>
      </c>
      <c r="L23" s="141">
        <v>0</v>
      </c>
      <c r="M23" s="141">
        <v>0</v>
      </c>
      <c r="N23" s="141">
        <v>0</v>
      </c>
      <c r="O23" s="141">
        <v>699300</v>
      </c>
      <c r="P23" s="141">
        <v>0</v>
      </c>
      <c r="Q23" s="141">
        <v>0</v>
      </c>
      <c r="R23" s="141">
        <v>0</v>
      </c>
      <c r="S23" s="141">
        <v>0</v>
      </c>
      <c r="T23" s="141">
        <v>0</v>
      </c>
    </row>
    <row r="24" ht="19.5" customHeight="1" spans="1:20">
      <c r="A24" s="140" t="s">
        <v>155</v>
      </c>
      <c r="B24" s="140"/>
      <c r="C24" s="140"/>
      <c r="D24" s="140" t="s">
        <v>156</v>
      </c>
      <c r="E24" s="141">
        <v>1867080.49</v>
      </c>
      <c r="F24" s="141">
        <v>0</v>
      </c>
      <c r="G24" s="141">
        <v>1867080.49</v>
      </c>
      <c r="H24" s="141">
        <v>3032924.6</v>
      </c>
      <c r="I24" s="141">
        <v>0</v>
      </c>
      <c r="J24" s="141">
        <v>3032924.6</v>
      </c>
      <c r="K24" s="141">
        <v>3874740.45</v>
      </c>
      <c r="L24" s="141">
        <v>0</v>
      </c>
      <c r="M24" s="141">
        <v>0</v>
      </c>
      <c r="N24" s="141">
        <v>0</v>
      </c>
      <c r="O24" s="141">
        <v>3874740.45</v>
      </c>
      <c r="P24" s="141">
        <v>1025264.64</v>
      </c>
      <c r="Q24" s="141">
        <v>0</v>
      </c>
      <c r="R24" s="141">
        <v>1025264.64</v>
      </c>
      <c r="S24" s="141">
        <v>1025264.64</v>
      </c>
      <c r="T24" s="141">
        <v>0</v>
      </c>
    </row>
    <row r="25" ht="19.5" customHeight="1" spans="1:20">
      <c r="A25" s="140" t="s">
        <v>157</v>
      </c>
      <c r="B25" s="140"/>
      <c r="C25" s="140"/>
      <c r="D25" s="140" t="s">
        <v>158</v>
      </c>
      <c r="E25" s="141">
        <v>4571111.33</v>
      </c>
      <c r="F25" s="141">
        <v>0</v>
      </c>
      <c r="G25" s="141">
        <v>4571111.33</v>
      </c>
      <c r="H25" s="141">
        <v>397334</v>
      </c>
      <c r="I25" s="141">
        <v>0</v>
      </c>
      <c r="J25" s="141">
        <v>397334</v>
      </c>
      <c r="K25" s="141">
        <v>1356781.18</v>
      </c>
      <c r="L25" s="141">
        <v>0</v>
      </c>
      <c r="M25" s="141">
        <v>0</v>
      </c>
      <c r="N25" s="141">
        <v>0</v>
      </c>
      <c r="O25" s="141">
        <v>1356781.18</v>
      </c>
      <c r="P25" s="141">
        <v>3611664.15</v>
      </c>
      <c r="Q25" s="141">
        <v>0</v>
      </c>
      <c r="R25" s="141">
        <v>3611664.15</v>
      </c>
      <c r="S25" s="141">
        <v>3611664.15</v>
      </c>
      <c r="T25" s="141">
        <v>0</v>
      </c>
    </row>
    <row r="26" ht="19.5" customHeight="1" spans="1:20">
      <c r="A26" s="140" t="s">
        <v>189</v>
      </c>
      <c r="B26" s="140"/>
      <c r="C26" s="140"/>
      <c r="D26" s="140" t="s">
        <v>190</v>
      </c>
      <c r="E26" s="141">
        <v>882726.74</v>
      </c>
      <c r="F26" s="141">
        <v>0</v>
      </c>
      <c r="G26" s="141">
        <v>882726.74</v>
      </c>
      <c r="H26" s="141">
        <v>0</v>
      </c>
      <c r="I26" s="141">
        <v>0</v>
      </c>
      <c r="J26" s="141">
        <v>0</v>
      </c>
      <c r="K26" s="141">
        <v>2520</v>
      </c>
      <c r="L26" s="141">
        <v>0</v>
      </c>
      <c r="M26" s="141">
        <v>0</v>
      </c>
      <c r="N26" s="141">
        <v>0</v>
      </c>
      <c r="O26" s="141">
        <v>2520</v>
      </c>
      <c r="P26" s="141">
        <v>880206.74</v>
      </c>
      <c r="Q26" s="141">
        <v>0</v>
      </c>
      <c r="R26" s="141">
        <v>880206.74</v>
      </c>
      <c r="S26" s="141">
        <v>880206.74</v>
      </c>
      <c r="T26" s="141">
        <v>0</v>
      </c>
    </row>
    <row r="27" ht="19.5" customHeight="1" spans="1:20">
      <c r="A27" s="140" t="s">
        <v>159</v>
      </c>
      <c r="B27" s="140"/>
      <c r="C27" s="140"/>
      <c r="D27" s="140" t="s">
        <v>160</v>
      </c>
      <c r="E27" s="141">
        <v>0</v>
      </c>
      <c r="F27" s="141">
        <v>0</v>
      </c>
      <c r="G27" s="141">
        <v>0</v>
      </c>
      <c r="H27" s="141">
        <v>1600</v>
      </c>
      <c r="I27" s="141">
        <v>0</v>
      </c>
      <c r="J27" s="141">
        <v>1600</v>
      </c>
      <c r="K27" s="141">
        <v>1600</v>
      </c>
      <c r="L27" s="141">
        <v>0</v>
      </c>
      <c r="M27" s="141">
        <v>0</v>
      </c>
      <c r="N27" s="141">
        <v>0</v>
      </c>
      <c r="O27" s="141">
        <v>1600</v>
      </c>
      <c r="P27" s="141">
        <v>0</v>
      </c>
      <c r="Q27" s="141">
        <v>0</v>
      </c>
      <c r="R27" s="141">
        <v>0</v>
      </c>
      <c r="S27" s="141">
        <v>0</v>
      </c>
      <c r="T27" s="141">
        <v>0</v>
      </c>
    </row>
    <row r="28" ht="19.5" customHeight="1" spans="1:20">
      <c r="A28" s="140" t="s">
        <v>161</v>
      </c>
      <c r="B28" s="140"/>
      <c r="C28" s="140"/>
      <c r="D28" s="140" t="s">
        <v>162</v>
      </c>
      <c r="E28" s="141">
        <v>0</v>
      </c>
      <c r="F28" s="141">
        <v>0</v>
      </c>
      <c r="G28" s="141">
        <v>0</v>
      </c>
      <c r="H28" s="141">
        <v>82536.58</v>
      </c>
      <c r="I28" s="141">
        <v>0</v>
      </c>
      <c r="J28" s="141">
        <v>82536.58</v>
      </c>
      <c r="K28" s="141">
        <v>82536.58</v>
      </c>
      <c r="L28" s="141">
        <v>0</v>
      </c>
      <c r="M28" s="141">
        <v>0</v>
      </c>
      <c r="N28" s="141">
        <v>0</v>
      </c>
      <c r="O28" s="141">
        <v>82536.58</v>
      </c>
      <c r="P28" s="141">
        <v>0</v>
      </c>
      <c r="Q28" s="141">
        <v>0</v>
      </c>
      <c r="R28" s="141">
        <v>0</v>
      </c>
      <c r="S28" s="141">
        <v>0</v>
      </c>
      <c r="T28" s="141">
        <v>0</v>
      </c>
    </row>
    <row r="29" ht="19.5" customHeight="1" spans="1:20">
      <c r="A29" s="140" t="s">
        <v>163</v>
      </c>
      <c r="B29" s="140"/>
      <c r="C29" s="140"/>
      <c r="D29" s="140" t="s">
        <v>164</v>
      </c>
      <c r="E29" s="141">
        <v>1756038.78</v>
      </c>
      <c r="F29" s="141">
        <v>0</v>
      </c>
      <c r="G29" s="141">
        <v>1756038.78</v>
      </c>
      <c r="H29" s="141">
        <v>8473820</v>
      </c>
      <c r="I29" s="141">
        <v>0</v>
      </c>
      <c r="J29" s="141">
        <v>8473820</v>
      </c>
      <c r="K29" s="141">
        <v>8511820</v>
      </c>
      <c r="L29" s="141">
        <v>0</v>
      </c>
      <c r="M29" s="141">
        <v>0</v>
      </c>
      <c r="N29" s="141">
        <v>0</v>
      </c>
      <c r="O29" s="141">
        <v>8511820</v>
      </c>
      <c r="P29" s="141">
        <v>1718038.78</v>
      </c>
      <c r="Q29" s="141">
        <v>0</v>
      </c>
      <c r="R29" s="141">
        <v>1718038.78</v>
      </c>
      <c r="S29" s="141">
        <v>1718038.78</v>
      </c>
      <c r="T29" s="141">
        <v>0</v>
      </c>
    </row>
    <row r="30" ht="19.5" customHeight="1" spans="1:20">
      <c r="A30" s="140" t="s">
        <v>165</v>
      </c>
      <c r="B30" s="140"/>
      <c r="C30" s="140"/>
      <c r="D30" s="140" t="s">
        <v>166</v>
      </c>
      <c r="E30" s="141">
        <v>0</v>
      </c>
      <c r="F30" s="141">
        <v>0</v>
      </c>
      <c r="G30" s="141">
        <v>0</v>
      </c>
      <c r="H30" s="141">
        <v>225573.95</v>
      </c>
      <c r="I30" s="141">
        <v>225573.95</v>
      </c>
      <c r="J30" s="141">
        <v>0</v>
      </c>
      <c r="K30" s="141">
        <v>225573.95</v>
      </c>
      <c r="L30" s="141">
        <v>225573.95</v>
      </c>
      <c r="M30" s="141">
        <v>225573.95</v>
      </c>
      <c r="N30" s="141">
        <v>0</v>
      </c>
      <c r="O30" s="141">
        <v>0</v>
      </c>
      <c r="P30" s="141">
        <v>0</v>
      </c>
      <c r="Q30" s="141">
        <v>0</v>
      </c>
      <c r="R30" s="141">
        <v>0</v>
      </c>
      <c r="S30" s="141">
        <v>0</v>
      </c>
      <c r="T30" s="141">
        <v>0</v>
      </c>
    </row>
    <row r="31" ht="19.5" customHeight="1" spans="1:20">
      <c r="A31" s="140" t="s">
        <v>167</v>
      </c>
      <c r="B31" s="140"/>
      <c r="C31" s="140"/>
      <c r="D31" s="140" t="s">
        <v>168</v>
      </c>
      <c r="E31" s="141">
        <v>0</v>
      </c>
      <c r="F31" s="141">
        <v>0</v>
      </c>
      <c r="G31" s="141">
        <v>0</v>
      </c>
      <c r="H31" s="141">
        <v>47594.41</v>
      </c>
      <c r="I31" s="141">
        <v>47594.41</v>
      </c>
      <c r="J31" s="141">
        <v>0</v>
      </c>
      <c r="K31" s="141">
        <v>47594.41</v>
      </c>
      <c r="L31" s="141">
        <v>47594.41</v>
      </c>
      <c r="M31" s="141">
        <v>47594.41</v>
      </c>
      <c r="N31" s="141">
        <v>0</v>
      </c>
      <c r="O31" s="141">
        <v>0</v>
      </c>
      <c r="P31" s="141">
        <v>0</v>
      </c>
      <c r="Q31" s="141">
        <v>0</v>
      </c>
      <c r="R31" s="141">
        <v>0</v>
      </c>
      <c r="S31" s="141">
        <v>0</v>
      </c>
      <c r="T31" s="141">
        <v>0</v>
      </c>
    </row>
    <row r="32" ht="19.5" customHeight="1" spans="1:20">
      <c r="A32" s="140" t="s">
        <v>169</v>
      </c>
      <c r="B32" s="140"/>
      <c r="C32" s="140"/>
      <c r="D32" s="140" t="s">
        <v>170</v>
      </c>
      <c r="E32" s="141">
        <v>0</v>
      </c>
      <c r="F32" s="141">
        <v>0</v>
      </c>
      <c r="G32" s="141">
        <v>0</v>
      </c>
      <c r="H32" s="141">
        <v>340613.57</v>
      </c>
      <c r="I32" s="141">
        <v>340613.57</v>
      </c>
      <c r="J32" s="141">
        <v>0</v>
      </c>
      <c r="K32" s="141">
        <v>340613.57</v>
      </c>
      <c r="L32" s="141">
        <v>340613.57</v>
      </c>
      <c r="M32" s="141">
        <v>340613.57</v>
      </c>
      <c r="N32" s="141">
        <v>0</v>
      </c>
      <c r="O32" s="141">
        <v>0</v>
      </c>
      <c r="P32" s="141">
        <v>0</v>
      </c>
      <c r="Q32" s="141">
        <v>0</v>
      </c>
      <c r="R32" s="141">
        <v>0</v>
      </c>
      <c r="S32" s="141">
        <v>0</v>
      </c>
      <c r="T32" s="141">
        <v>0</v>
      </c>
    </row>
    <row r="33" ht="19.5" customHeight="1" spans="1:20">
      <c r="A33" s="140" t="s">
        <v>171</v>
      </c>
      <c r="B33" s="140"/>
      <c r="C33" s="140"/>
      <c r="D33" s="140" t="s">
        <v>172</v>
      </c>
      <c r="E33" s="141">
        <v>0</v>
      </c>
      <c r="F33" s="141">
        <v>0</v>
      </c>
      <c r="G33" s="141">
        <v>0</v>
      </c>
      <c r="H33" s="141">
        <v>10349</v>
      </c>
      <c r="I33" s="141">
        <v>10349</v>
      </c>
      <c r="J33" s="141">
        <v>0</v>
      </c>
      <c r="K33" s="141">
        <v>10349</v>
      </c>
      <c r="L33" s="141">
        <v>10349</v>
      </c>
      <c r="M33" s="141">
        <v>10349</v>
      </c>
      <c r="N33" s="141">
        <v>0</v>
      </c>
      <c r="O33" s="141">
        <v>0</v>
      </c>
      <c r="P33" s="141">
        <v>0</v>
      </c>
      <c r="Q33" s="141">
        <v>0</v>
      </c>
      <c r="R33" s="141">
        <v>0</v>
      </c>
      <c r="S33" s="141">
        <v>0</v>
      </c>
      <c r="T33" s="141">
        <v>0</v>
      </c>
    </row>
    <row r="34" ht="19.5" customHeight="1" spans="1:20">
      <c r="A34" s="140" t="s">
        <v>173</v>
      </c>
      <c r="B34" s="140"/>
      <c r="C34" s="140"/>
      <c r="D34" s="140" t="s">
        <v>174</v>
      </c>
      <c r="E34" s="141">
        <v>0</v>
      </c>
      <c r="F34" s="141">
        <v>0</v>
      </c>
      <c r="G34" s="141">
        <v>0</v>
      </c>
      <c r="H34" s="141">
        <v>772390.11</v>
      </c>
      <c r="I34" s="141">
        <v>772390.11</v>
      </c>
      <c r="J34" s="141">
        <v>0</v>
      </c>
      <c r="K34" s="141">
        <v>772390.11</v>
      </c>
      <c r="L34" s="141">
        <v>772390.11</v>
      </c>
      <c r="M34" s="141">
        <v>723881</v>
      </c>
      <c r="N34" s="141">
        <v>48509.11</v>
      </c>
      <c r="O34" s="141">
        <v>0</v>
      </c>
      <c r="P34" s="141">
        <v>0</v>
      </c>
      <c r="Q34" s="141">
        <v>0</v>
      </c>
      <c r="R34" s="141">
        <v>0</v>
      </c>
      <c r="S34" s="141">
        <v>0</v>
      </c>
      <c r="T34" s="141">
        <v>0</v>
      </c>
    </row>
    <row r="35" ht="19.5" customHeight="1" spans="1:20">
      <c r="A35" s="140" t="s">
        <v>175</v>
      </c>
      <c r="B35" s="140"/>
      <c r="C35" s="140"/>
      <c r="D35" s="140" t="s">
        <v>176</v>
      </c>
      <c r="E35" s="141">
        <v>0</v>
      </c>
      <c r="F35" s="141">
        <v>0</v>
      </c>
      <c r="G35" s="141">
        <v>0</v>
      </c>
      <c r="H35" s="141">
        <v>461862</v>
      </c>
      <c r="I35" s="141">
        <v>461862</v>
      </c>
      <c r="J35" s="141">
        <v>0</v>
      </c>
      <c r="K35" s="141">
        <v>461862</v>
      </c>
      <c r="L35" s="141">
        <v>461862</v>
      </c>
      <c r="M35" s="141">
        <v>461862</v>
      </c>
      <c r="N35" s="141">
        <v>0</v>
      </c>
      <c r="O35" s="141">
        <v>0</v>
      </c>
      <c r="P35" s="141">
        <v>0</v>
      </c>
      <c r="Q35" s="141">
        <v>0</v>
      </c>
      <c r="R35" s="141">
        <v>0</v>
      </c>
      <c r="S35" s="141">
        <v>0</v>
      </c>
      <c r="T35" s="141">
        <v>0</v>
      </c>
    </row>
    <row r="36" ht="19.5" customHeight="1" spans="1:20">
      <c r="A36" s="140" t="s">
        <v>223</v>
      </c>
      <c r="B36" s="140"/>
      <c r="C36" s="140"/>
      <c r="D36" s="140"/>
      <c r="E36" s="140"/>
      <c r="F36" s="140"/>
      <c r="G36" s="140"/>
      <c r="H36" s="140"/>
      <c r="I36" s="140"/>
      <c r="J36" s="140"/>
      <c r="K36" s="140"/>
      <c r="L36" s="140"/>
      <c r="M36" s="140"/>
      <c r="N36" s="140"/>
      <c r="O36" s="140"/>
      <c r="P36" s="140"/>
      <c r="Q36" s="140"/>
      <c r="R36" s="140"/>
      <c r="S36" s="140"/>
      <c r="T36" s="140"/>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5" t="s">
        <v>224</v>
      </c>
    </row>
    <row r="2" spans="9:9">
      <c r="I2" s="138" t="s">
        <v>225</v>
      </c>
    </row>
    <row r="3" spans="1:9">
      <c r="A3" s="138" t="s">
        <v>2</v>
      </c>
      <c r="I3" s="138" t="s">
        <v>3</v>
      </c>
    </row>
    <row r="4" ht="19.5" customHeight="1" spans="1:9">
      <c r="A4" s="147" t="s">
        <v>220</v>
      </c>
      <c r="B4" s="147"/>
      <c r="C4" s="147"/>
      <c r="D4" s="147" t="s">
        <v>219</v>
      </c>
      <c r="E4" s="147"/>
      <c r="F4" s="147"/>
      <c r="G4" s="147"/>
      <c r="H4" s="147"/>
      <c r="I4" s="147"/>
    </row>
    <row r="5" ht="19.5" customHeight="1" spans="1:9">
      <c r="A5" s="147" t="s">
        <v>226</v>
      </c>
      <c r="B5" s="147" t="s">
        <v>122</v>
      </c>
      <c r="C5" s="147" t="s">
        <v>8</v>
      </c>
      <c r="D5" s="147" t="s">
        <v>226</v>
      </c>
      <c r="E5" s="147" t="s">
        <v>122</v>
      </c>
      <c r="F5" s="147" t="s">
        <v>8</v>
      </c>
      <c r="G5" s="147" t="s">
        <v>226</v>
      </c>
      <c r="H5" s="147" t="s">
        <v>122</v>
      </c>
      <c r="I5" s="147" t="s">
        <v>8</v>
      </c>
    </row>
    <row r="6" ht="19.5" customHeight="1" spans="1:9">
      <c r="A6" s="147"/>
      <c r="B6" s="147"/>
      <c r="C6" s="147"/>
      <c r="D6" s="147"/>
      <c r="E6" s="147"/>
      <c r="F6" s="147"/>
      <c r="G6" s="147"/>
      <c r="H6" s="147"/>
      <c r="I6" s="147"/>
    </row>
    <row r="7" ht="19.5" customHeight="1" spans="1:9">
      <c r="A7" s="149" t="s">
        <v>227</v>
      </c>
      <c r="B7" s="149" t="s">
        <v>228</v>
      </c>
      <c r="C7" s="141">
        <v>5879491.55</v>
      </c>
      <c r="D7" s="149" t="s">
        <v>229</v>
      </c>
      <c r="E7" s="149" t="s">
        <v>230</v>
      </c>
      <c r="F7" s="141">
        <v>482943.24</v>
      </c>
      <c r="G7" s="149" t="s">
        <v>231</v>
      </c>
      <c r="H7" s="149" t="s">
        <v>232</v>
      </c>
      <c r="I7" s="141">
        <v>8000</v>
      </c>
    </row>
    <row r="8" ht="19.5" customHeight="1" spans="1:9">
      <c r="A8" s="149" t="s">
        <v>233</v>
      </c>
      <c r="B8" s="149" t="s">
        <v>234</v>
      </c>
      <c r="C8" s="141">
        <v>1233087</v>
      </c>
      <c r="D8" s="149" t="s">
        <v>235</v>
      </c>
      <c r="E8" s="149" t="s">
        <v>236</v>
      </c>
      <c r="F8" s="141">
        <v>26734.5</v>
      </c>
      <c r="G8" s="149" t="s">
        <v>237</v>
      </c>
      <c r="H8" s="149" t="s">
        <v>238</v>
      </c>
      <c r="I8" s="141">
        <v>0</v>
      </c>
    </row>
    <row r="9" ht="19.5" customHeight="1" spans="1:9">
      <c r="A9" s="149" t="s">
        <v>239</v>
      </c>
      <c r="B9" s="149" t="s">
        <v>240</v>
      </c>
      <c r="C9" s="141">
        <v>1506362.5</v>
      </c>
      <c r="D9" s="149" t="s">
        <v>241</v>
      </c>
      <c r="E9" s="149" t="s">
        <v>242</v>
      </c>
      <c r="F9" s="141">
        <v>0</v>
      </c>
      <c r="G9" s="149" t="s">
        <v>243</v>
      </c>
      <c r="H9" s="149" t="s">
        <v>244</v>
      </c>
      <c r="I9" s="141">
        <v>8000</v>
      </c>
    </row>
    <row r="10" ht="19.5" customHeight="1" spans="1:9">
      <c r="A10" s="149" t="s">
        <v>245</v>
      </c>
      <c r="B10" s="149" t="s">
        <v>246</v>
      </c>
      <c r="C10" s="141">
        <v>679293</v>
      </c>
      <c r="D10" s="149" t="s">
        <v>247</v>
      </c>
      <c r="E10" s="149" t="s">
        <v>248</v>
      </c>
      <c r="F10" s="141">
        <v>0</v>
      </c>
      <c r="G10" s="149" t="s">
        <v>249</v>
      </c>
      <c r="H10" s="149" t="s">
        <v>250</v>
      </c>
      <c r="I10" s="141">
        <v>0</v>
      </c>
    </row>
    <row r="11" ht="19.5" customHeight="1" spans="1:9">
      <c r="A11" s="149" t="s">
        <v>251</v>
      </c>
      <c r="B11" s="149" t="s">
        <v>252</v>
      </c>
      <c r="C11" s="141">
        <v>0</v>
      </c>
      <c r="D11" s="149" t="s">
        <v>253</v>
      </c>
      <c r="E11" s="149" t="s">
        <v>254</v>
      </c>
      <c r="F11" s="141">
        <v>0</v>
      </c>
      <c r="G11" s="149" t="s">
        <v>255</v>
      </c>
      <c r="H11" s="149" t="s">
        <v>256</v>
      </c>
      <c r="I11" s="141">
        <v>0</v>
      </c>
    </row>
    <row r="12" ht="19.5" customHeight="1" spans="1:9">
      <c r="A12" s="149" t="s">
        <v>257</v>
      </c>
      <c r="B12" s="149" t="s">
        <v>258</v>
      </c>
      <c r="C12" s="141">
        <v>666174</v>
      </c>
      <c r="D12" s="149" t="s">
        <v>259</v>
      </c>
      <c r="E12" s="149" t="s">
        <v>260</v>
      </c>
      <c r="F12" s="141">
        <v>4910.79</v>
      </c>
      <c r="G12" s="149" t="s">
        <v>261</v>
      </c>
      <c r="H12" s="149" t="s">
        <v>262</v>
      </c>
      <c r="I12" s="141">
        <v>0</v>
      </c>
    </row>
    <row r="13" ht="19.5" customHeight="1" spans="1:9">
      <c r="A13" s="149" t="s">
        <v>263</v>
      </c>
      <c r="B13" s="149" t="s">
        <v>264</v>
      </c>
      <c r="C13" s="141">
        <v>527084.54</v>
      </c>
      <c r="D13" s="149" t="s">
        <v>265</v>
      </c>
      <c r="E13" s="149" t="s">
        <v>266</v>
      </c>
      <c r="F13" s="141">
        <v>4289.21</v>
      </c>
      <c r="G13" s="149" t="s">
        <v>267</v>
      </c>
      <c r="H13" s="149" t="s">
        <v>268</v>
      </c>
      <c r="I13" s="141">
        <v>0</v>
      </c>
    </row>
    <row r="14" ht="19.5" customHeight="1" spans="1:9">
      <c r="A14" s="149" t="s">
        <v>269</v>
      </c>
      <c r="B14" s="149" t="s">
        <v>270</v>
      </c>
      <c r="C14" s="141">
        <v>173279.58</v>
      </c>
      <c r="D14" s="149" t="s">
        <v>271</v>
      </c>
      <c r="E14" s="149" t="s">
        <v>272</v>
      </c>
      <c r="F14" s="141">
        <v>0</v>
      </c>
      <c r="G14" s="149" t="s">
        <v>273</v>
      </c>
      <c r="H14" s="149" t="s">
        <v>274</v>
      </c>
      <c r="I14" s="141">
        <v>0</v>
      </c>
    </row>
    <row r="15" ht="19.5" customHeight="1" spans="1:9">
      <c r="A15" s="149" t="s">
        <v>275</v>
      </c>
      <c r="B15" s="149" t="s">
        <v>276</v>
      </c>
      <c r="C15" s="141">
        <v>312283.79</v>
      </c>
      <c r="D15" s="149" t="s">
        <v>277</v>
      </c>
      <c r="E15" s="149" t="s">
        <v>278</v>
      </c>
      <c r="F15" s="141">
        <v>0</v>
      </c>
      <c r="G15" s="149" t="s">
        <v>279</v>
      </c>
      <c r="H15" s="149" t="s">
        <v>280</v>
      </c>
      <c r="I15" s="141">
        <v>0</v>
      </c>
    </row>
    <row r="16" ht="19.5" customHeight="1" spans="1:9">
      <c r="A16" s="149" t="s">
        <v>281</v>
      </c>
      <c r="B16" s="149" t="s">
        <v>282</v>
      </c>
      <c r="C16" s="141">
        <v>301498.14</v>
      </c>
      <c r="D16" s="149" t="s">
        <v>283</v>
      </c>
      <c r="E16" s="149" t="s">
        <v>284</v>
      </c>
      <c r="F16" s="141">
        <v>0</v>
      </c>
      <c r="G16" s="149" t="s">
        <v>285</v>
      </c>
      <c r="H16" s="149" t="s">
        <v>286</v>
      </c>
      <c r="I16" s="141">
        <v>0</v>
      </c>
    </row>
    <row r="17" ht="19.5" customHeight="1" spans="1:9">
      <c r="A17" s="149" t="s">
        <v>287</v>
      </c>
      <c r="B17" s="149" t="s">
        <v>288</v>
      </c>
      <c r="C17" s="141">
        <v>18567</v>
      </c>
      <c r="D17" s="149" t="s">
        <v>289</v>
      </c>
      <c r="E17" s="149" t="s">
        <v>290</v>
      </c>
      <c r="F17" s="141">
        <v>37580.16</v>
      </c>
      <c r="G17" s="149" t="s">
        <v>291</v>
      </c>
      <c r="H17" s="149" t="s">
        <v>292</v>
      </c>
      <c r="I17" s="141">
        <v>0</v>
      </c>
    </row>
    <row r="18" ht="19.5" customHeight="1" spans="1:9">
      <c r="A18" s="149" t="s">
        <v>293</v>
      </c>
      <c r="B18" s="149" t="s">
        <v>294</v>
      </c>
      <c r="C18" s="141">
        <v>461862</v>
      </c>
      <c r="D18" s="149" t="s">
        <v>295</v>
      </c>
      <c r="E18" s="149" t="s">
        <v>296</v>
      </c>
      <c r="F18" s="141">
        <v>0</v>
      </c>
      <c r="G18" s="149" t="s">
        <v>297</v>
      </c>
      <c r="H18" s="149" t="s">
        <v>298</v>
      </c>
      <c r="I18" s="141">
        <v>0</v>
      </c>
    </row>
    <row r="19" ht="19.5" customHeight="1" spans="1:9">
      <c r="A19" s="149" t="s">
        <v>299</v>
      </c>
      <c r="B19" s="149" t="s">
        <v>300</v>
      </c>
      <c r="C19" s="141">
        <v>0</v>
      </c>
      <c r="D19" s="149" t="s">
        <v>301</v>
      </c>
      <c r="E19" s="149" t="s">
        <v>302</v>
      </c>
      <c r="F19" s="141">
        <v>0</v>
      </c>
      <c r="G19" s="149" t="s">
        <v>303</v>
      </c>
      <c r="H19" s="149" t="s">
        <v>304</v>
      </c>
      <c r="I19" s="141">
        <v>0</v>
      </c>
    </row>
    <row r="20" ht="19.5" customHeight="1" spans="1:9">
      <c r="A20" s="149" t="s">
        <v>305</v>
      </c>
      <c r="B20" s="149" t="s">
        <v>306</v>
      </c>
      <c r="C20" s="141">
        <v>0</v>
      </c>
      <c r="D20" s="149" t="s">
        <v>307</v>
      </c>
      <c r="E20" s="149" t="s">
        <v>308</v>
      </c>
      <c r="F20" s="141">
        <v>0</v>
      </c>
      <c r="G20" s="149" t="s">
        <v>309</v>
      </c>
      <c r="H20" s="149" t="s">
        <v>310</v>
      </c>
      <c r="I20" s="141">
        <v>0</v>
      </c>
    </row>
    <row r="21" ht="19.5" customHeight="1" spans="1:9">
      <c r="A21" s="149" t="s">
        <v>311</v>
      </c>
      <c r="B21" s="149" t="s">
        <v>312</v>
      </c>
      <c r="C21" s="141">
        <v>1320836.8</v>
      </c>
      <c r="D21" s="149" t="s">
        <v>313</v>
      </c>
      <c r="E21" s="149" t="s">
        <v>314</v>
      </c>
      <c r="F21" s="141">
        <v>0</v>
      </c>
      <c r="G21" s="149" t="s">
        <v>315</v>
      </c>
      <c r="H21" s="149" t="s">
        <v>316</v>
      </c>
      <c r="I21" s="141">
        <v>0</v>
      </c>
    </row>
    <row r="22" ht="19.5" customHeight="1" spans="1:9">
      <c r="A22" s="149" t="s">
        <v>317</v>
      </c>
      <c r="B22" s="149" t="s">
        <v>318</v>
      </c>
      <c r="C22" s="141">
        <v>0</v>
      </c>
      <c r="D22" s="149" t="s">
        <v>319</v>
      </c>
      <c r="E22" s="149" t="s">
        <v>320</v>
      </c>
      <c r="F22" s="141">
        <v>0</v>
      </c>
      <c r="G22" s="149" t="s">
        <v>321</v>
      </c>
      <c r="H22" s="149" t="s">
        <v>322</v>
      </c>
      <c r="I22" s="141">
        <v>0</v>
      </c>
    </row>
    <row r="23" ht="19.5" customHeight="1" spans="1:9">
      <c r="A23" s="149" t="s">
        <v>323</v>
      </c>
      <c r="B23" s="149" t="s">
        <v>324</v>
      </c>
      <c r="C23" s="141">
        <v>0</v>
      </c>
      <c r="D23" s="149" t="s">
        <v>325</v>
      </c>
      <c r="E23" s="149" t="s">
        <v>326</v>
      </c>
      <c r="F23" s="141">
        <v>2443</v>
      </c>
      <c r="G23" s="149" t="s">
        <v>327</v>
      </c>
      <c r="H23" s="149" t="s">
        <v>328</v>
      </c>
      <c r="I23" s="141">
        <v>0</v>
      </c>
    </row>
    <row r="24" ht="19.5" customHeight="1" spans="1:9">
      <c r="A24" s="149" t="s">
        <v>329</v>
      </c>
      <c r="B24" s="149" t="s">
        <v>330</v>
      </c>
      <c r="C24" s="141">
        <v>0</v>
      </c>
      <c r="D24" s="149" t="s">
        <v>331</v>
      </c>
      <c r="E24" s="149" t="s">
        <v>332</v>
      </c>
      <c r="F24" s="141">
        <v>0</v>
      </c>
      <c r="G24" s="149" t="s">
        <v>333</v>
      </c>
      <c r="H24" s="149" t="s">
        <v>334</v>
      </c>
      <c r="I24" s="141">
        <v>0</v>
      </c>
    </row>
    <row r="25" ht="19.5" customHeight="1" spans="1:9">
      <c r="A25" s="149" t="s">
        <v>335</v>
      </c>
      <c r="B25" s="149" t="s">
        <v>336</v>
      </c>
      <c r="C25" s="141">
        <v>736490.8</v>
      </c>
      <c r="D25" s="149" t="s">
        <v>337</v>
      </c>
      <c r="E25" s="149" t="s">
        <v>338</v>
      </c>
      <c r="F25" s="141">
        <v>0</v>
      </c>
      <c r="G25" s="149" t="s">
        <v>339</v>
      </c>
      <c r="H25" s="149" t="s">
        <v>340</v>
      </c>
      <c r="I25" s="141">
        <v>0</v>
      </c>
    </row>
    <row r="26" ht="19.5" customHeight="1" spans="1:9">
      <c r="A26" s="149" t="s">
        <v>341</v>
      </c>
      <c r="B26" s="149" t="s">
        <v>342</v>
      </c>
      <c r="C26" s="141">
        <v>584346</v>
      </c>
      <c r="D26" s="149" t="s">
        <v>343</v>
      </c>
      <c r="E26" s="149" t="s">
        <v>344</v>
      </c>
      <c r="F26" s="141">
        <v>0</v>
      </c>
      <c r="G26" s="149" t="s">
        <v>345</v>
      </c>
      <c r="H26" s="149" t="s">
        <v>346</v>
      </c>
      <c r="I26" s="141">
        <v>0</v>
      </c>
    </row>
    <row r="27" ht="19.5" customHeight="1" spans="1:9">
      <c r="A27" s="149" t="s">
        <v>347</v>
      </c>
      <c r="B27" s="149" t="s">
        <v>348</v>
      </c>
      <c r="C27" s="141">
        <v>0</v>
      </c>
      <c r="D27" s="149" t="s">
        <v>349</v>
      </c>
      <c r="E27" s="149" t="s">
        <v>350</v>
      </c>
      <c r="F27" s="141">
        <v>54000</v>
      </c>
      <c r="G27" s="149" t="s">
        <v>351</v>
      </c>
      <c r="H27" s="149" t="s">
        <v>352</v>
      </c>
      <c r="I27" s="141">
        <v>0</v>
      </c>
    </row>
    <row r="28" ht="19.5" customHeight="1" spans="1:9">
      <c r="A28" s="149" t="s">
        <v>353</v>
      </c>
      <c r="B28" s="149" t="s">
        <v>354</v>
      </c>
      <c r="C28" s="141">
        <v>0</v>
      </c>
      <c r="D28" s="149" t="s">
        <v>355</v>
      </c>
      <c r="E28" s="149" t="s">
        <v>356</v>
      </c>
      <c r="F28" s="141">
        <v>0</v>
      </c>
      <c r="G28" s="149" t="s">
        <v>357</v>
      </c>
      <c r="H28" s="149" t="s">
        <v>358</v>
      </c>
      <c r="I28" s="141">
        <v>0</v>
      </c>
    </row>
    <row r="29" ht="19.5" customHeight="1" spans="1:9">
      <c r="A29" s="149" t="s">
        <v>359</v>
      </c>
      <c r="B29" s="149" t="s">
        <v>360</v>
      </c>
      <c r="C29" s="141">
        <v>0</v>
      </c>
      <c r="D29" s="149" t="s">
        <v>361</v>
      </c>
      <c r="E29" s="149" t="s">
        <v>362</v>
      </c>
      <c r="F29" s="141">
        <v>9000</v>
      </c>
      <c r="G29" s="140" t="s">
        <v>363</v>
      </c>
      <c r="H29" s="149" t="s">
        <v>364</v>
      </c>
      <c r="I29" s="141">
        <v>0</v>
      </c>
    </row>
    <row r="30" ht="19.5" customHeight="1" spans="1:9">
      <c r="A30" s="149" t="s">
        <v>365</v>
      </c>
      <c r="B30" s="149" t="s">
        <v>366</v>
      </c>
      <c r="C30" s="141">
        <v>0</v>
      </c>
      <c r="D30" s="149" t="s">
        <v>367</v>
      </c>
      <c r="E30" s="149" t="s">
        <v>368</v>
      </c>
      <c r="F30" s="141">
        <v>72000</v>
      </c>
      <c r="G30" s="149" t="s">
        <v>369</v>
      </c>
      <c r="H30" s="149" t="s">
        <v>370</v>
      </c>
      <c r="I30" s="141">
        <v>0</v>
      </c>
    </row>
    <row r="31" ht="19.5" customHeight="1" spans="1:9">
      <c r="A31" s="149" t="s">
        <v>371</v>
      </c>
      <c r="B31" s="149" t="s">
        <v>372</v>
      </c>
      <c r="C31" s="141">
        <v>0</v>
      </c>
      <c r="D31" s="149" t="s">
        <v>373</v>
      </c>
      <c r="E31" s="149" t="s">
        <v>374</v>
      </c>
      <c r="F31" s="141">
        <v>1783.11</v>
      </c>
      <c r="G31" s="149" t="s">
        <v>375</v>
      </c>
      <c r="H31" s="149" t="s">
        <v>376</v>
      </c>
      <c r="I31" s="141">
        <v>0</v>
      </c>
    </row>
    <row r="32" ht="19.5" customHeight="1" spans="1:9">
      <c r="A32" s="149" t="s">
        <v>377</v>
      </c>
      <c r="B32" s="149" t="s">
        <v>378</v>
      </c>
      <c r="C32" s="141">
        <v>0</v>
      </c>
      <c r="D32" s="149" t="s">
        <v>379</v>
      </c>
      <c r="E32" s="149" t="s">
        <v>380</v>
      </c>
      <c r="F32" s="141">
        <v>217500</v>
      </c>
      <c r="G32" s="149" t="s">
        <v>381</v>
      </c>
      <c r="H32" s="149" t="s">
        <v>382</v>
      </c>
      <c r="I32" s="141">
        <v>0</v>
      </c>
    </row>
    <row r="33" ht="19.5" customHeight="1" spans="1:9">
      <c r="A33" s="149" t="s">
        <v>383</v>
      </c>
      <c r="B33" s="149" t="s">
        <v>384</v>
      </c>
      <c r="C33" s="141">
        <v>0</v>
      </c>
      <c r="D33" s="149" t="s">
        <v>385</v>
      </c>
      <c r="E33" s="149" t="s">
        <v>386</v>
      </c>
      <c r="F33" s="141">
        <v>0</v>
      </c>
      <c r="G33" s="149" t="s">
        <v>387</v>
      </c>
      <c r="H33" s="149" t="s">
        <v>388</v>
      </c>
      <c r="I33" s="141">
        <v>0</v>
      </c>
    </row>
    <row r="34" ht="19.5" customHeight="1" spans="1:9">
      <c r="A34" s="149"/>
      <c r="B34" s="149"/>
      <c r="C34" s="151"/>
      <c r="D34" s="149" t="s">
        <v>389</v>
      </c>
      <c r="E34" s="149" t="s">
        <v>390</v>
      </c>
      <c r="F34" s="141">
        <v>52702.47</v>
      </c>
      <c r="G34" s="149" t="s">
        <v>391</v>
      </c>
      <c r="H34" s="149" t="s">
        <v>392</v>
      </c>
      <c r="I34" s="141">
        <v>0</v>
      </c>
    </row>
    <row r="35" ht="19.5" customHeight="1" spans="1:9">
      <c r="A35" s="149"/>
      <c r="B35" s="149"/>
      <c r="C35" s="151"/>
      <c r="D35" s="149" t="s">
        <v>393</v>
      </c>
      <c r="E35" s="149" t="s">
        <v>394</v>
      </c>
      <c r="F35" s="141">
        <v>0</v>
      </c>
      <c r="G35" s="149" t="s">
        <v>395</v>
      </c>
      <c r="H35" s="149" t="s">
        <v>396</v>
      </c>
      <c r="I35" s="141">
        <v>0</v>
      </c>
    </row>
    <row r="36" ht="19.5" customHeight="1" spans="1:9">
      <c r="A36" s="149"/>
      <c r="B36" s="149"/>
      <c r="C36" s="151"/>
      <c r="D36" s="149" t="s">
        <v>397</v>
      </c>
      <c r="E36" s="149" t="s">
        <v>398</v>
      </c>
      <c r="F36" s="141">
        <v>0</v>
      </c>
      <c r="G36" s="149" t="s">
        <v>399</v>
      </c>
      <c r="H36" s="149" t="s">
        <v>400</v>
      </c>
      <c r="I36" s="141">
        <v>0</v>
      </c>
    </row>
    <row r="37" ht="19.5" customHeight="1" spans="1:9">
      <c r="A37" s="149"/>
      <c r="B37" s="149"/>
      <c r="C37" s="151"/>
      <c r="D37" s="149" t="s">
        <v>401</v>
      </c>
      <c r="E37" s="149" t="s">
        <v>402</v>
      </c>
      <c r="F37" s="141">
        <v>0</v>
      </c>
      <c r="G37" s="149"/>
      <c r="H37" s="149"/>
      <c r="I37" s="151"/>
    </row>
    <row r="38" ht="19.5" customHeight="1" spans="1:9">
      <c r="A38" s="149"/>
      <c r="B38" s="149"/>
      <c r="C38" s="151"/>
      <c r="D38" s="149" t="s">
        <v>403</v>
      </c>
      <c r="E38" s="149" t="s">
        <v>404</v>
      </c>
      <c r="F38" s="141">
        <v>0</v>
      </c>
      <c r="G38" s="149"/>
      <c r="H38" s="149"/>
      <c r="I38" s="151"/>
    </row>
    <row r="39" ht="19.5" customHeight="1" spans="1:9">
      <c r="A39" s="149"/>
      <c r="B39" s="149"/>
      <c r="C39" s="151"/>
      <c r="D39" s="149" t="s">
        <v>405</v>
      </c>
      <c r="E39" s="149" t="s">
        <v>406</v>
      </c>
      <c r="F39" s="141">
        <v>0</v>
      </c>
      <c r="G39" s="149"/>
      <c r="H39" s="149"/>
      <c r="I39" s="151"/>
    </row>
    <row r="40" ht="19.5" customHeight="1" spans="1:9">
      <c r="A40" s="148" t="s">
        <v>407</v>
      </c>
      <c r="B40" s="148"/>
      <c r="C40" s="141">
        <v>7200328.35</v>
      </c>
      <c r="D40" s="148" t="s">
        <v>408</v>
      </c>
      <c r="E40" s="148"/>
      <c r="F40" s="153"/>
      <c r="G40" s="148"/>
      <c r="H40" s="148"/>
      <c r="I40" s="141">
        <v>490943.24</v>
      </c>
    </row>
    <row r="41" ht="19.5" customHeight="1" spans="1:9">
      <c r="A41" s="140" t="s">
        <v>409</v>
      </c>
      <c r="B41" s="140"/>
      <c r="C41" s="154"/>
      <c r="D41" s="140"/>
      <c r="E41" s="140"/>
      <c r="F41" s="140"/>
      <c r="G41" s="140"/>
      <c r="H41" s="140"/>
      <c r="I41" s="15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145" t="s">
        <v>410</v>
      </c>
    </row>
    <row r="2" spans="12:12">
      <c r="L2" s="138" t="s">
        <v>411</v>
      </c>
    </row>
    <row r="3" spans="1:12">
      <c r="A3" s="138" t="s">
        <v>2</v>
      </c>
      <c r="L3" s="138" t="s">
        <v>3</v>
      </c>
    </row>
    <row r="4" ht="15" customHeight="1" spans="1:12">
      <c r="A4" s="148" t="s">
        <v>412</v>
      </c>
      <c r="B4" s="148"/>
      <c r="C4" s="148"/>
      <c r="D4" s="148" t="s">
        <v>219</v>
      </c>
      <c r="E4" s="148"/>
      <c r="F4" s="148"/>
      <c r="G4" s="148"/>
      <c r="H4" s="148"/>
      <c r="I4" s="148"/>
      <c r="J4" s="148"/>
      <c r="K4" s="148"/>
      <c r="L4" s="148"/>
    </row>
    <row r="5" ht="15" customHeight="1" spans="1:12">
      <c r="A5" s="148" t="s">
        <v>226</v>
      </c>
      <c r="B5" s="148" t="s">
        <v>122</v>
      </c>
      <c r="C5" s="148" t="s">
        <v>8</v>
      </c>
      <c r="D5" s="148" t="s">
        <v>226</v>
      </c>
      <c r="E5" s="148" t="s">
        <v>122</v>
      </c>
      <c r="F5" s="148" t="s">
        <v>8</v>
      </c>
      <c r="G5" s="148" t="s">
        <v>226</v>
      </c>
      <c r="H5" s="148" t="s">
        <v>122</v>
      </c>
      <c r="I5" s="148" t="s">
        <v>8</v>
      </c>
      <c r="J5" s="148" t="s">
        <v>226</v>
      </c>
      <c r="K5" s="148" t="s">
        <v>122</v>
      </c>
      <c r="L5" s="148" t="s">
        <v>8</v>
      </c>
    </row>
    <row r="6" ht="15" customHeight="1" spans="1:12">
      <c r="A6" s="149" t="s">
        <v>227</v>
      </c>
      <c r="B6" s="149" t="s">
        <v>228</v>
      </c>
      <c r="C6" s="141">
        <v>0</v>
      </c>
      <c r="D6" s="149" t="s">
        <v>229</v>
      </c>
      <c r="E6" s="149" t="s">
        <v>230</v>
      </c>
      <c r="F6" s="141">
        <v>1698120.79</v>
      </c>
      <c r="G6" s="149" t="s">
        <v>413</v>
      </c>
      <c r="H6" s="149" t="s">
        <v>414</v>
      </c>
      <c r="I6" s="141">
        <v>0</v>
      </c>
      <c r="J6" s="149" t="s">
        <v>415</v>
      </c>
      <c r="K6" s="149" t="s">
        <v>416</v>
      </c>
      <c r="L6" s="141">
        <v>0</v>
      </c>
    </row>
    <row r="7" ht="15" customHeight="1" spans="1:12">
      <c r="A7" s="149" t="s">
        <v>233</v>
      </c>
      <c r="B7" s="149" t="s">
        <v>234</v>
      </c>
      <c r="C7" s="141">
        <v>0</v>
      </c>
      <c r="D7" s="149" t="s">
        <v>235</v>
      </c>
      <c r="E7" s="149" t="s">
        <v>236</v>
      </c>
      <c r="F7" s="141">
        <v>0</v>
      </c>
      <c r="G7" s="149" t="s">
        <v>417</v>
      </c>
      <c r="H7" s="149" t="s">
        <v>238</v>
      </c>
      <c r="I7" s="141">
        <v>0</v>
      </c>
      <c r="J7" s="149" t="s">
        <v>418</v>
      </c>
      <c r="K7" s="149" t="s">
        <v>419</v>
      </c>
      <c r="L7" s="141">
        <v>0</v>
      </c>
    </row>
    <row r="8" ht="15" customHeight="1" spans="1:12">
      <c r="A8" s="149" t="s">
        <v>239</v>
      </c>
      <c r="B8" s="149" t="s">
        <v>240</v>
      </c>
      <c r="C8" s="141">
        <v>0</v>
      </c>
      <c r="D8" s="149" t="s">
        <v>241</v>
      </c>
      <c r="E8" s="149" t="s">
        <v>242</v>
      </c>
      <c r="F8" s="141">
        <v>202315.58</v>
      </c>
      <c r="G8" s="149" t="s">
        <v>420</v>
      </c>
      <c r="H8" s="149" t="s">
        <v>244</v>
      </c>
      <c r="I8" s="141">
        <v>0</v>
      </c>
      <c r="J8" s="149" t="s">
        <v>421</v>
      </c>
      <c r="K8" s="149" t="s">
        <v>370</v>
      </c>
      <c r="L8" s="141">
        <v>0</v>
      </c>
    </row>
    <row r="9" ht="15" customHeight="1" spans="1:12">
      <c r="A9" s="149" t="s">
        <v>245</v>
      </c>
      <c r="B9" s="149" t="s">
        <v>246</v>
      </c>
      <c r="C9" s="141">
        <v>0</v>
      </c>
      <c r="D9" s="149" t="s">
        <v>247</v>
      </c>
      <c r="E9" s="149" t="s">
        <v>248</v>
      </c>
      <c r="F9" s="141">
        <v>0</v>
      </c>
      <c r="G9" s="149" t="s">
        <v>422</v>
      </c>
      <c r="H9" s="149" t="s">
        <v>250</v>
      </c>
      <c r="I9" s="141">
        <v>0</v>
      </c>
      <c r="J9" s="149" t="s">
        <v>333</v>
      </c>
      <c r="K9" s="149" t="s">
        <v>334</v>
      </c>
      <c r="L9" s="141">
        <v>0</v>
      </c>
    </row>
    <row r="10" ht="15" customHeight="1" spans="1:12">
      <c r="A10" s="149" t="s">
        <v>251</v>
      </c>
      <c r="B10" s="149" t="s">
        <v>252</v>
      </c>
      <c r="C10" s="141">
        <v>0</v>
      </c>
      <c r="D10" s="149" t="s">
        <v>253</v>
      </c>
      <c r="E10" s="149" t="s">
        <v>254</v>
      </c>
      <c r="F10" s="141">
        <v>0</v>
      </c>
      <c r="G10" s="149" t="s">
        <v>423</v>
      </c>
      <c r="H10" s="149" t="s">
        <v>256</v>
      </c>
      <c r="I10" s="141">
        <v>0</v>
      </c>
      <c r="J10" s="149" t="s">
        <v>339</v>
      </c>
      <c r="K10" s="149" t="s">
        <v>340</v>
      </c>
      <c r="L10" s="141">
        <v>0</v>
      </c>
    </row>
    <row r="11" ht="15" customHeight="1" spans="1:12">
      <c r="A11" s="149" t="s">
        <v>257</v>
      </c>
      <c r="B11" s="149" t="s">
        <v>258</v>
      </c>
      <c r="C11" s="141">
        <v>0</v>
      </c>
      <c r="D11" s="149" t="s">
        <v>259</v>
      </c>
      <c r="E11" s="149" t="s">
        <v>260</v>
      </c>
      <c r="F11" s="141">
        <v>0</v>
      </c>
      <c r="G11" s="149" t="s">
        <v>424</v>
      </c>
      <c r="H11" s="149" t="s">
        <v>262</v>
      </c>
      <c r="I11" s="141">
        <v>0</v>
      </c>
      <c r="J11" s="149" t="s">
        <v>345</v>
      </c>
      <c r="K11" s="149" t="s">
        <v>346</v>
      </c>
      <c r="L11" s="141">
        <v>0</v>
      </c>
    </row>
    <row r="12" ht="15" customHeight="1" spans="1:12">
      <c r="A12" s="149" t="s">
        <v>263</v>
      </c>
      <c r="B12" s="149" t="s">
        <v>264</v>
      </c>
      <c r="C12" s="141">
        <v>0</v>
      </c>
      <c r="D12" s="149" t="s">
        <v>265</v>
      </c>
      <c r="E12" s="149" t="s">
        <v>266</v>
      </c>
      <c r="F12" s="141">
        <v>0</v>
      </c>
      <c r="G12" s="149" t="s">
        <v>425</v>
      </c>
      <c r="H12" s="149" t="s">
        <v>268</v>
      </c>
      <c r="I12" s="141">
        <v>0</v>
      </c>
      <c r="J12" s="149" t="s">
        <v>351</v>
      </c>
      <c r="K12" s="149" t="s">
        <v>352</v>
      </c>
      <c r="L12" s="141">
        <v>0</v>
      </c>
    </row>
    <row r="13" ht="15" customHeight="1" spans="1:12">
      <c r="A13" s="149" t="s">
        <v>269</v>
      </c>
      <c r="B13" s="149" t="s">
        <v>270</v>
      </c>
      <c r="C13" s="141">
        <v>0</v>
      </c>
      <c r="D13" s="149" t="s">
        <v>271</v>
      </c>
      <c r="E13" s="149" t="s">
        <v>272</v>
      </c>
      <c r="F13" s="141">
        <v>0</v>
      </c>
      <c r="G13" s="149" t="s">
        <v>426</v>
      </c>
      <c r="H13" s="149" t="s">
        <v>274</v>
      </c>
      <c r="I13" s="141">
        <v>0</v>
      </c>
      <c r="J13" s="149" t="s">
        <v>357</v>
      </c>
      <c r="K13" s="149" t="s">
        <v>358</v>
      </c>
      <c r="L13" s="141">
        <v>0</v>
      </c>
    </row>
    <row r="14" ht="15" customHeight="1" spans="1:12">
      <c r="A14" s="149" t="s">
        <v>275</v>
      </c>
      <c r="B14" s="149" t="s">
        <v>276</v>
      </c>
      <c r="C14" s="141">
        <v>0</v>
      </c>
      <c r="D14" s="149" t="s">
        <v>277</v>
      </c>
      <c r="E14" s="149" t="s">
        <v>278</v>
      </c>
      <c r="F14" s="141">
        <v>0</v>
      </c>
      <c r="G14" s="149" t="s">
        <v>427</v>
      </c>
      <c r="H14" s="149" t="s">
        <v>304</v>
      </c>
      <c r="I14" s="141">
        <v>0</v>
      </c>
      <c r="J14" s="149" t="s">
        <v>363</v>
      </c>
      <c r="K14" s="149" t="s">
        <v>364</v>
      </c>
      <c r="L14" s="152">
        <v>0</v>
      </c>
    </row>
    <row r="15" ht="15" customHeight="1" spans="1:12">
      <c r="A15" s="149" t="s">
        <v>281</v>
      </c>
      <c r="B15" s="149" t="s">
        <v>282</v>
      </c>
      <c r="C15" s="141">
        <v>0</v>
      </c>
      <c r="D15" s="149" t="s">
        <v>283</v>
      </c>
      <c r="E15" s="149" t="s">
        <v>284</v>
      </c>
      <c r="F15" s="141">
        <v>0</v>
      </c>
      <c r="G15" s="149" t="s">
        <v>428</v>
      </c>
      <c r="H15" s="149" t="s">
        <v>310</v>
      </c>
      <c r="I15" s="141">
        <v>0</v>
      </c>
      <c r="J15" s="149" t="s">
        <v>369</v>
      </c>
      <c r="K15" s="149" t="s">
        <v>370</v>
      </c>
      <c r="L15" s="141">
        <v>0</v>
      </c>
    </row>
    <row r="16" ht="15" customHeight="1" spans="1:12">
      <c r="A16" s="149" t="s">
        <v>287</v>
      </c>
      <c r="B16" s="149" t="s">
        <v>288</v>
      </c>
      <c r="C16" s="141">
        <v>0</v>
      </c>
      <c r="D16" s="149" t="s">
        <v>289</v>
      </c>
      <c r="E16" s="149" t="s">
        <v>290</v>
      </c>
      <c r="F16" s="141">
        <v>6840</v>
      </c>
      <c r="G16" s="149" t="s">
        <v>429</v>
      </c>
      <c r="H16" s="149" t="s">
        <v>316</v>
      </c>
      <c r="I16" s="141">
        <v>0</v>
      </c>
      <c r="J16" s="149" t="s">
        <v>430</v>
      </c>
      <c r="K16" s="149" t="s">
        <v>431</v>
      </c>
      <c r="L16" s="141">
        <v>0</v>
      </c>
    </row>
    <row r="17" ht="15" customHeight="1" spans="1:12">
      <c r="A17" s="149" t="s">
        <v>293</v>
      </c>
      <c r="B17" s="149" t="s">
        <v>294</v>
      </c>
      <c r="C17" s="141">
        <v>0</v>
      </c>
      <c r="D17" s="149" t="s">
        <v>295</v>
      </c>
      <c r="E17" s="149" t="s">
        <v>296</v>
      </c>
      <c r="F17" s="141">
        <v>0</v>
      </c>
      <c r="G17" s="149" t="s">
        <v>432</v>
      </c>
      <c r="H17" s="149" t="s">
        <v>322</v>
      </c>
      <c r="I17" s="141">
        <v>0</v>
      </c>
      <c r="J17" s="149" t="s">
        <v>433</v>
      </c>
      <c r="K17" s="149" t="s">
        <v>434</v>
      </c>
      <c r="L17" s="141">
        <v>0</v>
      </c>
    </row>
    <row r="18" ht="15" customHeight="1" spans="1:12">
      <c r="A18" s="149" t="s">
        <v>299</v>
      </c>
      <c r="B18" s="149" t="s">
        <v>300</v>
      </c>
      <c r="C18" s="141">
        <v>0</v>
      </c>
      <c r="D18" s="149" t="s">
        <v>301</v>
      </c>
      <c r="E18" s="149" t="s">
        <v>302</v>
      </c>
      <c r="F18" s="141">
        <v>0</v>
      </c>
      <c r="G18" s="149" t="s">
        <v>435</v>
      </c>
      <c r="H18" s="149" t="s">
        <v>436</v>
      </c>
      <c r="I18" s="141">
        <v>0</v>
      </c>
      <c r="J18" s="149" t="s">
        <v>437</v>
      </c>
      <c r="K18" s="149" t="s">
        <v>438</v>
      </c>
      <c r="L18" s="141">
        <v>0</v>
      </c>
    </row>
    <row r="19" ht="15" customHeight="1" spans="1:12">
      <c r="A19" s="149" t="s">
        <v>305</v>
      </c>
      <c r="B19" s="149" t="s">
        <v>306</v>
      </c>
      <c r="C19" s="141">
        <v>0</v>
      </c>
      <c r="D19" s="149" t="s">
        <v>307</v>
      </c>
      <c r="E19" s="149" t="s">
        <v>308</v>
      </c>
      <c r="F19" s="141">
        <v>0</v>
      </c>
      <c r="G19" s="149" t="s">
        <v>231</v>
      </c>
      <c r="H19" s="149" t="s">
        <v>232</v>
      </c>
      <c r="I19" s="141">
        <v>1408800</v>
      </c>
      <c r="J19" s="149" t="s">
        <v>439</v>
      </c>
      <c r="K19" s="149" t="s">
        <v>440</v>
      </c>
      <c r="L19" s="141">
        <v>0</v>
      </c>
    </row>
    <row r="20" ht="15" customHeight="1" spans="1:12">
      <c r="A20" s="149" t="s">
        <v>311</v>
      </c>
      <c r="B20" s="149" t="s">
        <v>312</v>
      </c>
      <c r="C20" s="141">
        <v>11682044.6</v>
      </c>
      <c r="D20" s="149" t="s">
        <v>313</v>
      </c>
      <c r="E20" s="149" t="s">
        <v>314</v>
      </c>
      <c r="F20" s="141">
        <v>0</v>
      </c>
      <c r="G20" s="149" t="s">
        <v>237</v>
      </c>
      <c r="H20" s="149" t="s">
        <v>238</v>
      </c>
      <c r="I20" s="141">
        <v>0</v>
      </c>
      <c r="J20" s="149" t="s">
        <v>375</v>
      </c>
      <c r="K20" s="149" t="s">
        <v>376</v>
      </c>
      <c r="L20" s="141">
        <v>0</v>
      </c>
    </row>
    <row r="21" ht="15" customHeight="1" spans="1:12">
      <c r="A21" s="149" t="s">
        <v>317</v>
      </c>
      <c r="B21" s="149" t="s">
        <v>318</v>
      </c>
      <c r="C21" s="141">
        <v>0</v>
      </c>
      <c r="D21" s="149" t="s">
        <v>319</v>
      </c>
      <c r="E21" s="149" t="s">
        <v>320</v>
      </c>
      <c r="F21" s="141">
        <v>0</v>
      </c>
      <c r="G21" s="149" t="s">
        <v>243</v>
      </c>
      <c r="H21" s="149" t="s">
        <v>244</v>
      </c>
      <c r="I21" s="141">
        <v>26900</v>
      </c>
      <c r="J21" s="149" t="s">
        <v>381</v>
      </c>
      <c r="K21" s="149" t="s">
        <v>382</v>
      </c>
      <c r="L21" s="141">
        <v>0</v>
      </c>
    </row>
    <row r="22" ht="15" customHeight="1" spans="1:12">
      <c r="A22" s="149" t="s">
        <v>323</v>
      </c>
      <c r="B22" s="149" t="s">
        <v>324</v>
      </c>
      <c r="C22" s="141">
        <v>0</v>
      </c>
      <c r="D22" s="149" t="s">
        <v>325</v>
      </c>
      <c r="E22" s="149" t="s">
        <v>326</v>
      </c>
      <c r="F22" s="141">
        <v>5003</v>
      </c>
      <c r="G22" s="149" t="s">
        <v>249</v>
      </c>
      <c r="H22" s="149" t="s">
        <v>250</v>
      </c>
      <c r="I22" s="141">
        <v>682600</v>
      </c>
      <c r="J22" s="149" t="s">
        <v>387</v>
      </c>
      <c r="K22" s="149" t="s">
        <v>388</v>
      </c>
      <c r="L22" s="141">
        <v>0</v>
      </c>
    </row>
    <row r="23" ht="15" customHeight="1" spans="1:12">
      <c r="A23" s="149" t="s">
        <v>329</v>
      </c>
      <c r="B23" s="149" t="s">
        <v>330</v>
      </c>
      <c r="C23" s="141">
        <v>0</v>
      </c>
      <c r="D23" s="149" t="s">
        <v>331</v>
      </c>
      <c r="E23" s="149" t="s">
        <v>332</v>
      </c>
      <c r="F23" s="141">
        <v>714148</v>
      </c>
      <c r="G23" s="149" t="s">
        <v>255</v>
      </c>
      <c r="H23" s="149" t="s">
        <v>256</v>
      </c>
      <c r="I23" s="141">
        <v>0</v>
      </c>
      <c r="J23" s="149" t="s">
        <v>391</v>
      </c>
      <c r="K23" s="149" t="s">
        <v>392</v>
      </c>
      <c r="L23" s="141">
        <v>0</v>
      </c>
    </row>
    <row r="24" ht="15" customHeight="1" spans="1:12">
      <c r="A24" s="149" t="s">
        <v>335</v>
      </c>
      <c r="B24" s="149" t="s">
        <v>336</v>
      </c>
      <c r="C24" s="141">
        <v>0</v>
      </c>
      <c r="D24" s="149" t="s">
        <v>337</v>
      </c>
      <c r="E24" s="149" t="s">
        <v>338</v>
      </c>
      <c r="F24" s="141">
        <v>0</v>
      </c>
      <c r="G24" s="149" t="s">
        <v>261</v>
      </c>
      <c r="H24" s="149" t="s">
        <v>262</v>
      </c>
      <c r="I24" s="141">
        <v>0</v>
      </c>
      <c r="J24" s="149" t="s">
        <v>395</v>
      </c>
      <c r="K24" s="149" t="s">
        <v>396</v>
      </c>
      <c r="L24" s="141">
        <v>0</v>
      </c>
    </row>
    <row r="25" ht="15" customHeight="1" spans="1:12">
      <c r="A25" s="149" t="s">
        <v>341</v>
      </c>
      <c r="B25" s="149" t="s">
        <v>342</v>
      </c>
      <c r="C25" s="141">
        <v>3224524.6</v>
      </c>
      <c r="D25" s="149" t="s">
        <v>343</v>
      </c>
      <c r="E25" s="149" t="s">
        <v>344</v>
      </c>
      <c r="F25" s="141">
        <v>0</v>
      </c>
      <c r="G25" s="149" t="s">
        <v>267</v>
      </c>
      <c r="H25" s="149" t="s">
        <v>268</v>
      </c>
      <c r="I25" s="141">
        <v>699300</v>
      </c>
      <c r="J25" s="149" t="s">
        <v>399</v>
      </c>
      <c r="K25" s="149" t="s">
        <v>400</v>
      </c>
      <c r="L25" s="141">
        <v>0</v>
      </c>
    </row>
    <row r="26" ht="15" customHeight="1" spans="1:12">
      <c r="A26" s="149" t="s">
        <v>347</v>
      </c>
      <c r="B26" s="149" t="s">
        <v>348</v>
      </c>
      <c r="C26" s="141">
        <v>0</v>
      </c>
      <c r="D26" s="149" t="s">
        <v>349</v>
      </c>
      <c r="E26" s="149" t="s">
        <v>350</v>
      </c>
      <c r="F26" s="141">
        <v>372443</v>
      </c>
      <c r="G26" s="149" t="s">
        <v>273</v>
      </c>
      <c r="H26" s="149" t="s">
        <v>274</v>
      </c>
      <c r="I26" s="141">
        <v>0</v>
      </c>
      <c r="J26" s="149"/>
      <c r="K26" s="149"/>
      <c r="L26" s="151"/>
    </row>
    <row r="27" ht="15" customHeight="1" spans="1:12">
      <c r="A27" s="149" t="s">
        <v>353</v>
      </c>
      <c r="B27" s="149" t="s">
        <v>354</v>
      </c>
      <c r="C27" s="141">
        <v>0</v>
      </c>
      <c r="D27" s="149" t="s">
        <v>355</v>
      </c>
      <c r="E27" s="149" t="s">
        <v>356</v>
      </c>
      <c r="F27" s="141">
        <v>347825.03</v>
      </c>
      <c r="G27" s="149" t="s">
        <v>279</v>
      </c>
      <c r="H27" s="149" t="s">
        <v>280</v>
      </c>
      <c r="I27" s="141">
        <v>0</v>
      </c>
      <c r="J27" s="149"/>
      <c r="K27" s="149"/>
      <c r="L27" s="151"/>
    </row>
    <row r="28" ht="15" customHeight="1" spans="1:12">
      <c r="A28" s="149" t="s">
        <v>359</v>
      </c>
      <c r="B28" s="149" t="s">
        <v>360</v>
      </c>
      <c r="C28" s="141">
        <v>0</v>
      </c>
      <c r="D28" s="149" t="s">
        <v>361</v>
      </c>
      <c r="E28" s="149" t="s">
        <v>362</v>
      </c>
      <c r="F28" s="141">
        <v>0</v>
      </c>
      <c r="G28" s="149" t="s">
        <v>285</v>
      </c>
      <c r="H28" s="149" t="s">
        <v>286</v>
      </c>
      <c r="I28" s="141">
        <v>0</v>
      </c>
      <c r="J28" s="149"/>
      <c r="K28" s="149"/>
      <c r="L28" s="151"/>
    </row>
    <row r="29" ht="15" customHeight="1" spans="1:12">
      <c r="A29" s="149" t="s">
        <v>365</v>
      </c>
      <c r="B29" s="149" t="s">
        <v>366</v>
      </c>
      <c r="C29" s="141">
        <v>8265820</v>
      </c>
      <c r="D29" s="149" t="s">
        <v>367</v>
      </c>
      <c r="E29" s="149" t="s">
        <v>368</v>
      </c>
      <c r="F29" s="141">
        <v>0</v>
      </c>
      <c r="G29" s="149" t="s">
        <v>291</v>
      </c>
      <c r="H29" s="149" t="s">
        <v>292</v>
      </c>
      <c r="I29" s="141">
        <v>0</v>
      </c>
      <c r="J29" s="149"/>
      <c r="K29" s="149"/>
      <c r="L29" s="151"/>
    </row>
    <row r="30" ht="15" customHeight="1" spans="1:12">
      <c r="A30" s="149" t="s">
        <v>371</v>
      </c>
      <c r="B30" s="149" t="s">
        <v>372</v>
      </c>
      <c r="C30" s="141">
        <v>0</v>
      </c>
      <c r="D30" s="149" t="s">
        <v>373</v>
      </c>
      <c r="E30" s="149" t="s">
        <v>374</v>
      </c>
      <c r="F30" s="141">
        <v>2879.18</v>
      </c>
      <c r="G30" s="149" t="s">
        <v>297</v>
      </c>
      <c r="H30" s="149" t="s">
        <v>298</v>
      </c>
      <c r="I30" s="141">
        <v>0</v>
      </c>
      <c r="J30" s="149"/>
      <c r="K30" s="149"/>
      <c r="L30" s="151"/>
    </row>
    <row r="31" ht="15" customHeight="1" spans="1:12">
      <c r="A31" s="149" t="s">
        <v>377</v>
      </c>
      <c r="B31" s="149" t="s">
        <v>378</v>
      </c>
      <c r="C31" s="141">
        <v>0</v>
      </c>
      <c r="D31" s="149" t="s">
        <v>379</v>
      </c>
      <c r="E31" s="149" t="s">
        <v>380</v>
      </c>
      <c r="F31" s="141">
        <v>26265</v>
      </c>
      <c r="G31" s="149" t="s">
        <v>303</v>
      </c>
      <c r="H31" s="149" t="s">
        <v>304</v>
      </c>
      <c r="I31" s="141">
        <v>0</v>
      </c>
      <c r="J31" s="149"/>
      <c r="K31" s="149"/>
      <c r="L31" s="151"/>
    </row>
    <row r="32" ht="15" customHeight="1" spans="1:12">
      <c r="A32" s="149" t="s">
        <v>383</v>
      </c>
      <c r="B32" s="149" t="s">
        <v>441</v>
      </c>
      <c r="C32" s="141">
        <v>191700</v>
      </c>
      <c r="D32" s="149" t="s">
        <v>385</v>
      </c>
      <c r="E32" s="149" t="s">
        <v>386</v>
      </c>
      <c r="F32" s="141">
        <v>0</v>
      </c>
      <c r="G32" s="149" t="s">
        <v>309</v>
      </c>
      <c r="H32" s="149" t="s">
        <v>310</v>
      </c>
      <c r="I32" s="141">
        <v>0</v>
      </c>
      <c r="J32" s="149"/>
      <c r="K32" s="149"/>
      <c r="L32" s="151"/>
    </row>
    <row r="33" ht="15" customHeight="1" spans="1:12">
      <c r="A33" s="149"/>
      <c r="B33" s="149"/>
      <c r="C33" s="150"/>
      <c r="D33" s="149" t="s">
        <v>389</v>
      </c>
      <c r="E33" s="149" t="s">
        <v>390</v>
      </c>
      <c r="F33" s="141">
        <v>20402</v>
      </c>
      <c r="G33" s="149" t="s">
        <v>315</v>
      </c>
      <c r="H33" s="149" t="s">
        <v>316</v>
      </c>
      <c r="I33" s="141">
        <v>0</v>
      </c>
      <c r="J33" s="149"/>
      <c r="K33" s="149"/>
      <c r="L33" s="151"/>
    </row>
    <row r="34" ht="15" customHeight="1" spans="1:12">
      <c r="A34" s="149"/>
      <c r="B34" s="149"/>
      <c r="C34" s="151"/>
      <c r="D34" s="149" t="s">
        <v>393</v>
      </c>
      <c r="E34" s="149" t="s">
        <v>394</v>
      </c>
      <c r="F34" s="141">
        <v>0</v>
      </c>
      <c r="G34" s="149" t="s">
        <v>321</v>
      </c>
      <c r="H34" s="149" t="s">
        <v>322</v>
      </c>
      <c r="I34" s="141">
        <v>0</v>
      </c>
      <c r="J34" s="149"/>
      <c r="K34" s="149"/>
      <c r="L34" s="151"/>
    </row>
    <row r="35" ht="15" customHeight="1" spans="1:12">
      <c r="A35" s="149"/>
      <c r="B35" s="149"/>
      <c r="C35" s="151"/>
      <c r="D35" s="149" t="s">
        <v>397</v>
      </c>
      <c r="E35" s="149" t="s">
        <v>398</v>
      </c>
      <c r="F35" s="141">
        <v>0</v>
      </c>
      <c r="G35" s="149" t="s">
        <v>327</v>
      </c>
      <c r="H35" s="149" t="s">
        <v>328</v>
      </c>
      <c r="I35" s="141">
        <v>0</v>
      </c>
      <c r="J35" s="149"/>
      <c r="K35" s="149"/>
      <c r="L35" s="151"/>
    </row>
    <row r="36" ht="15" customHeight="1" spans="1:12">
      <c r="A36" s="149"/>
      <c r="B36" s="149"/>
      <c r="C36" s="151"/>
      <c r="D36" s="149" t="s">
        <v>401</v>
      </c>
      <c r="E36" s="149" t="s">
        <v>402</v>
      </c>
      <c r="F36" s="141">
        <v>0</v>
      </c>
      <c r="G36" s="149"/>
      <c r="H36" s="149"/>
      <c r="I36" s="150"/>
      <c r="J36" s="149"/>
      <c r="K36" s="149"/>
      <c r="L36" s="151"/>
    </row>
    <row r="37" ht="15" customHeight="1" spans="1:12">
      <c r="A37" s="149"/>
      <c r="B37" s="149"/>
      <c r="C37" s="151"/>
      <c r="D37" s="149" t="s">
        <v>403</v>
      </c>
      <c r="E37" s="149" t="s">
        <v>404</v>
      </c>
      <c r="F37" s="141">
        <v>0</v>
      </c>
      <c r="G37" s="149"/>
      <c r="H37" s="149"/>
      <c r="I37" s="151"/>
      <c r="J37" s="149"/>
      <c r="K37" s="149"/>
      <c r="L37" s="151"/>
    </row>
    <row r="38" ht="15" customHeight="1" spans="1:12">
      <c r="A38" s="149"/>
      <c r="B38" s="149"/>
      <c r="C38" s="151"/>
      <c r="D38" s="149" t="s">
        <v>405</v>
      </c>
      <c r="E38" s="149" t="s">
        <v>406</v>
      </c>
      <c r="F38" s="152">
        <v>0</v>
      </c>
      <c r="G38" s="149"/>
      <c r="H38" s="149"/>
      <c r="I38" s="151"/>
      <c r="J38" s="149"/>
      <c r="K38" s="149"/>
      <c r="L38" s="151"/>
    </row>
    <row r="39" ht="15" customHeight="1" spans="1:12">
      <c r="A39" s="140" t="s">
        <v>442</v>
      </c>
      <c r="B39" s="140"/>
      <c r="C39" s="140"/>
      <c r="D39" s="140"/>
      <c r="E39" s="140"/>
      <c r="F39" s="140"/>
      <c r="G39" s="140"/>
      <c r="H39" s="140"/>
      <c r="I39" s="140"/>
      <c r="J39" s="140"/>
      <c r="K39" s="140"/>
      <c r="L39" s="140"/>
    </row>
  </sheetData>
  <mergeCells count="2">
    <mergeCell ref="A4:L4"/>
    <mergeCell ref="A39:L39"/>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I28" sqref="I2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45" t="s">
        <v>443</v>
      </c>
    </row>
    <row r="2" ht="14.25" spans="20:20">
      <c r="T2" s="146" t="s">
        <v>444</v>
      </c>
    </row>
    <row r="3" ht="14.25" spans="1:20">
      <c r="A3" s="146" t="s">
        <v>2</v>
      </c>
      <c r="T3" s="146" t="s">
        <v>3</v>
      </c>
    </row>
    <row r="4" ht="19.5" customHeight="1" spans="1:20">
      <c r="A4" s="147" t="s">
        <v>6</v>
      </c>
      <c r="B4" s="147"/>
      <c r="C4" s="147"/>
      <c r="D4" s="147"/>
      <c r="E4" s="147" t="s">
        <v>105</v>
      </c>
      <c r="F4" s="147"/>
      <c r="G4" s="147"/>
      <c r="H4" s="147" t="s">
        <v>215</v>
      </c>
      <c r="I4" s="147"/>
      <c r="J4" s="147"/>
      <c r="K4" s="147" t="s">
        <v>216</v>
      </c>
      <c r="L4" s="147"/>
      <c r="M4" s="147"/>
      <c r="N4" s="147"/>
      <c r="O4" s="147"/>
      <c r="P4" s="147" t="s">
        <v>107</v>
      </c>
      <c r="Q4" s="147"/>
      <c r="R4" s="147"/>
      <c r="S4" s="147"/>
      <c r="T4" s="147"/>
    </row>
    <row r="5" ht="19.5" customHeight="1" spans="1:20">
      <c r="A5" s="147" t="s">
        <v>121</v>
      </c>
      <c r="B5" s="147"/>
      <c r="C5" s="147"/>
      <c r="D5" s="147" t="s">
        <v>122</v>
      </c>
      <c r="E5" s="147" t="s">
        <v>128</v>
      </c>
      <c r="F5" s="147" t="s">
        <v>217</v>
      </c>
      <c r="G5" s="147" t="s">
        <v>218</v>
      </c>
      <c r="H5" s="147" t="s">
        <v>128</v>
      </c>
      <c r="I5" s="147" t="s">
        <v>182</v>
      </c>
      <c r="J5" s="147" t="s">
        <v>183</v>
      </c>
      <c r="K5" s="147" t="s">
        <v>128</v>
      </c>
      <c r="L5" s="147" t="s">
        <v>182</v>
      </c>
      <c r="M5" s="147"/>
      <c r="N5" s="147" t="s">
        <v>182</v>
      </c>
      <c r="O5" s="147" t="s">
        <v>183</v>
      </c>
      <c r="P5" s="147" t="s">
        <v>128</v>
      </c>
      <c r="Q5" s="147" t="s">
        <v>217</v>
      </c>
      <c r="R5" s="147" t="s">
        <v>218</v>
      </c>
      <c r="S5" s="147" t="s">
        <v>218</v>
      </c>
      <c r="T5" s="147"/>
    </row>
    <row r="6" ht="19.5" customHeight="1" spans="1:20">
      <c r="A6" s="147"/>
      <c r="B6" s="147"/>
      <c r="C6" s="147"/>
      <c r="D6" s="147"/>
      <c r="E6" s="147"/>
      <c r="F6" s="147"/>
      <c r="G6" s="147" t="s">
        <v>123</v>
      </c>
      <c r="H6" s="147"/>
      <c r="I6" s="147"/>
      <c r="J6" s="147" t="s">
        <v>123</v>
      </c>
      <c r="K6" s="147"/>
      <c r="L6" s="147" t="s">
        <v>123</v>
      </c>
      <c r="M6" s="147" t="s">
        <v>220</v>
      </c>
      <c r="N6" s="147" t="s">
        <v>219</v>
      </c>
      <c r="O6" s="147" t="s">
        <v>123</v>
      </c>
      <c r="P6" s="147"/>
      <c r="Q6" s="147"/>
      <c r="R6" s="147" t="s">
        <v>123</v>
      </c>
      <c r="S6" s="147" t="s">
        <v>221</v>
      </c>
      <c r="T6" s="147" t="s">
        <v>222</v>
      </c>
    </row>
    <row r="7" ht="19.5" customHeight="1" spans="1:20">
      <c r="A7" s="147"/>
      <c r="B7" s="147"/>
      <c r="C7" s="147"/>
      <c r="D7" s="147"/>
      <c r="E7" s="147"/>
      <c r="F7" s="147"/>
      <c r="G7" s="147"/>
      <c r="H7" s="147"/>
      <c r="I7" s="147"/>
      <c r="J7" s="147"/>
      <c r="K7" s="147"/>
      <c r="L7" s="147"/>
      <c r="M7" s="147"/>
      <c r="N7" s="147"/>
      <c r="O7" s="147"/>
      <c r="P7" s="147"/>
      <c r="Q7" s="147"/>
      <c r="R7" s="147"/>
      <c r="S7" s="147"/>
      <c r="T7" s="147"/>
    </row>
    <row r="8" ht="19.5" customHeight="1" spans="1:20">
      <c r="A8" s="147" t="s">
        <v>125</v>
      </c>
      <c r="B8" s="147" t="s">
        <v>126</v>
      </c>
      <c r="C8" s="147" t="s">
        <v>127</v>
      </c>
      <c r="D8" s="147" t="s">
        <v>10</v>
      </c>
      <c r="E8" s="148" t="s">
        <v>11</v>
      </c>
      <c r="F8" s="148" t="s">
        <v>12</v>
      </c>
      <c r="G8" s="148" t="s">
        <v>20</v>
      </c>
      <c r="H8" s="148" t="s">
        <v>24</v>
      </c>
      <c r="I8" s="148" t="s">
        <v>28</v>
      </c>
      <c r="J8" s="148" t="s">
        <v>32</v>
      </c>
      <c r="K8" s="148" t="s">
        <v>36</v>
      </c>
      <c r="L8" s="148" t="s">
        <v>40</v>
      </c>
      <c r="M8" s="148" t="s">
        <v>43</v>
      </c>
      <c r="N8" s="148" t="s">
        <v>46</v>
      </c>
      <c r="O8" s="148" t="s">
        <v>49</v>
      </c>
      <c r="P8" s="148" t="s">
        <v>52</v>
      </c>
      <c r="Q8" s="148" t="s">
        <v>55</v>
      </c>
      <c r="R8" s="148" t="s">
        <v>58</v>
      </c>
      <c r="S8" s="148" t="s">
        <v>61</v>
      </c>
      <c r="T8" s="148" t="s">
        <v>64</v>
      </c>
    </row>
    <row r="9" ht="19.5" customHeight="1" spans="1:20">
      <c r="A9" s="147"/>
      <c r="B9" s="147"/>
      <c r="C9" s="147"/>
      <c r="D9" s="147" t="s">
        <v>128</v>
      </c>
      <c r="E9" s="141">
        <v>0</v>
      </c>
      <c r="F9" s="141">
        <v>0</v>
      </c>
      <c r="G9" s="141">
        <v>0</v>
      </c>
      <c r="H9" s="141">
        <v>34980</v>
      </c>
      <c r="I9" s="141">
        <v>0</v>
      </c>
      <c r="J9" s="141">
        <v>34980</v>
      </c>
      <c r="K9" s="141">
        <v>34980</v>
      </c>
      <c r="L9" s="141">
        <v>0</v>
      </c>
      <c r="M9" s="141">
        <v>0</v>
      </c>
      <c r="N9" s="141">
        <v>0</v>
      </c>
      <c r="O9" s="141">
        <v>34980</v>
      </c>
      <c r="P9" s="141">
        <v>0</v>
      </c>
      <c r="Q9" s="141">
        <v>0</v>
      </c>
      <c r="R9" s="141">
        <v>0</v>
      </c>
      <c r="S9" s="141">
        <v>0</v>
      </c>
      <c r="T9" s="141">
        <v>0</v>
      </c>
    </row>
    <row r="10" ht="19.5" customHeight="1" spans="1:20">
      <c r="A10" s="140" t="s">
        <v>177</v>
      </c>
      <c r="B10" s="140"/>
      <c r="C10" s="140"/>
      <c r="D10" s="140" t="s">
        <v>178</v>
      </c>
      <c r="E10" s="141">
        <v>0</v>
      </c>
      <c r="F10" s="141">
        <v>0</v>
      </c>
      <c r="G10" s="141">
        <v>0</v>
      </c>
      <c r="H10" s="141">
        <v>34980</v>
      </c>
      <c r="I10" s="141">
        <v>0</v>
      </c>
      <c r="J10" s="141">
        <v>34980</v>
      </c>
      <c r="K10" s="141">
        <v>34980</v>
      </c>
      <c r="L10" s="141">
        <v>0</v>
      </c>
      <c r="M10" s="141">
        <v>0</v>
      </c>
      <c r="N10" s="141">
        <v>0</v>
      </c>
      <c r="O10" s="141">
        <v>34980</v>
      </c>
      <c r="P10" s="141">
        <v>0</v>
      </c>
      <c r="Q10" s="141">
        <v>0</v>
      </c>
      <c r="R10" s="141">
        <v>0</v>
      </c>
      <c r="S10" s="141">
        <v>0</v>
      </c>
      <c r="T10" s="141">
        <v>0</v>
      </c>
    </row>
    <row r="11" ht="19.5" customHeight="1" spans="1:20">
      <c r="A11" s="140" t="s">
        <v>445</v>
      </c>
      <c r="B11" s="140"/>
      <c r="C11" s="140"/>
      <c r="D11" s="140"/>
      <c r="E11" s="140"/>
      <c r="F11" s="140"/>
      <c r="G11" s="140"/>
      <c r="H11" s="140"/>
      <c r="I11" s="140"/>
      <c r="J11" s="140"/>
      <c r="K11" s="140"/>
      <c r="L11" s="140"/>
      <c r="M11" s="140"/>
      <c r="N11" s="140"/>
      <c r="O11" s="140"/>
      <c r="P11" s="140"/>
      <c r="Q11" s="140"/>
      <c r="R11" s="140"/>
      <c r="S11" s="140"/>
      <c r="T11" s="140"/>
    </row>
    <row r="12" spans="1:1">
      <c r="A12" t="s">
        <v>446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29" sqref="H2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45" t="s">
        <v>447</v>
      </c>
    </row>
    <row r="2" ht="14.25" spans="12:12">
      <c r="L2" s="146" t="s">
        <v>448</v>
      </c>
    </row>
    <row r="3" ht="14.25" spans="1:12">
      <c r="A3" s="146" t="s">
        <v>2</v>
      </c>
      <c r="L3" s="146" t="s">
        <v>3</v>
      </c>
    </row>
    <row r="4" ht="19.5" customHeight="1" spans="1:12">
      <c r="A4" s="147" t="s">
        <v>6</v>
      </c>
      <c r="B4" s="147"/>
      <c r="C4" s="147"/>
      <c r="D4" s="147"/>
      <c r="E4" s="147" t="s">
        <v>105</v>
      </c>
      <c r="F4" s="147"/>
      <c r="G4" s="147"/>
      <c r="H4" s="147" t="s">
        <v>215</v>
      </c>
      <c r="I4" s="147" t="s">
        <v>216</v>
      </c>
      <c r="J4" s="147" t="s">
        <v>107</v>
      </c>
      <c r="K4" s="147"/>
      <c r="L4" s="147"/>
    </row>
    <row r="5" ht="19.5" customHeight="1" spans="1:12">
      <c r="A5" s="147" t="s">
        <v>121</v>
      </c>
      <c r="B5" s="147"/>
      <c r="C5" s="147"/>
      <c r="D5" s="147" t="s">
        <v>122</v>
      </c>
      <c r="E5" s="147" t="s">
        <v>128</v>
      </c>
      <c r="F5" s="147" t="s">
        <v>449</v>
      </c>
      <c r="G5" s="147" t="s">
        <v>450</v>
      </c>
      <c r="H5" s="147"/>
      <c r="I5" s="147"/>
      <c r="J5" s="147" t="s">
        <v>128</v>
      </c>
      <c r="K5" s="147" t="s">
        <v>449</v>
      </c>
      <c r="L5" s="148" t="s">
        <v>450</v>
      </c>
    </row>
    <row r="6" ht="19.5" customHeight="1" spans="1:12">
      <c r="A6" s="147"/>
      <c r="B6" s="147"/>
      <c r="C6" s="147"/>
      <c r="D6" s="147"/>
      <c r="E6" s="147"/>
      <c r="F6" s="147"/>
      <c r="G6" s="147"/>
      <c r="H6" s="147"/>
      <c r="I6" s="147"/>
      <c r="J6" s="147"/>
      <c r="K6" s="147"/>
      <c r="L6" s="148" t="s">
        <v>221</v>
      </c>
    </row>
    <row r="7" ht="19.5" customHeight="1" spans="1:12">
      <c r="A7" s="147"/>
      <c r="B7" s="147"/>
      <c r="C7" s="147"/>
      <c r="D7" s="147"/>
      <c r="E7" s="147"/>
      <c r="F7" s="147"/>
      <c r="G7" s="147"/>
      <c r="H7" s="147"/>
      <c r="I7" s="147"/>
      <c r="J7" s="147"/>
      <c r="K7" s="147"/>
      <c r="L7" s="148"/>
    </row>
    <row r="8" ht="19.5" customHeight="1" spans="1:12">
      <c r="A8" s="147" t="s">
        <v>125</v>
      </c>
      <c r="B8" s="147" t="s">
        <v>126</v>
      </c>
      <c r="C8" s="147" t="s">
        <v>127</v>
      </c>
      <c r="D8" s="147" t="s">
        <v>10</v>
      </c>
      <c r="E8" s="148" t="s">
        <v>11</v>
      </c>
      <c r="F8" s="148" t="s">
        <v>12</v>
      </c>
      <c r="G8" s="148" t="s">
        <v>20</v>
      </c>
      <c r="H8" s="148" t="s">
        <v>24</v>
      </c>
      <c r="I8" s="148" t="s">
        <v>28</v>
      </c>
      <c r="J8" s="148" t="s">
        <v>32</v>
      </c>
      <c r="K8" s="148" t="s">
        <v>36</v>
      </c>
      <c r="L8" s="148" t="s">
        <v>40</v>
      </c>
    </row>
    <row r="9" ht="19.5" customHeight="1" spans="1:12">
      <c r="A9" s="147"/>
      <c r="B9" s="147"/>
      <c r="C9" s="147"/>
      <c r="D9" s="147" t="s">
        <v>128</v>
      </c>
      <c r="E9" s="141">
        <v>0</v>
      </c>
      <c r="F9" s="141">
        <v>0</v>
      </c>
      <c r="G9" s="141">
        <v>0</v>
      </c>
      <c r="H9" s="141">
        <v>0</v>
      </c>
      <c r="I9" s="141">
        <v>0</v>
      </c>
      <c r="J9" s="141">
        <v>0</v>
      </c>
      <c r="K9" s="141">
        <v>0</v>
      </c>
      <c r="L9" s="141">
        <v>0</v>
      </c>
    </row>
    <row r="10" ht="19.5" customHeight="1" spans="1:12">
      <c r="A10" s="140"/>
      <c r="B10" s="140"/>
      <c r="C10" s="140"/>
      <c r="D10" s="140"/>
      <c r="E10" s="141"/>
      <c r="F10" s="141"/>
      <c r="G10" s="141"/>
      <c r="H10" s="141"/>
      <c r="I10" s="141"/>
      <c r="J10" s="141"/>
      <c r="K10" s="141"/>
      <c r="L10" s="141"/>
    </row>
    <row r="11" ht="19.5" customHeight="1" spans="1:12">
      <c r="A11" s="140" t="s">
        <v>451</v>
      </c>
      <c r="B11" s="140"/>
      <c r="C11" s="140"/>
      <c r="D11" s="140"/>
      <c r="E11" s="140"/>
      <c r="F11" s="140"/>
      <c r="G11" s="140"/>
      <c r="H11" s="140"/>
      <c r="I11" s="140"/>
      <c r="J11" s="140"/>
      <c r="K11" s="140"/>
      <c r="L11" s="140"/>
    </row>
    <row r="12" spans="1:1">
      <c r="A12" t="s">
        <v>452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阿莫</cp:lastModifiedBy>
  <dcterms:created xsi:type="dcterms:W3CDTF">2025-08-17T11:42:00Z</dcterms:created>
  <dcterms:modified xsi:type="dcterms:W3CDTF">2025-08-21T02:19:30Z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2025-08-17T11:42:40.691Z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B942ABA6D1A5432FB8BE53B1790FB34C_12</vt:lpwstr>
  </property>
  <property fmtid="{D5CDD505-2E9C-101B-9397-08002B2CF9AE}" pid="10" name="KSOProductBuildVer">
    <vt:lpwstr>2052-12.1.0.22529</vt:lpwstr>
  </property>
</Properties>
</file>