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5" firstSheet="3"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本次下达）05-2" sheetId="9" r:id="rId9"/>
    <sheet name="部门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_FilterDatabase" localSheetId="6" hidden="1">部门基本支出预算表04!$A$7:$Y$447</definedName>
    <definedName name="_xlnm._FilterDatabase" localSheetId="7" hidden="1">'部门项目支出预算表05-1'!$A$7:$W$132</definedName>
    <definedName name="_xlnm._FilterDatabase" localSheetId="10" hidden="1">部门政府采购预算表07!$A$6:$S$48</definedName>
    <definedName name="_xlnm.Print_Titles" localSheetId="4">'一般公共预算支出预算表（按功能科目分类）02-2'!$1:$5</definedName>
    <definedName name="_xlnm.Print_Titles" localSheetId="9">部门政府性基金预算支出预算表06!$1:$6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<sst xmlns="http://schemas.openxmlformats.org/spreadsheetml/2006/main" count="11387" uniqueCount="1715">
  <si>
    <t>01-1表</t>
  </si>
  <si>
    <t>2025年部门财务收支预算总表</t>
  </si>
  <si>
    <t>单位名称：昆明市东川区农业农村局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</si>
  <si>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</si>
  <si>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</si>
  <si>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</si>
  <si>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</si>
  <si>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</si>
  <si>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</si>
  <si>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</si>
  <si>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</si>
  <si>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</si>
  <si>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</si>
  <si>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</si>
  <si>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</si>
  <si>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</si>
  <si>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</si>
  <si>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五、单位资金收入</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</si>
  <si>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</si>
  <si>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</si>
  <si>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</si>
  <si>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</si>
  <si>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</si>
  <si>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</si>
  <si>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</si>
  <si>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</si>
  <si>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</si>
  <si>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</si>
  <si>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</si>
  <si>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</si>
  <si>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</si>
  <si>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</si>
  <si>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</si>
  <si>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</si>
  <si>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</si>
  <si>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</si>
  <si>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</si>
  <si>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</si>
  <si>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</si>
  <si>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</si>
  <si>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</si>
  <si>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</si>
  <si>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</si>
  <si>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</si>
  <si>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</si>
  <si>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</si>
  <si>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</si>
  <si>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</si>
  <si>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</si>
  <si>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</si>
  <si>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</si>
  <si>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</si>
  <si>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</si>
  <si>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</si>
  <si>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</si>
  <si>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</si>
  <si>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</si>
  <si>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</si>
  <si>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</si>
  <si>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</si>
  <si>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</si>
  <si>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</si>
  <si>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</si>
  <si>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</si>
  <si>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</si>
  <si>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</si>
  <si>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</si>
  <si>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</si>
  <si>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</si>
  <si>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</si>
  <si>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</si>
  <si>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</si>
  <si>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</si>
  <si>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</si>
  <si>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t>
  </si>
  <si>
    <t>昆明市东川区农业农村局</t>
  </si>
  <si>
    <t>125001</t>
  </si>
  <si>
    <t>125004</t>
  </si>
  <si>
    <t>昆明市东川区经济作物技术推广站</t>
  </si>
  <si>
    <t>125005</t>
  </si>
  <si>
    <t>昆明市东川区农业机械技术推广站</t>
  </si>
  <si>
    <t>125006</t>
  </si>
  <si>
    <t>昆明市东川区农业技术推广中心</t>
  </si>
  <si>
    <t>125007</t>
  </si>
  <si>
    <t>昆明市东川区农村合作经济经营管理站</t>
  </si>
  <si>
    <t>125008</t>
  </si>
  <si>
    <t>昆明市东川区农村能源环境保护监测站</t>
  </si>
  <si>
    <t>125009</t>
  </si>
  <si>
    <t>昆明市东川区种子管理站</t>
  </si>
  <si>
    <t>125010</t>
  </si>
  <si>
    <t>昆明市东川区农业综合行政执法大队</t>
  </si>
  <si>
    <t>125011</t>
  </si>
  <si>
    <t>昆明市东川区植保植检站</t>
  </si>
  <si>
    <t>125012</t>
  </si>
  <si>
    <t>昆明市东川区土壤肥料工作站</t>
  </si>
  <si>
    <t>125014</t>
  </si>
  <si>
    <t>昆明市东川区动物卫生监督所</t>
  </si>
  <si>
    <t>125015</t>
  </si>
  <si>
    <t>昆明市东川区畜牧科技推广站</t>
  </si>
  <si>
    <t>125016</t>
  </si>
  <si>
    <t>昆明市东川区动物疫病预防控制中心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</si>
  <si>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</si>
  <si>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</si>
  <si>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</si>
  <si>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</si>
  <si>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</si>
  <si>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</si>
  <si>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</si>
  <si>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</si>
  <si>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</si>
  <si>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</si>
  <si>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</si>
  <si>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</si>
  <si>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</si>
  <si>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</si>
  <si>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</si>
  <si>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</si>
  <si>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</si>
  <si>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</si>
  <si>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</si>
  <si>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</si>
  <si>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</si>
  <si>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</si>
  <si>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</si>
  <si>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</si>
  <si>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</si>
  <si>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</si>
  <si>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科学技术支持</t>
  </si>
  <si>
    <t xml:space="preserve">  科技重大项目</t>
  </si>
  <si>
    <t>2060902</t>
  </si>
  <si>
    <t xml:space="preserve">    重点研发计划</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</si>
  <si>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</si>
  <si>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</si>
  <si>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</si>
  <si>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</si>
  <si>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</si>
  <si>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</si>
  <si>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</si>
  <si>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</si>
  <si>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</si>
  <si>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</si>
  <si>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</si>
  <si>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</si>
  <si>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</si>
  <si>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</si>
  <si>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</si>
  <si>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</si>
  <si>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</si>
  <si>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</si>
  <si>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</si>
  <si>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</si>
  <si>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</si>
  <si>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</si>
  <si>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</si>
  <si>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</si>
  <si>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</si>
  <si>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</si>
  <si>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</si>
  <si>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</si>
  <si>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</si>
  <si>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</si>
  <si>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</si>
  <si>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</si>
  <si>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</si>
  <si>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</si>
  <si>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2120816</t>
  </si>
  <si>
    <t xml:space="preserve">    农业农村生态环境支出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</si>
  <si>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</si>
  <si>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</si>
  <si>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</si>
  <si>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</si>
  <si>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</si>
  <si>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</si>
  <si>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</si>
  <si>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</si>
  <si>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</si>
  <si>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</si>
  <si>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</si>
  <si>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</si>
  <si>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</si>
  <si>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</si>
  <si>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2130111</t>
  </si>
  <si>
    <t xml:space="preserve">    统计监测与信息服务</t>
  </si>
  <si>
    <t>2130119</t>
  </si>
  <si>
    <t xml:space="preserve">    防灾救灾</t>
  </si>
  <si>
    <t>2130120</t>
  </si>
  <si>
    <t xml:space="preserve">    稳定农民收入补贴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</si>
  <si>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</si>
  <si>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</si>
  <si>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</si>
  <si>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</si>
  <si>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</si>
  <si>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</si>
  <si>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</si>
  <si>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</si>
  <si>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</si>
  <si>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农业生态资源保护</t>
  </si>
  <si>
    <t>2130148</t>
  </si>
  <si>
    <t xml:space="preserve">    渔业发展</t>
  </si>
  <si>
    <t>2130153</t>
  </si>
  <si>
    <t xml:space="preserve">    耕地建设与利用</t>
  </si>
  <si>
    <t>2130199</t>
  </si>
  <si>
    <t xml:space="preserve">    其他农业农村支出</t>
  </si>
  <si>
    <t xml:space="preserve">  巩固脱贫攻坚成果衔接乡村振兴</t>
  </si>
  <si>
    <t>2130504</t>
  </si>
  <si>
    <t xml:space="preserve">    农村基础设施建设</t>
  </si>
  <si>
    <t>2130505</t>
  </si>
  <si>
    <t xml:space="preserve">    生产发展</t>
  </si>
  <si>
    <t>2130599</t>
  </si>
  <si>
    <t xml:space="preserve">    其他巩固脱贫攻坚成果衔接乡村振兴支出</t>
  </si>
  <si>
    <t>21307</t>
  </si>
  <si>
    <t xml:space="preserve">  农村综合改革</t>
  </si>
  <si>
    <t>2130701</t>
  </si>
  <si>
    <t>对村级公益事业建设的补助</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</si>
  <si>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</si>
  <si>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</si>
  <si>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</si>
  <si>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</si>
  <si>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</si>
  <si>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</si>
  <si>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</si>
  <si>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</si>
  <si>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</si>
  <si>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</si>
  <si>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</si>
  <si>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</si>
  <si>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</si>
  <si>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</si>
  <si>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</si>
  <si>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</si>
  <si>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</si>
  <si>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</si>
  <si>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</si>
  <si>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</si>
  <si>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</si>
  <si>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</si>
  <si>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</si>
  <si>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</si>
  <si>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</si>
  <si>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</si>
  <si>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</si>
  <si>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</si>
  <si>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</si>
  <si>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</si>
  <si>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</si>
  <si>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</si>
  <si>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</si>
  <si>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</si>
  <si>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</si>
  <si>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</si>
  <si>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</si>
  <si>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</si>
  <si>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</si>
  <si>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</si>
  <si>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</si>
  <si>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</si>
  <si>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</si>
  <si>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</si>
  <si>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</si>
  <si>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</si>
  <si>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</si>
  <si>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</si>
  <si>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</si>
  <si>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</si>
  <si>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</si>
  <si>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2025年一般公共预算支出预算表（按功能科目分类）</t>
  </si>
  <si>
    <t>单位:元</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</si>
  <si>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</si>
  <si>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</si>
  <si>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</si>
  <si>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</si>
  <si>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</si>
  <si>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</si>
  <si>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</si>
  <si>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</si>
  <si>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</si>
  <si>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</si>
  <si>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</si>
  <si>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</si>
  <si>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</si>
  <si>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</si>
  <si>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</si>
  <si>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</si>
  <si>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</si>
  <si>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</si>
  <si>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</si>
  <si>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</si>
  <si>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</si>
  <si>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</si>
  <si>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</si>
  <si>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</si>
  <si>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</si>
  <si>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</si>
  <si>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</si>
  <si>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</si>
  <si>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</si>
  <si>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</si>
  <si>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</si>
  <si>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</si>
  <si>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</si>
  <si>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530113210000000005381</t>
  </si>
  <si>
    <t>行政人员工资支出</t>
  </si>
  <si>
    <t>行政运行</t>
  </si>
  <si>
    <t>30101</t>
  </si>
  <si>
    <t>基本工资</t>
  </si>
  <si>
    <t>30102</t>
  </si>
  <si>
    <t>津贴补贴</t>
  </si>
  <si>
    <t>30103</t>
  </si>
  <si>
    <t>奖金</t>
  </si>
  <si>
    <t>530113210000000005383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</si>
  <si>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</si>
  <si>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</si>
  <si>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</si>
  <si>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</si>
  <si>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</si>
  <si>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</si>
  <si>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</si>
  <si>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</si>
  <si>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</si>
  <si>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</si>
  <si>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</si>
  <si>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</si>
  <si>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</si>
  <si>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</si>
  <si>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</si>
  <si>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</si>
  <si>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</si>
  <si>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事业运行</t>
  </si>
  <si>
    <t>530113210000000005384</t>
  </si>
  <si>
    <t>住房公积金</t>
  </si>
  <si>
    <t>30113</t>
  </si>
  <si>
    <t>530113210000000005385</t>
  </si>
  <si>
    <t>抚恤金</t>
  </si>
  <si>
    <t>伤残抚恤</t>
  </si>
  <si>
    <t>30304</t>
  </si>
  <si>
    <t>530113210000000005387</t>
  </si>
  <si>
    <t>退休费</t>
  </si>
  <si>
    <t>事业单位离退休</t>
  </si>
  <si>
    <t>30302</t>
  </si>
  <si>
    <t>530113210000000005388</t>
  </si>
  <si>
    <t>遗属补助</t>
  </si>
  <si>
    <t>死亡抚恤</t>
  </si>
  <si>
    <t>30305</t>
  </si>
  <si>
    <t>生活补助</t>
  </si>
  <si>
    <t>530113210000000005390</t>
  </si>
  <si>
    <t>公车购置及运维费</t>
  </si>
  <si>
    <t>30231</t>
  </si>
  <si>
    <t>公务用车运行维护费</t>
  </si>
  <si>
    <t>530113210000000005391</t>
  </si>
  <si>
    <t>30217</t>
  </si>
  <si>
    <t>530113210000000005392</t>
  </si>
  <si>
    <t>公务交通补贴</t>
  </si>
  <si>
    <t>30239</t>
  </si>
  <si>
    <t>其他交通费用</t>
  </si>
  <si>
    <t>530113210000000005393</t>
  </si>
  <si>
    <t>工会经费</t>
  </si>
  <si>
    <t>30228</t>
  </si>
  <si>
    <t>530113210000000005394</t>
  </si>
  <si>
    <t>离退休公用经费</t>
  </si>
  <si>
    <t>行政单位离退休</t>
  </si>
  <si>
    <t>30299</t>
  </si>
  <si>
    <t>其他商品和服务支出</t>
  </si>
  <si>
    <t>530113210000000005396</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</si>
  <si>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</si>
  <si>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</si>
  <si>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</si>
  <si>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</si>
  <si>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</si>
  <si>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</si>
  <si>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</si>
  <si>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</si>
  <si>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</si>
  <si>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</si>
  <si>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</si>
  <si>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</si>
  <si>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</si>
  <si>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</si>
  <si>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</si>
  <si>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</si>
  <si>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</si>
  <si>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</si>
  <si>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</si>
  <si>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530113210000000005397</t>
  </si>
  <si>
    <t>租车经费</t>
  </si>
  <si>
    <t>530113221100000302009</t>
  </si>
  <si>
    <t>离退休生活补助</t>
  </si>
  <si>
    <t>530113231100001179713</t>
  </si>
  <si>
    <t>事业人员工资支出</t>
  </si>
  <si>
    <t>30107</t>
  </si>
  <si>
    <t>绩效工资</t>
  </si>
  <si>
    <t>530113231100001522201</t>
  </si>
  <si>
    <t>行政人员绩效奖励</t>
  </si>
  <si>
    <t>530113241100002189573</t>
  </si>
  <si>
    <t>事业人员绩效奖励</t>
  </si>
  <si>
    <t>530113210000000004687</t>
  </si>
  <si>
    <t>530113210000000004688</t>
  </si>
  <si>
    <t>530113210000000004689</t>
  </si>
  <si>
    <t>530113210000000004691</t>
  </si>
  <si>
    <t>530113210000000004693</t>
  </si>
  <si>
    <t>530113210000000004695</t>
  </si>
  <si>
    <t>530113210000000004696</t>
  </si>
  <si>
    <t>530113210000000004698</t>
  </si>
  <si>
    <t>530113221100000306978</t>
  </si>
  <si>
    <t>530113231100001508328</t>
  </si>
  <si>
    <t>530113241100002190830</t>
  </si>
  <si>
    <t>530113210000000004646</t>
  </si>
  <si>
    <t>530113210000000004647</t>
  </si>
  <si>
    <t>530113210000000004648</t>
  </si>
  <si>
    <t>530113210000000004650</t>
  </si>
  <si>
    <t>530113210000000004652</t>
  </si>
  <si>
    <t>530113210000000004653</t>
  </si>
  <si>
    <t>530113210000000004654</t>
  </si>
  <si>
    <t>530113210000000004656</t>
  </si>
  <si>
    <t>530113221100000301995</t>
  </si>
  <si>
    <t>530113231100001508329</t>
  </si>
  <si>
    <t>530113241100002554895</t>
  </si>
  <si>
    <t>530113210000000004780</t>
  </si>
  <si>
    <t>530113210000000004781</t>
  </si>
  <si>
    <t>530113210000000004782</t>
  </si>
  <si>
    <t>530113210000000004783</t>
  </si>
  <si>
    <t>530113210000000004787</t>
  </si>
  <si>
    <t>530113210000000004789</t>
  </si>
  <si>
    <t>530113210000000004790</t>
  </si>
  <si>
    <t>530113210000000004792</t>
  </si>
  <si>
    <t>530113210000000004826</t>
  </si>
  <si>
    <t>530113221100000297911</t>
  </si>
  <si>
    <t>530113231100001340352</t>
  </si>
  <si>
    <t>530113231100001498280</t>
  </si>
  <si>
    <t>530113210000000004751</t>
  </si>
  <si>
    <t>530113210000000004752</t>
  </si>
  <si>
    <t>530113210000000004753</t>
  </si>
  <si>
    <t>530113210000000004754</t>
  </si>
  <si>
    <t>530113210000000004756</t>
  </si>
  <si>
    <t>530113210000000004758</t>
  </si>
  <si>
    <t>530113210000000004760</t>
  </si>
  <si>
    <t>530113210000000004761</t>
  </si>
  <si>
    <t>530113210000000004763</t>
  </si>
  <si>
    <t>530113221100000304435</t>
  </si>
  <si>
    <t>530113231100001498948</t>
  </si>
  <si>
    <t>530113241100002200231</t>
  </si>
  <si>
    <t>530113210000000004716</t>
  </si>
  <si>
    <t>530113210000000004717</t>
  </si>
  <si>
    <t>530113210000000004718</t>
  </si>
  <si>
    <t>530113210000000004720</t>
  </si>
  <si>
    <t>530113210000000004722</t>
  </si>
  <si>
    <t>530113210000000004724</t>
  </si>
  <si>
    <t>530113210000000004725</t>
  </si>
  <si>
    <t>530113210000000004727</t>
  </si>
  <si>
    <t>530113221100000299773</t>
  </si>
  <si>
    <t>530113231100001508502</t>
  </si>
  <si>
    <t>530113210000000004705</t>
  </si>
  <si>
    <t>530113210000000004706</t>
  </si>
  <si>
    <t>530113210000000004707</t>
  </si>
  <si>
    <t>530113210000000004708</t>
  </si>
  <si>
    <t>530113210000000004709</t>
  </si>
  <si>
    <t>530113210000000004711</t>
  </si>
  <si>
    <t>530113210000000004712</t>
  </si>
  <si>
    <t>530113210000000004714</t>
  </si>
  <si>
    <t>530113221100000301815</t>
  </si>
  <si>
    <t>530113231100001496695</t>
  </si>
  <si>
    <t>530113241100002196277</t>
  </si>
  <si>
    <t>530113210000000004856</t>
  </si>
  <si>
    <t>530113210000000004857</t>
  </si>
  <si>
    <t>530113210000000004858</t>
  </si>
  <si>
    <t>530113210000000004859</t>
  </si>
  <si>
    <t>530113210000000004860</t>
  </si>
  <si>
    <t>530113210000000004861</t>
  </si>
  <si>
    <t>530113210000000004862</t>
  </si>
  <si>
    <t>530113210000000004863</t>
  </si>
  <si>
    <t>530113210000000004864</t>
  </si>
  <si>
    <t>530113210000000004866</t>
  </si>
  <si>
    <t>530113210000000004867</t>
  </si>
  <si>
    <t>530113221100000304594</t>
  </si>
  <si>
    <t>530113231100001507184</t>
  </si>
  <si>
    <t>530113210000000004658</t>
  </si>
  <si>
    <t>530113210000000004659</t>
  </si>
  <si>
    <t>530113210000000004660</t>
  </si>
  <si>
    <t>530113210000000004663</t>
  </si>
  <si>
    <t>530113210000000004664</t>
  </si>
  <si>
    <t>530113210000000004666</t>
  </si>
  <si>
    <t>530113210000000004667</t>
  </si>
  <si>
    <t>530113210000000004669</t>
  </si>
  <si>
    <t>530113221100000295630</t>
  </si>
  <si>
    <t>530113231100001509084</t>
  </si>
  <si>
    <t>530113210000000004607</t>
  </si>
  <si>
    <t>530113210000000004608</t>
  </si>
  <si>
    <t>530113210000000004609</t>
  </si>
  <si>
    <t>530113210000000004613</t>
  </si>
  <si>
    <t>530113210000000004615</t>
  </si>
  <si>
    <t>530113210000000004616</t>
  </si>
  <si>
    <t>530113210000000004618</t>
  </si>
  <si>
    <t>530113221100000300764</t>
  </si>
  <si>
    <t>530113231100001514737</t>
  </si>
  <si>
    <t>530113210000000004748</t>
  </si>
  <si>
    <t>530113210000000004749</t>
  </si>
  <si>
    <t>530113210000000004815</t>
  </si>
  <si>
    <t>530113210000000004817</t>
  </si>
  <si>
    <t>530113210000000004818</t>
  </si>
  <si>
    <t>530113210000000004820</t>
  </si>
  <si>
    <t>530113210000000004821</t>
  </si>
  <si>
    <t>530113210000000004823</t>
  </si>
  <si>
    <t>530113221100000301626</t>
  </si>
  <si>
    <t>530113231100001508332</t>
  </si>
  <si>
    <t>530113210000000004899</t>
  </si>
  <si>
    <t>530113210000000004900</t>
  </si>
  <si>
    <t>530113210000000004901</t>
  </si>
  <si>
    <t>530113210000000004906</t>
  </si>
  <si>
    <t>530113210000000004908</t>
  </si>
  <si>
    <t>530113210000000004909</t>
  </si>
  <si>
    <t>530113210000000004911</t>
  </si>
  <si>
    <t>530113221100000308966</t>
  </si>
  <si>
    <t>530113231100001522203</t>
  </si>
  <si>
    <t>530113241100002190481</t>
  </si>
  <si>
    <t>530113210000000004079</t>
  </si>
  <si>
    <t>530113210000000004080</t>
  </si>
  <si>
    <t>530113210000000004081</t>
  </si>
  <si>
    <t>530113210000000004084</t>
  </si>
  <si>
    <t>530113210000000004086</t>
  </si>
  <si>
    <t>530113210000000004087</t>
  </si>
  <si>
    <t>530113210000000004089</t>
  </si>
  <si>
    <t>530113221100000308991</t>
  </si>
  <si>
    <t>530113231100001522204</t>
  </si>
  <si>
    <t>530113241100002204655</t>
  </si>
  <si>
    <t>05-1表</t>
  </si>
  <si>
    <t>2025年部门项目支出预算表</t>
  </si>
  <si>
    <t>项目分类</t>
  </si>
  <si>
    <t>项目单位</t>
  </si>
  <si>
    <t>经济科目编码</t>
  </si>
  <si>
    <t>经济科目名称</t>
  </si>
  <si>
    <t>本年拨款</t>
  </si>
  <si>
    <t>其中：本次下达</t>
  </si>
  <si>
    <t>专项业务类</t>
  </si>
  <si>
    <t>530113241100002573025</t>
  </si>
  <si>
    <t>2024年中央农业防灾减灾和水利救灾资金（动物防疫补助）经费</t>
  </si>
  <si>
    <t>病虫害控制</t>
  </si>
  <si>
    <t>31299</t>
  </si>
  <si>
    <t>其他对企业补助</t>
  </si>
  <si>
    <t>530113241100002573035</t>
  </si>
  <si>
    <t>2024年中央农业相关转移支付资金</t>
  </si>
  <si>
    <t>农村合作经济</t>
  </si>
  <si>
    <t>31204</t>
  </si>
  <si>
    <t>费用补贴</t>
  </si>
  <si>
    <t>530113241100002735521</t>
  </si>
  <si>
    <t>结算2022年度和下达2023年第二笔中央财政农业保险保费补贴资金</t>
  </si>
  <si>
    <t>农业保险保费补贴</t>
  </si>
  <si>
    <t>30227</t>
  </si>
  <si>
    <t>委托业务费</t>
  </si>
  <si>
    <t>530113241100002985293</t>
  </si>
  <si>
    <t>东川区柑橘提质增效关键技术攻关试验与示范项目资金</t>
  </si>
  <si>
    <t>生产发展</t>
  </si>
  <si>
    <t>530113241100002985402</t>
  </si>
  <si>
    <t>东川区高山优质中药材提质增效关键技术攻关试验与示范项目资金</t>
  </si>
  <si>
    <t>530113241100002985602</t>
  </si>
  <si>
    <t>东川番茄提质增效关键技术攻关试验与示范项目资金</t>
  </si>
  <si>
    <t>530113241100002985626</t>
  </si>
  <si>
    <t>东川花生提质增效关键技术攻关试验与示范项目资金</t>
  </si>
  <si>
    <t>530113241100003023934</t>
  </si>
  <si>
    <t>东川区2024年度中央高标准农田建设项目资金</t>
  </si>
  <si>
    <t>耕地建设与利用</t>
  </si>
  <si>
    <t>30225</t>
  </si>
  <si>
    <t>专用燃料费</t>
  </si>
  <si>
    <t>31005</t>
  </si>
  <si>
    <t>基础设施建设</t>
  </si>
  <si>
    <t>530113241100003113891</t>
  </si>
  <si>
    <t>2024年中央财政农业保险保费(特色险）补贴资金</t>
  </si>
  <si>
    <t>530113241100003113929</t>
  </si>
  <si>
    <t>2024年中央财政农业保险保费（大农险）补贴资金</t>
  </si>
  <si>
    <t>530113251100003660381</t>
  </si>
  <si>
    <t>2024年巩固拓展脱贫攻坚成果同乡村振兴有效衔接考核评估工作经费</t>
  </si>
  <si>
    <t>其他巩固脱贫攻坚成果衔接乡村振兴支出</t>
  </si>
  <si>
    <t>30218</t>
  </si>
  <si>
    <t>专用材料费</t>
  </si>
  <si>
    <t>530113251100003729398</t>
  </si>
  <si>
    <t>2025年村庄清洁区级补助资金</t>
  </si>
  <si>
    <t>农业农村生态环境支出</t>
  </si>
  <si>
    <t>30399</t>
  </si>
  <si>
    <t>其他对个人和家庭的补助</t>
  </si>
  <si>
    <t>530113251100003737537</t>
  </si>
  <si>
    <t>东川区阿旺镇2025年芋头塘村岩脚小组、功山良子小组以工代赈项目资金</t>
  </si>
  <si>
    <t>530113251100004004874</t>
  </si>
  <si>
    <t>2023年中央农业相关转移支付资金（第三批）（直达资金）</t>
  </si>
  <si>
    <t>农业生态资源保护</t>
  </si>
  <si>
    <t>530113251100004004965</t>
  </si>
  <si>
    <t>2023年中央农业相关转移支付资金（第三批）</t>
  </si>
  <si>
    <t>农业生产发展</t>
  </si>
  <si>
    <t>530113251100004005052</t>
  </si>
  <si>
    <t>2023年第二笔省级农业保险保费补贴资金</t>
  </si>
  <si>
    <t>30226</t>
  </si>
  <si>
    <t>劳务费</t>
  </si>
  <si>
    <t>530113251100004005358</t>
  </si>
  <si>
    <t>中央农业防灾减灾资金（第二批）</t>
  </si>
  <si>
    <t>防灾救灾</t>
  </si>
  <si>
    <t>530113251100004038282</t>
  </si>
  <si>
    <t>2022年中央农业资源及生态保护补助资金</t>
  </si>
  <si>
    <t>民生类</t>
  </si>
  <si>
    <t>530113210000000001847</t>
  </si>
  <si>
    <t>东川区农业保险保费补助资金</t>
  </si>
  <si>
    <t>530113221100000323184</t>
  </si>
  <si>
    <t>东川区村级农科员补贴及人身意外伤害保险补助资金</t>
  </si>
  <si>
    <t>科技转化与推广服务</t>
  </si>
  <si>
    <t>530113221100000323403</t>
  </si>
  <si>
    <t>东川区村级兽医员补贴及人身意外伤害保险补助资金</t>
  </si>
  <si>
    <t>530113231100001963400</t>
  </si>
  <si>
    <t>2023年省级农村厕所改造建设专项资金</t>
  </si>
  <si>
    <t>农村社会事业</t>
  </si>
  <si>
    <t>530113231100001963448</t>
  </si>
  <si>
    <t>2023年中央农村厕所革命整村推进财政奖补资金</t>
  </si>
  <si>
    <t>530113241100002573481</t>
  </si>
  <si>
    <t>2023年村庄清洁市级补助资金</t>
  </si>
  <si>
    <t>530113241100003113415</t>
  </si>
  <si>
    <t>2024年中央农村厕所革命整村推进财政奖补资金</t>
  </si>
  <si>
    <t>530113241100003113605</t>
  </si>
  <si>
    <t>2024年省级农村厕所改造建设专项资金</t>
  </si>
  <si>
    <t>530113241100003113964</t>
  </si>
  <si>
    <t>2022年度和2023年度农业保险市级财政保费（大农险）补贴资金</t>
  </si>
  <si>
    <t>530113251100004005184</t>
  </si>
  <si>
    <t>2023年第二批中央农村厕所革命整村推进财政奖补资金</t>
  </si>
  <si>
    <t>530113251100004032049</t>
  </si>
  <si>
    <t>村庄清洁工作市级补助经费</t>
  </si>
  <si>
    <t>事业发展类</t>
  </si>
  <si>
    <t>530113221100000945749</t>
  </si>
  <si>
    <t>2022年中央农村厕所革命整村推进财政奖补（农村公厕建设项目）专项资金</t>
  </si>
  <si>
    <t>530113231100001702404</t>
  </si>
  <si>
    <t>2022年农村厕所革命整村推进财政奖补专项资金</t>
  </si>
  <si>
    <t>31003</t>
  </si>
  <si>
    <t>专用设备购置</t>
  </si>
  <si>
    <t>530113231100001788569</t>
  </si>
  <si>
    <t>农业保险保费补贴（地方优势特色保险）专项资金</t>
  </si>
  <si>
    <t>530113231100001948197</t>
  </si>
  <si>
    <t>东川区2023年度高标准农田建设项目补助资金</t>
  </si>
  <si>
    <t>530113231100001989844</t>
  </si>
  <si>
    <t>东川区2023年度高标准农田建设项目专项资金</t>
  </si>
  <si>
    <t>530113231100002020145</t>
  </si>
  <si>
    <t>2023年高素质农民培育经费</t>
  </si>
  <si>
    <t>530113231100002020212</t>
  </si>
  <si>
    <t>2023年基层农技推广体系改革建设经费</t>
  </si>
  <si>
    <t>530113231100002107747</t>
  </si>
  <si>
    <t>东川区第三次全国土壤普查补助经费</t>
  </si>
  <si>
    <t>统计监测与信息服务</t>
  </si>
  <si>
    <t>530113231100002504541</t>
  </si>
  <si>
    <t>2023年省级高标准农田建设补助资金</t>
  </si>
  <si>
    <t>530113241100002572685</t>
  </si>
  <si>
    <t>耕地地力保护补贴资金</t>
  </si>
  <si>
    <t>稳定农民收入补贴</t>
  </si>
  <si>
    <t>30310</t>
  </si>
  <si>
    <t>个人农业生产补贴</t>
  </si>
  <si>
    <t>530113241100002572774</t>
  </si>
  <si>
    <t>中央高标准农田建设资金</t>
  </si>
  <si>
    <t>530113241100002574662</t>
  </si>
  <si>
    <t>2023年中央新型经营主体培育（家庭农场）补助资金</t>
  </si>
  <si>
    <t>530113241100002575508</t>
  </si>
  <si>
    <t>2023年市级粮食生产抗旱保苗救灾资金</t>
  </si>
  <si>
    <t>530113241100002575950</t>
  </si>
  <si>
    <t>东川区2023年地膜科学使用回收补助资金</t>
  </si>
  <si>
    <t>530113241100002576256</t>
  </si>
  <si>
    <t>农业产业发展（肉牛冻精改良项目)专项资金</t>
  </si>
  <si>
    <t>530113241100002576302</t>
  </si>
  <si>
    <t>2023年中央成品油价格调整对渔业补助资金</t>
  </si>
  <si>
    <t>渔业发展</t>
  </si>
  <si>
    <t>530113241100002576310</t>
  </si>
  <si>
    <t>2023年省级农业发展专项资金</t>
  </si>
  <si>
    <t>530113241100002576827</t>
  </si>
  <si>
    <t>2022年第二批中央农业资源及生态保护补助资金</t>
  </si>
  <si>
    <t>530113241100002733595</t>
  </si>
  <si>
    <t>2023年中央财政农业保险保费补贴资金</t>
  </si>
  <si>
    <t>530113241100003110768</t>
  </si>
  <si>
    <t>2022年高标准农田建设项目（省级统筹）经费</t>
  </si>
  <si>
    <t>530113241100003112130</t>
  </si>
  <si>
    <t>大豆玉米带状复合种植资金</t>
  </si>
  <si>
    <t>530113241100003113262</t>
  </si>
  <si>
    <t>2024年基层农技推广体系改革建设项目专项资金</t>
  </si>
  <si>
    <t>530113241100003113347</t>
  </si>
  <si>
    <t>2024年高素质农民培育专项资金</t>
  </si>
  <si>
    <t>530113241100003113394</t>
  </si>
  <si>
    <t>2024年中央粮油生产保障资金（第二批）专项经费</t>
  </si>
  <si>
    <t>530113241100003113635</t>
  </si>
  <si>
    <t>2024年市级高标准农田建后管护专项资金</t>
  </si>
  <si>
    <t>530113241100003113643</t>
  </si>
  <si>
    <t>2024年省级高标准农田建后管护专项资金</t>
  </si>
  <si>
    <t>530113241100003113674</t>
  </si>
  <si>
    <t>2024年中央财政农业保险保费（大农险）补贴专项资金</t>
  </si>
  <si>
    <t>530113241100003113984</t>
  </si>
  <si>
    <t>2023年度特色农业保险保费补贴资金</t>
  </si>
  <si>
    <t>530113241100003154467</t>
  </si>
  <si>
    <t>2024年度高标准农田建设项目省级补助资金</t>
  </si>
  <si>
    <t>530113241100003309900</t>
  </si>
  <si>
    <t>东川区村级农科员补贴资金</t>
  </si>
  <si>
    <t>530113241100003309976</t>
  </si>
  <si>
    <t>东川区村级兽医员补贴资金</t>
  </si>
  <si>
    <t>530113241100003323240</t>
  </si>
  <si>
    <t>畜牧业发展专项资金</t>
  </si>
  <si>
    <t>530113251100003990819</t>
  </si>
  <si>
    <t>大豆玉米带状复合种植经费</t>
  </si>
  <si>
    <t>530113251100003990903</t>
  </si>
  <si>
    <t>耕地地力保护补贴经费</t>
  </si>
  <si>
    <t>530113251100003990923</t>
  </si>
  <si>
    <t>高标准农田建设经费</t>
  </si>
  <si>
    <t>530113251100003991034</t>
  </si>
  <si>
    <t>畜牧业发展经费</t>
  </si>
  <si>
    <t>530113251100003991047</t>
  </si>
  <si>
    <t>农业社会化服务经费</t>
  </si>
  <si>
    <t>530113251100003991089</t>
  </si>
  <si>
    <t>高素质农民培育经费</t>
  </si>
  <si>
    <t>530113251100003991140</t>
  </si>
  <si>
    <t>基层农技推广体系改革建设经费</t>
  </si>
  <si>
    <t>530113251100003991189</t>
  </si>
  <si>
    <t>渔业资源保护经费</t>
  </si>
  <si>
    <t>530113251100003991200</t>
  </si>
  <si>
    <t>草原禁牧补助与草畜平衡奖励经费</t>
  </si>
  <si>
    <t>530113251100003992240</t>
  </si>
  <si>
    <t>2025年中央农业防灾减灾和水利救灾（动物防疫补助）资金</t>
  </si>
  <si>
    <t>530113251100004003286</t>
  </si>
  <si>
    <t>2024年第二批中央农业生态资源保护对下资金</t>
  </si>
  <si>
    <t>530113251100004004560</t>
  </si>
  <si>
    <t>2023年中央农业防灾（动物防疫补助）资金</t>
  </si>
  <si>
    <t>530113251100004004626</t>
  </si>
  <si>
    <t>2024年重大动物疫病防控省级配套资金</t>
  </si>
  <si>
    <t>530113251100004004876</t>
  </si>
  <si>
    <t>2024年中央农业防灾减灾和水利救灾项目资金</t>
  </si>
  <si>
    <t>530113251100004005196</t>
  </si>
  <si>
    <t>2024年第二批中央农业防灾减灾和水利救灾资金（动物防疫补助）对下资金</t>
  </si>
  <si>
    <t>530113251100004005290</t>
  </si>
  <si>
    <t>第二批中央农业产业发展对下资金</t>
  </si>
  <si>
    <t>530113251100004005657</t>
  </si>
  <si>
    <t>2023年中央动物防疫补助经费</t>
  </si>
  <si>
    <t>530113251100004006216</t>
  </si>
  <si>
    <t>2023年第二批省级农机购置与应用补贴资金</t>
  </si>
  <si>
    <t>530113251100004016678</t>
  </si>
  <si>
    <t>2024年省级财政农业保险保费补贴资金</t>
  </si>
  <si>
    <t>530113251100004018913</t>
  </si>
  <si>
    <t>2024年第二批省级农业发展对下补助专项资金</t>
  </si>
  <si>
    <t>农产品质量安全</t>
  </si>
  <si>
    <t>农产品加工与促销</t>
  </si>
  <si>
    <t>530113251100004032191</t>
  </si>
  <si>
    <t>第二批市级财政衔接推进乡村振兴补助资金</t>
  </si>
  <si>
    <t>农村基础设施建设</t>
  </si>
  <si>
    <t>530113251100004032243</t>
  </si>
  <si>
    <t>2024年中央（第三批）和省级（第五批）农村综合改革转移支付资金</t>
  </si>
  <si>
    <t>530113251100004053560</t>
  </si>
  <si>
    <t>2024年第二批中央农业经营主体能力提升资金</t>
  </si>
  <si>
    <t>530113241100003006660</t>
  </si>
  <si>
    <t>东川马铃薯产业提质增效关键技术集成与示范中央资金</t>
  </si>
  <si>
    <t>重点研发计划</t>
  </si>
  <si>
    <t>530113241100003022184</t>
  </si>
  <si>
    <t>东川马铃薯产业提质增效关键技术集成与示范省级资金</t>
  </si>
  <si>
    <t>530113241100002172120</t>
  </si>
  <si>
    <t>东川区农村土地承包经营纠纷调解仲裁专项经费</t>
  </si>
  <si>
    <t>其他农业农村支出</t>
  </si>
  <si>
    <t>30202</t>
  </si>
  <si>
    <t>印刷费</t>
  </si>
  <si>
    <t>530113241100002164146</t>
  </si>
  <si>
    <t>东川区受污染耕地安全利用工作专项补助经费</t>
  </si>
  <si>
    <t>530113200000000000104</t>
  </si>
  <si>
    <t>东川区救灾备荒种子储备专项资金</t>
  </si>
  <si>
    <t>530113200000000000229</t>
  </si>
  <si>
    <t>动物检疫监督工作专项经费</t>
  </si>
  <si>
    <t>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</si>
  <si>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</si>
  <si>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</si>
  <si>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</si>
  <si>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</si>
  <si>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</si>
  <si>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</si>
  <si>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</si>
  <si>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</si>
  <si>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</si>
  <si>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</si>
  <si>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</si>
  <si>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完成农业社会化服务任务</t>
  </si>
  <si>
    <t>产出指标</t>
  </si>
  <si>
    <t>数量指标</t>
  </si>
  <si>
    <t>资金完成率</t>
  </si>
  <si>
    <t>=</t>
  </si>
  <si>
    <t>100</t>
  </si>
  <si>
    <t>%</t>
  </si>
  <si>
    <t>定量指标</t>
  </si>
  <si>
    <t>资金完成率100%</t>
  </si>
  <si>
    <t>质量指标</t>
  </si>
  <si>
    <t>预算资金管理</t>
  </si>
  <si>
    <t>严格</t>
  </si>
  <si>
    <t>年</t>
  </si>
  <si>
    <t>定性指标</t>
  </si>
  <si>
    <t>严格资金管理</t>
  </si>
  <si>
    <t>效益指标</t>
  </si>
  <si>
    <t>社会效益</t>
  </si>
  <si>
    <t>资金使用重大违规违纪问题</t>
  </si>
  <si>
    <t>无</t>
  </si>
  <si>
    <t>无资金使用重大违规违纪问题</t>
  </si>
  <si>
    <t>满意度指标</t>
  </si>
  <si>
    <t>服务对象满意度</t>
  </si>
  <si>
    <t>80</t>
  </si>
  <si>
    <t>服务对象满意度80%</t>
  </si>
  <si>
    <t>完成耕地地力保护补贴兑付</t>
  </si>
  <si>
    <t>资金管理</t>
  </si>
  <si>
    <t>&gt;=</t>
  </si>
  <si>
    <t>90</t>
  </si>
  <si>
    <t>服务对象满意度90%以上</t>
  </si>
  <si>
    <t>按照文件要求从符合遴选条件的家庭农场中评定11家家庭农场予以补助支持，其中一家为云南省家庭农场培优提质试点创建项目。目的在于完善家庭农场管理制度（含财务制度)，促进家庭农场加强经营，增加家庭农场收入，持续发展并带动周边家庭农场增产增收，通过示范带动提升东川区家庭农场整体水平。</t>
  </si>
  <si>
    <t>支持的家庭农场数量</t>
  </si>
  <si>
    <t>个</t>
  </si>
  <si>
    <t>从符合遴选条件的家庭农场中评定10家家庭农场予以补助，对评为云南省家庭农场培优提质试点的1家家庭农场进行补助。</t>
  </si>
  <si>
    <t>项目完成及时率</t>
  </si>
  <si>
    <t>项目完成合格率</t>
  </si>
  <si>
    <t>时效指标</t>
  </si>
  <si>
    <t>项目完成时间</t>
  </si>
  <si>
    <t>2024</t>
  </si>
  <si>
    <t>2025年12月31日前完成</t>
  </si>
  <si>
    <t>成本指标</t>
  </si>
  <si>
    <t>经济成本指标</t>
  </si>
  <si>
    <t>&lt;=</t>
  </si>
  <si>
    <t>65</t>
  </si>
  <si>
    <t>万元</t>
  </si>
  <si>
    <t>对符合条件的10个家庭农场进行150000元的补助。每个家庭农场补助15000元。对云南省家庭农场培优提质试点创建项目的家庭农场补助50万元。</t>
  </si>
  <si>
    <t>带动周边种植业、养殖业的发展</t>
  </si>
  <si>
    <t>95</t>
  </si>
  <si>
    <t>持续发展并带动周边家庭农场增产增收，通过示范带动提升东川区家庭农场整体水平。</t>
  </si>
  <si>
    <t>补助对象满意度</t>
  </si>
  <si>
    <t>服务对象满意度90%</t>
  </si>
  <si>
    <t>实施高标准农田建设10200亩，其中：新建高标准农田0.95万亩，提质改造0.07万亩。</t>
  </si>
  <si>
    <t>新建高标准农田面积</t>
  </si>
  <si>
    <t>9500</t>
  </si>
  <si>
    <t>亩</t>
  </si>
  <si>
    <t>新建高标准农田面积9500亩。</t>
  </si>
  <si>
    <t>高标准农田提质改造面积</t>
  </si>
  <si>
    <t>700</t>
  </si>
  <si>
    <t>高标准农田提质改造面积700亩</t>
  </si>
  <si>
    <t>施用有机肥面积</t>
  </si>
  <si>
    <t>8340</t>
  </si>
  <si>
    <t>施用有机肥8340亩，以提升耕地地力</t>
  </si>
  <si>
    <t>深耕深松面积</t>
  </si>
  <si>
    <t>1774</t>
  </si>
  <si>
    <t>开展深耕深松1774亩，以提升耕地地力</t>
  </si>
  <si>
    <t>项目验收合格率</t>
  </si>
  <si>
    <t>项目验收合格率达95%</t>
  </si>
  <si>
    <t>主要粮食作物年单产增加</t>
  </si>
  <si>
    <t>与非项目区比较，单产增加≧ 2%</t>
  </si>
  <si>
    <t>受益群众满意度（≥**%）</t>
  </si>
  <si>
    <t>受益群众满意度达90%</t>
  </si>
  <si>
    <t>完成高标准农田建设任务</t>
  </si>
  <si>
    <t>资金支出率</t>
  </si>
  <si>
    <t>以柑橘产业提质增效为重点，培训企业科技骨干和农户50人次以上；建设标准化种植技术核心示范基地面积约200亩；形成适宜当地柑橘水肥管理技术规范1套、病虫害绿色防控技术规范1套。重点针对小江河谷干热气候造成蓟马、红蜘蛛、潜叶蛾发生严重的情况推广矿物油使用2000亩。</t>
  </si>
  <si>
    <t>柑橘标准化示范面积</t>
  </si>
  <si>
    <t>200</t>
  </si>
  <si>
    <t>反映该项目需要完成的柑橘标准化示范面积</t>
  </si>
  <si>
    <t>柑橘水肥管理技术规范</t>
  </si>
  <si>
    <t>套</t>
  </si>
  <si>
    <t>反映该项目需完成柑橘水肥管理技术规范1套</t>
  </si>
  <si>
    <t>柑橘病虫害绿色防控技术规范</t>
  </si>
  <si>
    <t>反映该项目需完成柑橘病虫害绿色防控技术规范1套</t>
  </si>
  <si>
    <t>推广矿物油使用</t>
  </si>
  <si>
    <t>2000</t>
  </si>
  <si>
    <t>反映该项目完成需推广使用矿物油2000亩</t>
  </si>
  <si>
    <t>项目合格率</t>
  </si>
  <si>
    <t>反映该项目完成合格率</t>
  </si>
  <si>
    <t>项目验收及时率</t>
  </si>
  <si>
    <t>448</t>
  </si>
  <si>
    <t>元</t>
  </si>
  <si>
    <t>亩投入448元</t>
  </si>
  <si>
    <t>经济效益</t>
  </si>
  <si>
    <t>亩增产</t>
  </si>
  <si>
    <t>公斤</t>
  </si>
  <si>
    <t>亩增产200公斤</t>
  </si>
  <si>
    <t>亩增收</t>
  </si>
  <si>
    <t>1000</t>
  </si>
  <si>
    <t>元/亩</t>
  </si>
  <si>
    <t>亩增收1000元</t>
  </si>
  <si>
    <t>辐射带动农户</t>
  </si>
  <si>
    <t>户</t>
  </si>
  <si>
    <t>该项目完成后可辐射带动农户</t>
  </si>
  <si>
    <t>生态效益</t>
  </si>
  <si>
    <t>减少化肥化学农药</t>
  </si>
  <si>
    <t>该项目实施完成可减少化肥化学农药用量</t>
  </si>
  <si>
    <t>可持续影响</t>
  </si>
  <si>
    <t>提升农业产业高效发展</t>
  </si>
  <si>
    <t>该项目实施完成后可提升农业产业高效发展</t>
  </si>
  <si>
    <t>受益群众满意度</t>
  </si>
  <si>
    <t>反映该项目实施完成后受益群众满意度</t>
  </si>
  <si>
    <t>完成2024年度巩固拓展脱贫攻坚成果同乡村振兴有效衔接考核评估任务</t>
  </si>
  <si>
    <t>考核涉及乡镇</t>
  </si>
  <si>
    <t>考核涉及乡镇9个</t>
  </si>
  <si>
    <t>考核完成时限</t>
  </si>
  <si>
    <t>1.0</t>
  </si>
  <si>
    <t>考核完成年限1年</t>
  </si>
  <si>
    <t>1000000</t>
  </si>
  <si>
    <t>2024年度巩固拓展脱贫攻坚成果同乡村振兴有效衔接考核评估工作经费100万元</t>
  </si>
  <si>
    <t>确保成果</t>
  </si>
  <si>
    <t>有效</t>
  </si>
  <si>
    <t>确保取得的成果能够长期保持并不断发展</t>
  </si>
  <si>
    <t>社会公众满意度</t>
  </si>
  <si>
    <t>社会公众满意度大于90%</t>
  </si>
  <si>
    <t>一是用于农村公厕摸排问题整改；二是用于农村无害化卫生公厕后期管护；三是用于补助常住农户100户以上规模较大自然村卫生公厕建设；四是用于农村公厕安全隐患整改；五是用于农村粪污处理试点；六是农村公厕管护制度牌及户厕改造示意图制作；七是用于购置购置4辆吸粪车（含落户）。</t>
  </si>
  <si>
    <t>农村无害化卫生公厕后期管护数</t>
  </si>
  <si>
    <t>完成全区**座以上无害化卫生公厕后期管护</t>
  </si>
  <si>
    <t>补助常住农户100户以上规模较大自然村卫生公厕建设数</t>
  </si>
  <si>
    <t>座</t>
  </si>
  <si>
    <t>补助常住农户100户以上规模较大自然村卫生公厕建设</t>
  </si>
  <si>
    <t>农村公厕安全隐患整改数</t>
  </si>
  <si>
    <t>完成1座农村公厕安全隐患整改</t>
  </si>
  <si>
    <t>建设农村粪污处理试点数量</t>
  </si>
  <si>
    <t>完成5个以上农村粪污处理试点建设</t>
  </si>
  <si>
    <t>农村公厕管护制度牌及户厕改造示意图制作的村</t>
  </si>
  <si>
    <t>126</t>
  </si>
  <si>
    <t>完成126个村农村公厕管护制度牌及户厕改造示意图制作</t>
  </si>
  <si>
    <t>购置吸粪车</t>
  </si>
  <si>
    <t>辆</t>
  </si>
  <si>
    <t>为4个乡镇购置4辆吸粪车</t>
  </si>
  <si>
    <t>验收合格率</t>
  </si>
  <si>
    <t>验收合格率达100％</t>
  </si>
  <si>
    <t>农村公厕摸排问题整改率</t>
  </si>
  <si>
    <t>农村公厕摸排问题整改到位</t>
  </si>
  <si>
    <t>项目及时完成</t>
  </si>
  <si>
    <t>厕所奖补预算资金</t>
  </si>
  <si>
    <t>750</t>
  </si>
  <si>
    <t>2022年厕所奖补预算资金750万元</t>
  </si>
  <si>
    <t>受益群众</t>
  </si>
  <si>
    <t>6245</t>
  </si>
  <si>
    <t>人</t>
  </si>
  <si>
    <t>预计受益群众约6245人</t>
  </si>
  <si>
    <t>人居环境</t>
  </si>
  <si>
    <t>明显提升</t>
  </si>
  <si>
    <t>项目建设的14个自然村的农村人居环境得到有效提升</t>
  </si>
  <si>
    <t>群众满意度</t>
  </si>
  <si>
    <t>完成草原禁牧补助与草畜平衡奖励经费兑付</t>
  </si>
  <si>
    <t>完成第二批市级财政衔接推进乡村振兴补助资金兑付</t>
  </si>
  <si>
    <t>项目完成率</t>
  </si>
  <si>
    <t>项目完成率100%</t>
  </si>
  <si>
    <t>完成2025年村庄清洁区级补助资金兑付。</t>
  </si>
  <si>
    <t>补助乡镇（街道）</t>
  </si>
  <si>
    <t>补助乡镇（街道）9个</t>
  </si>
  <si>
    <t>预计完成时间</t>
  </si>
  <si>
    <t>20251231</t>
  </si>
  <si>
    <t>预计完成时间2025年12月31日</t>
  </si>
  <si>
    <t>1010000</t>
  </si>
  <si>
    <t>预计资金101万元</t>
  </si>
  <si>
    <t>引导农村居民提升环境意识和提升环境管理能力</t>
  </si>
  <si>
    <t>有效引导农村居民提升环境意识和提升环境管理能力</t>
  </si>
  <si>
    <t>受益群众满意度90%以上</t>
  </si>
  <si>
    <t>完成2024年中央农业防灾减灾和水利救灾资金（动物防疫补助）任务</t>
  </si>
  <si>
    <t>完成率100%</t>
  </si>
  <si>
    <t>2024年省级高标准农田建后管护专项资金1.82万</t>
  </si>
  <si>
    <t>资金使用率</t>
  </si>
  <si>
    <t>资金使用率100%</t>
  </si>
  <si>
    <t>完成渔业资源保护任务</t>
  </si>
  <si>
    <t>完成水稻拟投保1.2万亩、小麦拟投保2.1万亩、玉米拟投保15.8万亩、油料作物（油菜）拟投保1.0万亩、马铃薯拟投保3.5万亩、能繁母猪拟投保0.9万头工作。</t>
  </si>
  <si>
    <t>能繁母猪</t>
  </si>
  <si>
    <t>0.9</t>
  </si>
  <si>
    <t>万头</t>
  </si>
  <si>
    <t>能繁母猪0.9万头</t>
  </si>
  <si>
    <t>育肥猪</t>
  </si>
  <si>
    <t>育肥猪5万头</t>
  </si>
  <si>
    <t>玉米</t>
  </si>
  <si>
    <t>15.8</t>
  </si>
  <si>
    <t>万亩</t>
  </si>
  <si>
    <t>玉米15.8万亩</t>
  </si>
  <si>
    <t>水稻</t>
  </si>
  <si>
    <t>1.2</t>
  </si>
  <si>
    <t>水稻1.2万亩</t>
  </si>
  <si>
    <t>马铃薯</t>
  </si>
  <si>
    <t>3.5</t>
  </si>
  <si>
    <t>马铃薯3.5万亩</t>
  </si>
  <si>
    <t>小麦</t>
  </si>
  <si>
    <t>2.1</t>
  </si>
  <si>
    <t>小麦2.1万亩</t>
  </si>
  <si>
    <t>油菜</t>
  </si>
  <si>
    <t>油菜1万亩</t>
  </si>
  <si>
    <t>投保率</t>
  </si>
  <si>
    <t>按上年度投保比例进行测算</t>
  </si>
  <si>
    <t>投保时间</t>
  </si>
  <si>
    <t>投保期1年</t>
  </si>
  <si>
    <t>112.42958</t>
  </si>
  <si>
    <t>预计农业保险保费112.42958万元</t>
  </si>
  <si>
    <t>受益户数</t>
  </si>
  <si>
    <t>57000</t>
  </si>
  <si>
    <t>预计受益户数57000户以上</t>
  </si>
  <si>
    <t>农户满意度</t>
  </si>
  <si>
    <t>现场抽查及调查问卷</t>
  </si>
  <si>
    <t>完成第二批中央农业产业发展对下资金项目</t>
  </si>
  <si>
    <t>完成东川区阿旺镇2025年芋头塘村岩脚小组、功山良子小组以工代赈项目建设。</t>
  </si>
  <si>
    <t>新建容积 V=20L 隔油池</t>
  </si>
  <si>
    <t>58</t>
  </si>
  <si>
    <t>新建容积 V=20L 隔油池58套</t>
  </si>
  <si>
    <t>新建 DN300（SN8.0）双壁波纹管</t>
  </si>
  <si>
    <t>786.81</t>
  </si>
  <si>
    <t xml:space="preserve">米 </t>
  </si>
  <si>
    <t>新建 DN300（SN8.0）双壁波纹管786.81米</t>
  </si>
  <si>
    <t>新建 DN200（SN8.0）双壁波纹管</t>
  </si>
  <si>
    <t>1038.96</t>
  </si>
  <si>
    <t>新建 DN200（SN8.0）双壁波纹管1038.96米。</t>
  </si>
  <si>
    <t>混泥土路面恢复</t>
  </si>
  <si>
    <t>2286.87</t>
  </si>
  <si>
    <t>混泥土路面恢复2286.87米</t>
  </si>
  <si>
    <t>检查井数量</t>
  </si>
  <si>
    <t>检查井10套</t>
  </si>
  <si>
    <t>项目（工程）验收合格率</t>
  </si>
  <si>
    <t>项目（工程）验收合格率100%</t>
  </si>
  <si>
    <t xml:space="preserve">  当年开工率（≥**%）</t>
  </si>
  <si>
    <t xml:space="preserve">  当年开工率（≥**%）100%</t>
  </si>
  <si>
    <t>动增加劳动者全年总收入（≥**万元）</t>
  </si>
  <si>
    <t>40</t>
  </si>
  <si>
    <t>动增加劳动者全年总收入（≥**万元）40万元</t>
  </si>
  <si>
    <t>受益建档立卡贫困人口数（≥**人）</t>
  </si>
  <si>
    <t>152</t>
  </si>
  <si>
    <t>带动增加建档立卡贫困人口全年总收入（≥**万元）</t>
  </si>
  <si>
    <t>25</t>
  </si>
  <si>
    <t>带动增加建档立卡贫困人口全年总收入（≥**万元）25万元</t>
  </si>
  <si>
    <t xml:space="preserve">  生活污水处理率（≥**%）</t>
  </si>
  <si>
    <t xml:space="preserve">  生活污水处理率（≥**%）95%</t>
  </si>
  <si>
    <t>环保设施使用年限（≥**年）</t>
  </si>
  <si>
    <t>15</t>
  </si>
  <si>
    <t>环保设施使用年限（≥**年）15年</t>
  </si>
  <si>
    <t>受益群众满意度（≥**%）95%以上</t>
  </si>
  <si>
    <t>以工代赈参与群众满意度（≥**%）</t>
  </si>
  <si>
    <t>以工代赈参与群众满意度（≥**%）95%</t>
  </si>
  <si>
    <t>7500</t>
  </si>
  <si>
    <t>施用有机肥7500亩，以提升耕地地力</t>
  </si>
  <si>
    <t>完成2023年中央农业防灾（动物防疫补助）对下补助资金兑付</t>
  </si>
  <si>
    <t>完成疫病防控工作</t>
  </si>
  <si>
    <t>按工作任务完成疫病防控工作</t>
  </si>
  <si>
    <t>服务对象满意度大于等于80%</t>
  </si>
  <si>
    <t>完成东川区畜牧业发展专项任务及资金兑付。</t>
  </si>
  <si>
    <t>改扩建的畜禽规模化养殖场（合作社）数量</t>
  </si>
  <si>
    <t>家</t>
  </si>
  <si>
    <t>改扩建的畜禽规模化养殖场（合作社）数量2家</t>
  </si>
  <si>
    <t>良种补贴公司数量</t>
  </si>
  <si>
    <t>良种补贴9家</t>
  </si>
  <si>
    <t>畜牧产业项目资金共计90万元</t>
  </si>
  <si>
    <t>实现年出栏仔猪、肥猪</t>
  </si>
  <si>
    <t>3.2</t>
  </si>
  <si>
    <t>项目建成后，实现年出栏仔猪、肥猪32000头，经营成本1800万元，年利润180万元。</t>
  </si>
  <si>
    <t>良种补贴产生经济收入</t>
  </si>
  <si>
    <t>1100</t>
  </si>
  <si>
    <t>改良5586头能繁母猪，每头能繁母猪每年以2窝，每窝10头计算，年共产仔猪11172头，按每头100元共计收入11172000元。</t>
  </si>
  <si>
    <t>肉牛年销售收入</t>
  </si>
  <si>
    <t>108</t>
  </si>
  <si>
    <t>项目建成达产后，年销售收入108.00万元，经营成本31.50万元，年折旧费约 16.73万元/年，年利润59.77万元。</t>
  </si>
  <si>
    <t>临时用工</t>
  </si>
  <si>
    <t>可解决该地区临时用工10人，日工资标准为150元/天，工期3个月，可使村民增加收入13.5万元。</t>
  </si>
  <si>
    <t>保障肉产品有效供应</t>
  </si>
  <si>
    <t>年度</t>
  </si>
  <si>
    <t>可保障肉产品有效供应，完善生猪及肉牛产业链，提高产业化水平，促进农村产业结构调整，增加农民收入，促进生产方式转变，更好的巩固脱贫攻坚成果。</t>
  </si>
  <si>
    <t>受益农户满意度</t>
  </si>
  <si>
    <t>受益农户满意度90%以上</t>
  </si>
  <si>
    <t>严格管理项目资金</t>
  </si>
  <si>
    <t>&gt;</t>
  </si>
  <si>
    <t>完成2024年中央农业保险（大农险）预算188.54万拨付</t>
  </si>
  <si>
    <t>保险覆盖率</t>
  </si>
  <si>
    <t>70</t>
  </si>
  <si>
    <t>地方特色保险覆盖率70%以上</t>
  </si>
  <si>
    <t>绝对免赔额</t>
  </si>
  <si>
    <t>0</t>
  </si>
  <si>
    <t>绝对免赔额0元</t>
  </si>
  <si>
    <t>风险保障水平</t>
  </si>
  <si>
    <t>接近直接物化成本</t>
  </si>
  <si>
    <t>项</t>
  </si>
  <si>
    <t>风险保障水平接近直接物化成本</t>
  </si>
  <si>
    <t>风险保障总额</t>
  </si>
  <si>
    <t>高于去年</t>
  </si>
  <si>
    <t>风险保障总额高于去年</t>
  </si>
  <si>
    <t>农业保险综合费用率</t>
  </si>
  <si>
    <t>20</t>
  </si>
  <si>
    <t>农业保险综合费用率小于20%</t>
  </si>
  <si>
    <t>经办机构县级分支机构覆盖率</t>
  </si>
  <si>
    <t>经办机构县级分支机构覆盖率100%</t>
  </si>
  <si>
    <t>参保农户满意度</t>
  </si>
  <si>
    <t>参保农户满意度80%</t>
  </si>
  <si>
    <t>农村公厕日常管护到位，村庄清洁常态化开展。</t>
  </si>
  <si>
    <t>常态管护到位农村公厕比例</t>
  </si>
  <si>
    <t>常态开展村庄清洁行政村比例</t>
  </si>
  <si>
    <t>建立健全农村公厕、村庄清洁长效运行管护机制</t>
  </si>
  <si>
    <t>基本
建立</t>
  </si>
  <si>
    <t>建立健全农村公厕、村庄清洁长效运行管护机制基本
建立</t>
  </si>
  <si>
    <t>开展农村厕所问题摸排整改行动</t>
  </si>
  <si>
    <t>持续开展</t>
  </si>
  <si>
    <t>开展农村厕所问题摸排整改行动持续开展</t>
  </si>
  <si>
    <t>农村厕所问题整改合格率</t>
  </si>
  <si>
    <t>农村厕所问题整改合格率100%</t>
  </si>
  <si>
    <t>地区乡村治理能力</t>
  </si>
  <si>
    <t>有所
提升</t>
  </si>
  <si>
    <t>地区乡村治理能力有所
提升</t>
  </si>
  <si>
    <t>地区农村人居环境</t>
  </si>
  <si>
    <t>有效
改善</t>
  </si>
  <si>
    <t>地区农村人居环境有效
改善</t>
  </si>
  <si>
    <t>农民满意度</t>
  </si>
  <si>
    <t>农民满意度90%c上</t>
  </si>
  <si>
    <t>按要求完成第三次全国土壤普查任务。</t>
  </si>
  <si>
    <t>普查土壤剖面数量32个</t>
  </si>
  <si>
    <t>32</t>
  </si>
  <si>
    <t>完成普查土壤剖面数量32个</t>
  </si>
  <si>
    <t>表层样数量814个</t>
  </si>
  <si>
    <t>814</t>
  </si>
  <si>
    <t>完成表层样数量814个</t>
  </si>
  <si>
    <t>资金使用无重大违规违纪问题</t>
  </si>
  <si>
    <t>项目区服务对象满意度达90%及以上</t>
  </si>
  <si>
    <t>完成2024年中央财政农业保险保费（大农险）补贴资金拨付</t>
  </si>
  <si>
    <t>保险覆盖率70%以上</t>
  </si>
  <si>
    <t>完成2024年中央农业相关转移支付资金（不含市本级部分）655万元补助</t>
  </si>
  <si>
    <t>2024年中央农业相关转移支付资金（不含市本级部分）完成率</t>
  </si>
  <si>
    <t>2024年中央农业相关转移支付资金（不含市本级部分）完成率100%</t>
  </si>
  <si>
    <t>全区2023年计划推广全生物降解地膜应用面积7000亩；开展全生物降解地膜科普宣传、科技培训。</t>
  </si>
  <si>
    <t>实施面积</t>
  </si>
  <si>
    <t>7000</t>
  </si>
  <si>
    <t>上级下达指标</t>
  </si>
  <si>
    <t>降解膜推广使用率</t>
  </si>
  <si>
    <t>2023.08—2024.07</t>
  </si>
  <si>
    <t>项目实施时间2023.08—2024.07</t>
  </si>
  <si>
    <t>63</t>
  </si>
  <si>
    <t>上级下达指标，降解地膜推广7000亩及开展宣传培训。</t>
  </si>
  <si>
    <t>推广科学使用地膜，健全农膜的社会化专业服务组织，增加了粮食、蔬菜等重要农产品的供给能力。</t>
  </si>
  <si>
    <t>通过推广科学使用地膜，减少土壤的残膜量，减少土壤污染，和农村的白色污染，保护了农业土地资源和农村生态环境</t>
  </si>
  <si>
    <t>项目区服务对象满意度指标</t>
  </si>
  <si>
    <t>项目区受益群众满意度达90%</t>
  </si>
  <si>
    <t>完成基层农技推广体系改革建设任务</t>
  </si>
  <si>
    <t>通过项目建设，引进新品种，解决番茄种植品种比较杂乱，地域适应性不明显，商品性参差不齐，产品市场竞争不强的问题；通过土壤调理示范，引导广大种植户重视土壤保护，达到可持续利用的目的；通过对主要难防性害虫白粉虱的统防统治、绿色防控，极大降低病毒病的发生率，提高全区整体种植效益。引进番茄品种10个以上，开展标准化育苗，番茄新品种更新换代100亩；防治土传病害综合防治200亩；白粉虱大范围统防统治、绿色防控2000亩训基层农技人员、种植户100人次。</t>
  </si>
  <si>
    <t>番茄新品种更新示范</t>
  </si>
  <si>
    <t>番茄新品种更新示范100亩</t>
  </si>
  <si>
    <t>土传病害综合防治</t>
  </si>
  <si>
    <t>土传病害综合防治200亩</t>
  </si>
  <si>
    <t>绿色防控</t>
  </si>
  <si>
    <t>绿色防控2000亩</t>
  </si>
  <si>
    <t>培训种植户和农技人员</t>
  </si>
  <si>
    <t>100人</t>
  </si>
  <si>
    <t>人次</t>
  </si>
  <si>
    <t>培训种植户和农技人员100人次</t>
  </si>
  <si>
    <t>新品种引进</t>
  </si>
  <si>
    <t>新品种引进10个</t>
  </si>
  <si>
    <t>212.5</t>
  </si>
  <si>
    <t>亩投入212.5元</t>
  </si>
  <si>
    <t>亩增产值</t>
  </si>
  <si>
    <t>亩增产1000元</t>
  </si>
  <si>
    <t>反映该项目完成后可辐射带动农户</t>
  </si>
  <si>
    <t>反映该项目完成后可减少化肥化学农药使用</t>
  </si>
  <si>
    <t>反映该项目完成后受益群众满意度</t>
  </si>
  <si>
    <t>中央农村厕所革命整村推进</t>
  </si>
  <si>
    <t>严格预算资金管理</t>
  </si>
  <si>
    <t>完成2023年中央动物防疫等补助经费</t>
  </si>
  <si>
    <t>项目完成率达100%</t>
  </si>
  <si>
    <t>完成动物疫病防控工作</t>
  </si>
  <si>
    <t>完成高素质农民培训任务</t>
  </si>
  <si>
    <t>培训率</t>
  </si>
  <si>
    <t>培训率100%</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</si>
  <si>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</si>
  <si>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地方特色保险覆盖率</t>
  </si>
  <si>
    <t>完成时间</t>
  </si>
  <si>
    <t>2025年内成保险投保。</t>
  </si>
  <si>
    <t>完成2024年中央财政农业保险保费(特色险）补贴资金拨付</t>
  </si>
  <si>
    <t>完成村庄清洁工作市级补助经费兑付</t>
  </si>
  <si>
    <t>常态开展村庄清洁行政村比例100%</t>
  </si>
  <si>
    <t>完成2023年度特色农业保险保费补贴资金支付任务</t>
  </si>
  <si>
    <t>完成2024年大豆玉米带状复合种植任务。</t>
  </si>
  <si>
    <t>大豆玉米带状复合种植面积</t>
  </si>
  <si>
    <t>1.00</t>
  </si>
  <si>
    <t>大豆玉米带状复合种植面积1万亩</t>
  </si>
  <si>
    <t>玉米不减产，增收一季大豆</t>
  </si>
  <si>
    <t>20.00</t>
  </si>
  <si>
    <t>玉米不减产的前提下，增收一季优质大豆</t>
  </si>
  <si>
    <t>及时完成兑付率</t>
  </si>
  <si>
    <t>及时完成兑付率100%</t>
  </si>
  <si>
    <t>150</t>
  </si>
  <si>
    <t>2024年兑付资金为150万元</t>
  </si>
  <si>
    <t>农民种粮每亩收益只增不减</t>
  </si>
  <si>
    <t>是</t>
  </si>
  <si>
    <t>农民种粮收益只增不减</t>
  </si>
  <si>
    <t>受益农户户数</t>
  </si>
  <si>
    <t>1500</t>
  </si>
  <si>
    <t>受益种植户1500户以上</t>
  </si>
  <si>
    <t>种植农户满意度</t>
  </si>
  <si>
    <t>85</t>
  </si>
  <si>
    <t>种植农户满意度85%以上</t>
  </si>
  <si>
    <t>完成畜牧业发展任务</t>
  </si>
  <si>
    <t>完成2024年省级农村厕所改造建设专项任务。</t>
  </si>
  <si>
    <t>农村公厕后期管理</t>
  </si>
  <si>
    <t>农村公厕后期管理8个</t>
  </si>
  <si>
    <t>农村厕所革命粪污收集处理</t>
  </si>
  <si>
    <t>农村厕所革命粪污收集处理8个</t>
  </si>
  <si>
    <t>农村厕所革命“回头看”</t>
  </si>
  <si>
    <t>农村厕所革命“回头看”8个</t>
  </si>
  <si>
    <t>农村厕所革命工作宣传培训</t>
  </si>
  <si>
    <t>农村厕所革命工作宣传培训8个乡镇</t>
  </si>
  <si>
    <t>农村公厕、户厕摸问题整改</t>
  </si>
  <si>
    <t>农村公厕、户厕摸问题整改8个乡镇</t>
  </si>
  <si>
    <t>验收合格及检查宣传覆盖率</t>
  </si>
  <si>
    <t>验收合格及检查宣传覆盖率100%</t>
  </si>
  <si>
    <t>项目完成及时率100%</t>
  </si>
  <si>
    <t>190</t>
  </si>
  <si>
    <t>厕所奖补预算资金190万元</t>
  </si>
  <si>
    <t>18998</t>
  </si>
  <si>
    <t>受益群众18998人</t>
  </si>
  <si>
    <t>人居环境明显提升</t>
  </si>
  <si>
    <t>群众满意度90%</t>
  </si>
  <si>
    <t>根据能繁母牛的养殖数量、肉牛冻改点配置情况和东川区2023年中央农业产业发展资金肉牛冻精改良项目要求，采取政府采购等方式采购优质西门塔尔牛精液不低于14000份，由全区具备冻改技术的冻改员在全区范围内改良能繁母牛不低于13000头，为确保项目顺利实施，提高冻改员参与肉牛冻改的积极性，同时保障冻精在运输过程中的质量，对参与的冻改员给予液氮补贴。</t>
  </si>
  <si>
    <t>改良能繁母牛数量</t>
  </si>
  <si>
    <t>13000</t>
  </si>
  <si>
    <t>头</t>
  </si>
  <si>
    <t>在全区范围内改良能繁母牛不低于13000头</t>
  </si>
  <si>
    <t>增加收入</t>
  </si>
  <si>
    <t>6500</t>
  </si>
  <si>
    <t>使用优质肉牛品种精液不低于14000份，改良能繁母牛13000头，年可产犊牛13000头，按现行市价5000元/头计，实现收入6500万元，</t>
  </si>
  <si>
    <t>资金使用违纪违规</t>
  </si>
  <si>
    <t>资金使用无违纪违规情况</t>
  </si>
  <si>
    <t>通过防控措施的实施，有效开展草地贪夜蛾等病虫疫情防控，确保重发生区域病虫疫情得到有效防控，不出现大面积绝收成灾，总体危害损失控制在5%以内，有力保障粮食安全和农业丰收。</t>
  </si>
  <si>
    <t>秋粮生产任务的病虫害疫情防控</t>
  </si>
  <si>
    <t>秋粮生产任务的病虫害疫情防控2万亩</t>
  </si>
  <si>
    <t>危害损失控制率</t>
  </si>
  <si>
    <t>有效开展草地贪夜蛾等病虫疫情防控，确保重发生区域病虫疫情得到有效防控，不出现大面积绝收成灾。</t>
  </si>
  <si>
    <t>有效减少虫害造成的损失</t>
  </si>
  <si>
    <t>运用植保无人机开展病虫害防治，每亩比人工防治节约成本5元，防治0.5亩次可节约成本2.5万元。根据主要粮食作物病虫危害损失率控制在5%以下的目标，按平均亩产500公斤计算，挽回损失5%，每亩可挽回损失25公斤，按3.4元/公斤的市场价计算，可挽回损失85元，全区1万亩粮食作物可挽回损失85万元。综合经济效益可节约成本、挽回损失87.5万元。</t>
  </si>
  <si>
    <t>宣传培训及绿色防控措施的推广</t>
  </si>
  <si>
    <t>有效控制农作物重大病虫害发生态势，确保发生区域不大面积绝收成灾。</t>
  </si>
  <si>
    <t>服务群众满意度</t>
  </si>
  <si>
    <t>服务群众满意度90%</t>
  </si>
  <si>
    <t>完成2024年市级高标准农田建后管护专项资金拨付</t>
  </si>
  <si>
    <t>完成2024年中央粮油生产保障资金（第二批）专项经费兑付</t>
  </si>
  <si>
    <t>撂荒地复耕复种</t>
  </si>
  <si>
    <t>0.066万亩</t>
  </si>
  <si>
    <t>撂荒地复耕复种0.066万亩</t>
  </si>
  <si>
    <t>完成2024第二批中央农业生态资源保护对下资金</t>
  </si>
  <si>
    <t>完成2024年第二批中央农业防灾减灾和水利救灾资金（动物防疫补助）对下资金兑付</t>
  </si>
  <si>
    <t>完成2024年省级财政农业保险保费补贴资金兑付</t>
  </si>
  <si>
    <t>投保完成率</t>
  </si>
  <si>
    <t>投保完成率90%以上</t>
  </si>
  <si>
    <t>完成中央农业防灾减灾和水利救灾项目资金</t>
  </si>
  <si>
    <t>完成发放村级兽医员补贴资金推动全区畜牧业健康快速发展。</t>
  </si>
  <si>
    <t>全区村级兽医员人数</t>
  </si>
  <si>
    <t>170</t>
  </si>
  <si>
    <t>全区村级兽医员人数170人</t>
  </si>
  <si>
    <t>村级兽医员补助资金及时兑付率</t>
  </si>
  <si>
    <t>村级兽医员补助资金及时兑付率100%</t>
  </si>
  <si>
    <t>村级兽医员补贴资金发放时间</t>
  </si>
  <si>
    <t>20241231</t>
  </si>
  <si>
    <t>村级兽医员补贴资金发放时间20241231前完成</t>
  </si>
  <si>
    <t>20.76</t>
  </si>
  <si>
    <t>村级兽医员补贴资金2076万元</t>
  </si>
  <si>
    <t>通过村级兽医员推广科学养殖及防治技术，提高牲畜存活率，从而提高养殖户收入</t>
  </si>
  <si>
    <t>通过村级兽医员推广科学养殖及防治技术，有效提高牲畜存活率，从而提高养殖户收入</t>
  </si>
  <si>
    <t>对养殖户起带头作用，疫病发生率下降及降低牲畜死亡率</t>
  </si>
  <si>
    <t>明显</t>
  </si>
  <si>
    <t>村级兽医员满意度</t>
  </si>
  <si>
    <t>反映获补助受益对象的满意程度。</t>
  </si>
  <si>
    <t>完成2025年中央农业防灾减灾和水利救灾（动物防疫补助）资金兑付</t>
  </si>
  <si>
    <t>完成2022年中央农业资源及生态保护补助资金兑付</t>
  </si>
  <si>
    <t>建设新品种新技术研发基地1个，示范面积300亩，开展特色食用花生新品种的引进、筛选及鉴定，引进10个省外的花生品种在本地进行筛选、鉴定；开展特色种皮颜色（彩色、紫色、黑色）食用花生新品种的杂交及后代材料鉴定筛选，完成10个杂交组合及20余个杂交后代筛选；研究本区域花生根腐病等主要病害的发生规律，培训基层农技人员、种植户100人次。</t>
  </si>
  <si>
    <t>新品种新技术研发基地</t>
  </si>
  <si>
    <t>新品种新技术研发基地1个</t>
  </si>
  <si>
    <t>花生高产栽培技术示范基地</t>
  </si>
  <si>
    <t>300</t>
  </si>
  <si>
    <t>花生高产栽培技术示范基地300亩</t>
  </si>
  <si>
    <t>省外花生新品种引进筛选</t>
  </si>
  <si>
    <t>省外花生新品种引进筛选10个</t>
  </si>
  <si>
    <t>培训种植户和农技人员100人/次</t>
  </si>
  <si>
    <t>1666.7</t>
  </si>
  <si>
    <t>亩投入需1666.7元</t>
  </si>
  <si>
    <t>亩增产80公斤</t>
  </si>
  <si>
    <t>50</t>
  </si>
  <si>
    <t>反映该项目完成后可减少化肥化学农药用量</t>
  </si>
  <si>
    <t>反映该项目完成后可提升农业产业高效发展</t>
  </si>
  <si>
    <t>完成2023年1月1日-12月31日由养殖企业（场）在无害化处理系统里进行上报，由乡镇监督员进行审核后上传系统，确认无害化处理数量为3352.5头，集中处理61头，自行处理3291.5头，按处理数量兑付无害化处理省级补助资金。</t>
  </si>
  <si>
    <t>无害化处理病死猪数量</t>
  </si>
  <si>
    <t>3352.5</t>
  </si>
  <si>
    <t>头/只</t>
  </si>
  <si>
    <t>全区所有已依法办理《动物防疫条件合格证》的规模化生猪养殖企业按要求完成无害化处理病死猪数量。</t>
  </si>
  <si>
    <t>涉及规模化养殖企业数量</t>
  </si>
  <si>
    <t>个/套</t>
  </si>
  <si>
    <t>全区所有已依法办理《动物防疫条件合格证》的规模化生猪养殖企业按要求完成无害化处理病死猪养殖企业</t>
  </si>
  <si>
    <t>规模养殖企业病死猪无害化处理率</t>
  </si>
  <si>
    <t>全区所有已依法办理《动物防疫条件合格证》的规模化生猪养殖企业按要求进行无害化处理率100%</t>
  </si>
  <si>
    <t>任务完成及时率</t>
  </si>
  <si>
    <t>1年</t>
  </si>
  <si>
    <t>及时完成补助资金兑付</t>
  </si>
  <si>
    <t>省级补助标准为20元/每头</t>
  </si>
  <si>
    <t>养殖企业减少经济损失</t>
  </si>
  <si>
    <t>110000</t>
  </si>
  <si>
    <t>年度内养殖企业无害化处理病害猪预计3352.5头，自行处理3291.5头，共计减少经济损失78430元以上。</t>
  </si>
  <si>
    <t>减少养殖环节病死畜流入市场</t>
  </si>
  <si>
    <t>年度内不发生养殖环节病死畜流入市场</t>
  </si>
  <si>
    <t>服务企业满意度</t>
  </si>
  <si>
    <t>服务企业满意度在90%以上</t>
  </si>
  <si>
    <t>完成2024年第二批中央农业经营主体能力提升资金兑付</t>
  </si>
  <si>
    <t>2023年农业保险保费</t>
  </si>
  <si>
    <t>完成2024年第二批省级农业发展对下补助专项资金兑付</t>
  </si>
  <si>
    <t>中央农业防灾减灾</t>
  </si>
  <si>
    <t>通过培训基层农技人员，建设试验示范基地，精选培育科技示范主体，招募特聘农技员，加强农技推广服务信息化建设工作。</t>
  </si>
  <si>
    <t>培训人数</t>
  </si>
  <si>
    <t>105</t>
  </si>
  <si>
    <t>培训人数105人</t>
  </si>
  <si>
    <t>建设试验示范基地数量</t>
  </si>
  <si>
    <t>建设3个试验示范基地（2个种植试验示范基地、1个养殖试验示范基地）</t>
  </si>
  <si>
    <t>培育科技示范主体数量</t>
  </si>
  <si>
    <t>精选培育2个科技示范主体</t>
  </si>
  <si>
    <t>招募特聘农技员人数</t>
  </si>
  <si>
    <t>招募6名特聘农技员</t>
  </si>
  <si>
    <t>培训合格率</t>
  </si>
  <si>
    <t>培训学员全部通过考核</t>
  </si>
  <si>
    <t>建设基地验收合格率</t>
  </si>
  <si>
    <t>建设基地验收全部合格</t>
  </si>
  <si>
    <t>培育科技主体完成率</t>
  </si>
  <si>
    <t>培育科技主体完成率100%</t>
  </si>
  <si>
    <t>招募特聘农技员完成率</t>
  </si>
  <si>
    <t>招募特聘农技员完成率100%</t>
  </si>
  <si>
    <t>补助项目完成时间</t>
  </si>
  <si>
    <t>补助项目完成时间为一年</t>
  </si>
  <si>
    <t>帮助农民合理种植、养殖，实现增产、增收</t>
  </si>
  <si>
    <t>全区推广先进适用技术4项，促进农业优质绿色高效技术快速进村入户到田，帮助农民合理种植、养殖，实现增产、增收。</t>
  </si>
  <si>
    <t>为我区打造“绿色食品牌”提供强大的人才保障和科技支撑</t>
  </si>
  <si>
    <t>年度内为我区打造“绿色食品牌”提供强大的人才保障和科技支撑。</t>
  </si>
  <si>
    <t>受益群众满意度在90%以上</t>
  </si>
  <si>
    <t>完成2024年中央（第三批）和省级（第五批）农村综合改革转移支付资金兑付</t>
  </si>
  <si>
    <t>完成2023年第二批省级农机购置与应用补贴资金3万元</t>
  </si>
  <si>
    <t>完成高素质农民培育任务</t>
  </si>
  <si>
    <t>完成高标准农田建设项目各项任务。</t>
  </si>
  <si>
    <t>完成2022年度和2023年度农业保险市级财政保费（大农险）补贴资金拨付</t>
  </si>
  <si>
    <t>新建自然村公厕27座、新建或改造农村户厕8260座、农村公厕和户厕摸排问题整改、农村无害化卫生公厕后期管护、农村厕所革命粪污收集处理、农村厕所革命工作宣传培训、农村厕所革命“回头看”等7个方面。</t>
  </si>
  <si>
    <t>2024-2025农村公厕建设</t>
  </si>
  <si>
    <t>27</t>
  </si>
  <si>
    <t>2024-2025农村公厕建设27座</t>
  </si>
  <si>
    <t>2024-2025户厕改造</t>
  </si>
  <si>
    <t>8260</t>
  </si>
  <si>
    <t>2024-2025户厕改造8260座</t>
  </si>
  <si>
    <t>农村公厕、户厕摸问题整改8个</t>
  </si>
  <si>
    <t xml:space="preserve">8 </t>
  </si>
  <si>
    <t>农村厕所革命“回头看”8个乡镇</t>
  </si>
  <si>
    <t>农村厕所革命工作宣传培训8个</t>
  </si>
  <si>
    <t>1205</t>
  </si>
  <si>
    <t>厕所奖补预算资金1205万元</t>
  </si>
  <si>
    <t>资金兑付率</t>
  </si>
  <si>
    <t>资金兑付率100%</t>
  </si>
  <si>
    <t>预算资金150万元</t>
  </si>
  <si>
    <t>满意度</t>
  </si>
  <si>
    <t>满意度90%以上</t>
  </si>
  <si>
    <t>完成发放150名村级农技推广员补贴资金。</t>
  </si>
  <si>
    <t>全区村级农技推广员人数</t>
  </si>
  <si>
    <t>全区150名村级农技推广员</t>
  </si>
  <si>
    <t>村级农技推广员补助资金及时兑付率</t>
  </si>
  <si>
    <t>村级农技推广员补助资金及时兑付率100%</t>
  </si>
  <si>
    <t>农技推广员补贴资金发放时间</t>
  </si>
  <si>
    <t>根据村级农技推广员考核管理办法于每年12月30日前完成补贴资金发放。</t>
  </si>
  <si>
    <t>72</t>
  </si>
  <si>
    <t>万</t>
  </si>
  <si>
    <t>村级农技推广员补助资金72万</t>
  </si>
  <si>
    <t>提高全区农作物产量、增加农民收入</t>
  </si>
  <si>
    <t>通过农技推广员推广农业科技，提高全区农作物产量、增加农民收入</t>
  </si>
  <si>
    <t>促进生态农业发展</t>
  </si>
  <si>
    <t>有效促进生态农业发展</t>
  </si>
  <si>
    <t>村级农科员满意度</t>
  </si>
  <si>
    <t>村级农科员满意度90%发上</t>
  </si>
  <si>
    <t>选育出高产优质品种1个；辐射带动脱贫户30户以上；品种选育后使全区木香种植面积发展到在3000亩，亩产增加100公斤；制定东川区云木香规范化种植技术，示范推广300亩；云当归规范化种植技术示范100亩，亩产增产100公斤；提升农业技术部门技术人员的科技水平。</t>
  </si>
  <si>
    <t>云木香标准化示范面积</t>
  </si>
  <si>
    <t>云木香标准化示范面积300亩</t>
  </si>
  <si>
    <t>云当归标准化示范面积</t>
  </si>
  <si>
    <t>云当归标准化示范面积100亩</t>
  </si>
  <si>
    <t>云当归深孔育苗高产栽培试验</t>
  </si>
  <si>
    <t>云当归深孔育苗高产栽培试验10亩</t>
  </si>
  <si>
    <t>云木香品种选育</t>
  </si>
  <si>
    <t>云木香品种选育1个</t>
  </si>
  <si>
    <t>亩投入750元</t>
  </si>
  <si>
    <t>云木香亩增鲜品</t>
  </si>
  <si>
    <t>云当归亩增鲜品</t>
  </si>
  <si>
    <t>60</t>
  </si>
  <si>
    <t>新建高标准农田面积5000亩（含高效节水灌溉面积1800亩），改造提升高标准农田面积2000亩。</t>
  </si>
  <si>
    <t xml:space="preserve">   新建高标准农田面积</t>
  </si>
  <si>
    <t>5000</t>
  </si>
  <si>
    <t xml:space="preserve"> 新建高标准农田面积5000亩</t>
  </si>
  <si>
    <t xml:space="preserve">        改造提升高标准农田面积</t>
  </si>
  <si>
    <t>改造提升高标准农田面积2000亩</t>
  </si>
  <si>
    <t>高标准农田建设项目验收合格率</t>
  </si>
  <si>
    <t>高标准农田建设项目验收合格率100%</t>
  </si>
  <si>
    <t xml:space="preserve">  项目开工时间</t>
  </si>
  <si>
    <t>预计2024年11月1日</t>
  </si>
  <si>
    <t>开工预计2024年11月1日前</t>
  </si>
  <si>
    <t xml:space="preserve"> 项目完工时间</t>
  </si>
  <si>
    <t>预计2025年10月31日</t>
  </si>
  <si>
    <t>完工时间预计2025年10月31日前</t>
  </si>
  <si>
    <t xml:space="preserve">  粮食综合生产能力</t>
  </si>
  <si>
    <t>年度内粮食综合生产能力明显提升。</t>
  </si>
  <si>
    <t>受益群众满意率</t>
  </si>
  <si>
    <t>受益群众满意率95%以上</t>
  </si>
  <si>
    <t>粮食生产59万，畜牧业生产发展13万，长江禁渔与水生物资源保护12万，高原特色现代化发展0.93万，农产品质量安全19万，市场信息化补助5万，农产品加工休闲农业及统计监测6万，农机化发展及购置补贴3万，农村集体产权制度改革和土地延包试点19.6万，农村合作社与农村经济统计(含宅基地）1万，乡村振兴百千万工程示范乡镇精品村奖励10万，农业科技教育1万元</t>
  </si>
  <si>
    <t>实施项目补助</t>
  </si>
  <si>
    <t>涉及实施项目12个</t>
  </si>
  <si>
    <t>严格按要求实施</t>
  </si>
  <si>
    <t>资金使用违规情况</t>
  </si>
  <si>
    <t>资金使用无违规情况</t>
  </si>
  <si>
    <t>群众满意度90%以上</t>
  </si>
  <si>
    <t>开展2022-2023厕所革命户厕改造回头看工作；制定厕所革命明白卡在全区8个乡镇（街道）开展宣传，提升群众厕所革命政策知晓率、参与率。开展农村公厕无害化改造，建设粪污处置试点，提升粪污处置能力。</t>
  </si>
  <si>
    <t>2022-2023厕所革命户厕改造“回头看”</t>
  </si>
  <si>
    <t>12926</t>
  </si>
  <si>
    <t>完成全区12926座户厕“回头看”</t>
  </si>
  <si>
    <t>厕所革命明白卡制作宣传</t>
  </si>
  <si>
    <t>乡镇</t>
  </si>
  <si>
    <t>在8个乡镇（街道）开展厕所革命宣传</t>
  </si>
  <si>
    <t>无害化卫生公厕改造、粪污处置及资源化利用项目</t>
  </si>
  <si>
    <t>在8个乡镇（街道）实施无害化卫生公厕改造、粪污处置及资源化利用利用试点项目</t>
  </si>
  <si>
    <t>项目验收合格率100%，2022-2023农村户厕“回头看”全覆盖达100%，在8个乡镇（街道）开展厕所革命宣传</t>
  </si>
  <si>
    <t>20000</t>
  </si>
  <si>
    <t>预计受益群众约20000人</t>
  </si>
  <si>
    <t>群众满意度80%</t>
  </si>
  <si>
    <t>完在2024年中央耕地建设与利用资金—耕地地力保护补贴资金兑付</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</si>
  <si>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</si>
  <si>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三大粮食作物投保面积覆盖面</t>
  </si>
  <si>
    <t>三大粮食作物投保面积覆盖面70%</t>
  </si>
  <si>
    <t>育肥猪保险覆盖率</t>
  </si>
  <si>
    <t>30</t>
  </si>
  <si>
    <t>育肥猪保险覆盖率30%</t>
  </si>
  <si>
    <t>农业保险综合费用率20%内</t>
  </si>
  <si>
    <t>参保农户满意度90%以上</t>
  </si>
  <si>
    <t>发放并购买150名村级农技推广员补贴及人身意外保险，一是制定区、镇（街道）两级的“村级农业技术推广员考核暂行管理办法”；二是村级农技人员与村（社区）委会签订工作协议；三是对全区150名村级农技人员进行年度考核，进行评分。通过层层监督与管理，有效促进村级农技人员的科技推广积极性与作用性，为农村基层的农业科技推广打下坚实的基础。</t>
  </si>
  <si>
    <t>意外伤害保险人数</t>
  </si>
  <si>
    <t>村级农技推广员补助资金及时兑付率达100%</t>
  </si>
  <si>
    <t>村级农技推广员意外伤害购买率</t>
  </si>
  <si>
    <t>村级农技推广员意外伤害购买率 达100%</t>
  </si>
  <si>
    <t>202512</t>
  </si>
  <si>
    <t>农技推广员意外伤害险购买时间</t>
  </si>
  <si>
    <t>2022年5月底前购买村级农技推广员意外伤害险</t>
  </si>
  <si>
    <t>195000</t>
  </si>
  <si>
    <t>150名农科员全年补贴及保险区级配套预计支出19.5万元。</t>
  </si>
  <si>
    <t>实施的农科员做问卷调查</t>
  </si>
  <si>
    <t>完成2022年第二批中央农业资源及生态保护补助资金兑付</t>
  </si>
  <si>
    <t>2022年第二批中央农业资源及生态保护补助资金兑付率</t>
  </si>
  <si>
    <t>完成2024年中央耕地建设与利用资金—中央高标准农田建设</t>
  </si>
  <si>
    <t>2022年东川区新建无害化卫生公厕14座，具体任务分配如下：铜都街道2座、碧谷街道3座、阿旺镇2座、乌龙镇3座、汤丹镇2座、拖布卡镇2座，着力解决100户以上自然村没有无害化卫生公厕的问题，通过公厕建设改善农民群中的入厕条件提升农民群众的获得感、幸福感。</t>
  </si>
  <si>
    <t>新建农村公厕数量</t>
  </si>
  <si>
    <t>项目验收合格率达100％</t>
  </si>
  <si>
    <t>项目启动时间</t>
  </si>
  <si>
    <t>2022年3月30日前</t>
  </si>
  <si>
    <t>项目启动时间2022年3月30日前</t>
  </si>
  <si>
    <t>2022年10月30日前</t>
  </si>
  <si>
    <t>项目完成时间2022年10月30日前</t>
  </si>
  <si>
    <t>新建农村公厕费用</t>
  </si>
  <si>
    <t>56.4</t>
  </si>
  <si>
    <t>按照实施方案进行项目实施</t>
  </si>
  <si>
    <t>1680</t>
  </si>
  <si>
    <t>10分，完成得10分，未完成按权重进行扣分，扣完为止</t>
  </si>
  <si>
    <t>115</t>
  </si>
  <si>
    <t>培训115名基层农技人员</t>
  </si>
  <si>
    <t>建设4个试验示范基地（2个种植试验示范基地、2个养殖试验示范基地）</t>
  </si>
  <si>
    <t>精选培育4个科技示范主体</t>
  </si>
  <si>
    <t>招募10名特聘农技员</t>
  </si>
  <si>
    <t>培育科技主体完成4个</t>
  </si>
  <si>
    <t>在2024年9月前完成</t>
  </si>
  <si>
    <t>为我区打造“绿色食品牌”提供强大的人才保障和科技支撑。</t>
  </si>
  <si>
    <t>发放170名村级兽医员补贴，并为每人购买意外伤害保险，推动全区畜牧业健康快速发展，通过层层监督与管理，有效促进村兽医员的科技推广积极性与作用性，为农村基层的农业科技推广打下坚实的基础。</t>
  </si>
  <si>
    <t>全区170名村级兽医员</t>
  </si>
  <si>
    <t>　全区村级兽医员意外伤害保险人数</t>
  </si>
  <si>
    <t>村级兽医员补助资金及时兑付率达100%</t>
  </si>
  <si>
    <t>村级兽医员意外伤害购买率</t>
  </si>
  <si>
    <t>村级兽医员意外伤害购买率达100%</t>
  </si>
  <si>
    <t>根据村级兽医员考核管理办法于每年12月30日前完成补贴资金发放。</t>
  </si>
  <si>
    <t>村级兽医员意外伤害险购买时间</t>
  </si>
  <si>
    <t>202505</t>
  </si>
  <si>
    <t>2024年5月底前购买村级防疫员意外伤害险</t>
  </si>
  <si>
    <t>629000</t>
  </si>
  <si>
    <t>东川区170名村级兽医员补贴及人身意外伤害保险补助资金预计62.9万元。</t>
  </si>
  <si>
    <t>购置渔政执法快艇一条</t>
  </si>
  <si>
    <t>购置渔政执法快艇</t>
  </si>
  <si>
    <t>条</t>
  </si>
  <si>
    <t>购置渔政执法快艇一条，每条补助30万元</t>
  </si>
  <si>
    <t>水生生物资源保护效果</t>
  </si>
  <si>
    <t>水生生物资源保护效果有效</t>
  </si>
  <si>
    <t>受益对象满意度</t>
  </si>
  <si>
    <t>受益对象满意度85%以上</t>
  </si>
  <si>
    <t>完成农村户厕改造6340座，新建100户以上农户自然村无害化卫生公厕14座；开展农村公厕无害化改造，建设粪污处置试点，提升粪污处置能力。</t>
  </si>
  <si>
    <t>农村户厕改造数</t>
  </si>
  <si>
    <t>6340</t>
  </si>
  <si>
    <t>完成全区6340座户厕改造</t>
  </si>
  <si>
    <t>项目对人居环境提升的持续影响</t>
  </si>
  <si>
    <t>项目建设地的农村人居环境得到持续提升影响不少于5年</t>
  </si>
  <si>
    <t>筛选优质多抗马铃薯新品种 2 个，制定 2-4 项马铃薯高效生产技术规范，提出 2-3 套马铃薯提质增效生产技术新模式；建立 1 个 800 亩以上马铃薯高标准节本增效示范基地，示范区内脱毒种薯普及率达 90%以上，亩增产20%，商品率达85%以上，亩经济效益提高20%以上。技术培训 2000人次。</t>
  </si>
  <si>
    <t>建设示范基地</t>
  </si>
  <si>
    <t>800</t>
  </si>
  <si>
    <t>反映示范基地的建设完成情况。</t>
  </si>
  <si>
    <t>发放技术资料数</t>
  </si>
  <si>
    <t>份</t>
  </si>
  <si>
    <t>反映发放技术宣传材料的情况。</t>
  </si>
  <si>
    <t>反映科技研究项目完成质量。
项目验收合格率=（验收合格项目数/科研项目数）*100%</t>
  </si>
  <si>
    <t>马铃薯商品率</t>
  </si>
  <si>
    <t>反映项目测产验收马铃薯商品率。</t>
  </si>
  <si>
    <t>新增产值增加</t>
  </si>
  <si>
    <t>96</t>
  </si>
  <si>
    <t>反映科技研究带动示范区产值增产情况。</t>
  </si>
  <si>
    <t>技术培养人数</t>
  </si>
  <si>
    <t>反映科技培训开展情况，提高受益人群的科技素质。</t>
  </si>
  <si>
    <t>脱毒种薯普及率</t>
  </si>
  <si>
    <t>反映科技成果的示范推广成效。</t>
  </si>
  <si>
    <t>项目区种植户满意度</t>
  </si>
  <si>
    <t>筛选优质多抗马铃薯新品种 2 个，提出 2-3 套马铃薯提质增效生产技术新模式；建立 1个 800 亩以上马铃薯高标准节本增效示范基地，示范区内脱毒种薯普及率达 90%以上，亩增产 20%，商品率达 85%以上，亩经济效益提高 20%以上。</t>
  </si>
  <si>
    <t>反映科技推广项目完成质量。
项目验收合格率=（验收合格项目数/科技推广项目数）*100%</t>
  </si>
  <si>
    <t>马铃薯商品薯率</t>
  </si>
  <si>
    <t>项目基地测产验收马铃薯商品薯率。</t>
  </si>
  <si>
    <t>反映科技推广带动示范区产值增产情况。</t>
  </si>
  <si>
    <t>技术培养数</t>
  </si>
  <si>
    <t>反映项目成果的示范推广成效。</t>
  </si>
  <si>
    <t>反映项目区种植户满意度</t>
  </si>
  <si>
    <t>建全完善乡镇农村土地承包调解委员会和村级调解工作小组，培训一支能依法开展农村土地承包经营纠纷解仲裁队伍，有效提升农村土地承包经营纠纷调解仲裁能力建设，切实开展好全区农村土地承包经营纠纷调解工作。</t>
  </si>
  <si>
    <t>农村土地承包经营纠纷调解仲裁宣传和培训</t>
  </si>
  <si>
    <t>次</t>
  </si>
  <si>
    <t>农村土地承包经营纠纷调解仲裁相关法律法规宣传和仲裁员及相关工作人员培训和宣传各1次。</t>
  </si>
  <si>
    <t>完成及时率</t>
  </si>
  <si>
    <t>农村土地承包经营纠纷调解仲裁工作完成时间</t>
  </si>
  <si>
    <t>2025</t>
  </si>
  <si>
    <t>保障东川区2024年农村土地承包经营权纠纷调解仲裁工作中的日常监督管理费.</t>
  </si>
  <si>
    <t>有效提升农村土地承包经营纠纷调解仲裁能力建设</t>
  </si>
  <si>
    <t>服务对象满意度达80%</t>
  </si>
  <si>
    <t>完成东川区2025年受污染耕地安全利用工作：一是以省级下发耕地土壤环境质量类别第二轮动态调整数据（保密资料）为基础完成第二轮动态调整地块调查（安全利用区和严格管控区）一个，含地块边界、面积、措施落地、种植结构现状、非耕地情况、新增非耕地现状等调查工作，到2025年底全区受污染耕地安全利用措施落地完成率为100％；二是以省级下发耕地土壤环境质量类别第二轮动态调整数据（保密资料）为基础完成东川区2025年重金属农产品协同监测采样省控点位（安全利用区和严格管控区）任务一批,含点位布设、点位核查、采样、制样、流转、送样昆明等工作，到2025年底全区受污染耕地安全利用率不低于92％。</t>
  </si>
  <si>
    <t>调查（安全利用区和严格管控区）</t>
  </si>
  <si>
    <t>以省级下发图斑（保密资料）为基础完成地块调查（安全利用区和严格管控区）一个，含地块边界、面积、措施落地、种植结构现状、非耕地情况、新增非耕地现状等调查工作</t>
  </si>
  <si>
    <t>重金属农产品协同监测采样（安全利用区和严格管控区）任务</t>
  </si>
  <si>
    <t>以省级下发图斑（保密资料）为基础完成东川区2025年重金属农产品协同监测采样（安全利用区和严格管控区）任务一批,含点位布设、点位核查、采样、制样、流转、送样昆明</t>
  </si>
  <si>
    <t>受污染耕地安全利用率</t>
  </si>
  <si>
    <t>92</t>
  </si>
  <si>
    <t>完成时限</t>
  </si>
  <si>
    <t>完成东川区2025年受污染耕地安全利用工作时限为1年（2025年12月31日前）</t>
  </si>
  <si>
    <t>30.00</t>
  </si>
  <si>
    <t>完成东川区2025年受污染耕地安全利用工作预计资金30万元</t>
  </si>
  <si>
    <t>农产品质量和人民群众身体健康</t>
  </si>
  <si>
    <t>有效保障</t>
  </si>
  <si>
    <t>完成受污染耕地安全利用工作有效保障农产品质量和人民群众身体健康</t>
  </si>
  <si>
    <t>改善土壤环境质量</t>
  </si>
  <si>
    <t>有效改善</t>
  </si>
  <si>
    <t>完成受污染耕地安全利用工作有效改善土壤环境质量。</t>
  </si>
  <si>
    <t>一、完成2025年生猪定点屠宰检疫4.5万头（预计），确保生猪定点屠宰入场前“非洲猪瘟”检测、入场查证验物、屠宰检疫、产品出场合格率、病害猪无害化处理率等五个率达100%。
二、指导全区9个动物检疫申报点开展产地检疫相关工作，确保产地检疫受理率达100%；
三、完成东川区2025年动物卫生监督相关工作。
四、完成2025年动物检疫技术人员培训工作。</t>
  </si>
  <si>
    <t>监督、指导产地检疫申报点开展工作</t>
  </si>
  <si>
    <t>监督、指导检疫申报点开展产地检疫相关工作</t>
  </si>
  <si>
    <t>完成生猪定点屠宰检疫</t>
  </si>
  <si>
    <t>100%完成生猪定点屠宰场屠宰检疫</t>
  </si>
  <si>
    <t>动物检疫技术及动物卫生监督培训期数</t>
  </si>
  <si>
    <t>期</t>
  </si>
  <si>
    <t>开展2期动物检疫技术及动物卫生监督培训，每期按100人测算</t>
  </si>
  <si>
    <t>屠宰检疫五个率</t>
  </si>
  <si>
    <t>严格执行国家生猪定点屠宰检疫相关检疫标准</t>
  </si>
  <si>
    <t>项目实施期</t>
  </si>
  <si>
    <t>项目实施期为2021年1月1日至2021年12月31日</t>
  </si>
  <si>
    <t>80000</t>
  </si>
  <si>
    <t>生猪屠宰检疫防疫工作完成情况</t>
  </si>
  <si>
    <t>保障动物源性食品安全，市场供应正常进行，全年不发生重大动物源性食品安全责任事故</t>
  </si>
  <si>
    <t>生猪定点屠宰入场前“非洲猪瘟“自检、入场查证验物、屠宰检疫、出场产品合格率、病害猪无害化处理等五个率，从而保障动物源性食品安全。</t>
  </si>
  <si>
    <t>通过屠宰环节病害猪无害化处理从而减少病害猪病源污染、有效控制动物疫病扩散</t>
  </si>
  <si>
    <t>规范生猪定点屠宰加工秩序及生猪饲养、屠宰加工、销售等流通渠道，确保生猪定点屠宰入场前“非洲猪瘟“自检、入场查证验物、屠宰检疫、出场产品合格率、病害猪无害化处理等五个率</t>
  </si>
  <si>
    <t>服务对象满意情况</t>
  </si>
  <si>
    <t>救灾备荒种子的储备，对恢复农业生产为灾区提供了最急需最有力的物资（种子）供应。该项目的实施可有效地减少和抵御自然灾害对农业生产造成的损失,为顺利开展农业生产救灾和粮食生产应急提供保障，使土地得到有效利用，保持水土不流失，极大地坚定农民抗灾救灾的决心，对稳定粮食生产起到积极作用。2025年全区玉米计划播种面积10.5万亩，按播种面积3%测算储备用种量，算出需储备3150亩玉米用种量，每亩需种子2千克，需要6300千克玉米种，每千克玉米种按45元预算，需要资金28.35万元；水稻计划播种面积1.5万亩，按播种面积3%测算储备用种量，算出需储备450亩水稻用种量，每亩需种2千克，需要900千克水稻种，每千克水稻种按60元预算，需要资金5.4万元，杂交玉米及水稻共需要储备资金33.75万元。</t>
  </si>
  <si>
    <t>杂交玉米种子储备数量</t>
  </si>
  <si>
    <t>720</t>
  </si>
  <si>
    <t>2021年全区玉米计划播种面积10.5万亩，按播种面积3%测算储备用种量，算出需储备3150亩玉米用种量，每亩需种子2千克，需要6300千克玉米种，每千克玉米种按45元预算，需要资金28.35万元。</t>
  </si>
  <si>
    <t>杂交水稻种子储备数量</t>
  </si>
  <si>
    <t>320</t>
  </si>
  <si>
    <t>全区水稻计划播种面积1.5万亩，按播种面积3%测算储备用种量，算出需储备450亩水稻用种量，每亩需种2千克，需要900千克水稻种，每千克水稻种按60元预算，需要资金5.4万元。</t>
  </si>
  <si>
    <t>杂交玉米种子纯度</t>
  </si>
  <si>
    <t>杂交玉米种子纯度&gt;=96%</t>
  </si>
  <si>
    <t>杂交玉米种子净度</t>
  </si>
  <si>
    <t>98</t>
  </si>
  <si>
    <t>杂交玉米种子净度&gt;=98%</t>
  </si>
  <si>
    <t>杂交玉米种子发芽率</t>
  </si>
  <si>
    <t>杂交玉米种子发芽率&gt;=85%</t>
  </si>
  <si>
    <t>杂交玉米、水稻种子水份</t>
  </si>
  <si>
    <t>杂交玉米、水稻种子水份&gt;=13%</t>
  </si>
  <si>
    <t>杂交水稻种子纯度</t>
  </si>
  <si>
    <t>杂交水稻种子纯度&gt;=96%</t>
  </si>
  <si>
    <t>杂交水稻种子净度</t>
  </si>
  <si>
    <t>杂交水稻种子净度&gt;=98%</t>
  </si>
  <si>
    <t>杂交玉米水稻储备时间</t>
  </si>
  <si>
    <t>救灾备荒种子实行常年储备，按照种子生产周期，每年更换一次。</t>
  </si>
  <si>
    <t>社会成本指标</t>
  </si>
  <si>
    <t>50000</t>
  </si>
  <si>
    <t>2025年全区玉米计划播种面积10.5万亩，按播种面积3%测算储备用种量，需储备3150亩玉米用种量，每亩需种子2千克，需要6300千克玉米种，每千克玉米种按45元，需要资金28.35万元；水稻计划播种面积1.5万亩，按播种面积3%测算储备用种量，需储备450亩水稻用种量，每亩需种2千克，需要900千克水稻种，每千克水稻种按60元，需要资金5.4万元，玉米及水稻共需要储备资金33.75万元。</t>
  </si>
  <si>
    <t>受灾后保证救灾杂交玉米种子供应</t>
  </si>
  <si>
    <t>360</t>
  </si>
  <si>
    <t>救灾备荒种子的储备，对恢复农业生产为灾区提供了最急需最有力的物资（种子）供应。</t>
  </si>
  <si>
    <t>受灾后保证救灾杂交水稻种子供应</t>
  </si>
  <si>
    <t>214</t>
  </si>
  <si>
    <t>受益玉米、水稻种植户</t>
  </si>
  <si>
    <t>问卷调查</t>
  </si>
  <si>
    <t>06表</t>
  </si>
  <si>
    <t>2025年部门政府性基金预算支出预算表</t>
  </si>
  <si>
    <t>政府性基金预算支出预算表</t>
  </si>
  <si>
    <t>本年政府性基金预算支出</t>
  </si>
  <si>
    <t xml:space="preserve">  城乡社区支出</t>
  </si>
  <si>
    <t xml:space="preserve">    国有土地使用权出让收入安排的支出</t>
  </si>
  <si>
    <t xml:space="preserve">      农业农村生态环境支出</t>
  </si>
  <si>
    <t>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</si>
  <si>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</si>
  <si>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</si>
  <si>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</si>
  <si>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</si>
  <si>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</si>
  <si>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</si>
  <si>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</si>
  <si>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</si>
  <si>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</si>
  <si>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</si>
  <si>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</si>
  <si>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车辆保险</t>
  </si>
  <si>
    <t>机动车保险服务</t>
  </si>
  <si>
    <t>车辆维修及燃油费</t>
  </si>
  <si>
    <t>维修和保养服务</t>
  </si>
  <si>
    <t>复印纸</t>
  </si>
  <si>
    <t>件</t>
  </si>
  <si>
    <t>车辆保险费</t>
  </si>
  <si>
    <t>车辆修理费及汽油费</t>
  </si>
  <si>
    <t>台式计算机</t>
  </si>
  <si>
    <t>车辆燃油费</t>
  </si>
  <si>
    <t>车辆加油、添加燃料服务</t>
  </si>
  <si>
    <t>车辆维修费</t>
  </si>
  <si>
    <t>车辆维修和保养服务</t>
  </si>
  <si>
    <t>彩色打印机</t>
  </si>
  <si>
    <t>A3彩色打印机</t>
  </si>
  <si>
    <t>办公打印纸</t>
  </si>
  <si>
    <t>车辆维修及油费</t>
  </si>
  <si>
    <t>农村土地承包经营纠纷调解仲裁工作资料印刷</t>
  </si>
  <si>
    <t>印刷服务</t>
  </si>
  <si>
    <t>批</t>
  </si>
  <si>
    <t>碎纸机</t>
  </si>
  <si>
    <t>台</t>
  </si>
  <si>
    <t>车辆燃油费及维修费</t>
  </si>
  <si>
    <t>车辆维修保养费</t>
  </si>
  <si>
    <t>两台台式机</t>
  </si>
  <si>
    <t>车辆维修和加油</t>
  </si>
  <si>
    <t>燃油费</t>
  </si>
  <si>
    <t>车辆维修和油费</t>
  </si>
  <si>
    <t>08表</t>
  </si>
  <si>
    <t>2025年部门政府购买服务预算表</t>
  </si>
  <si>
    <t>政府购买服务项目</t>
  </si>
  <si>
    <t>政府购买服务指导性目录代码</t>
  </si>
  <si>
    <t>基本支出/项目支出</t>
  </si>
  <si>
    <t>所属服务类别</t>
  </si>
  <si>
    <t>所属服务领域</t>
  </si>
  <si>
    <t>购买内容简述</t>
  </si>
  <si>
    <t>备注:昆明市东川区农业农村局2025年度无政府购买服务预算支出情况，此表无数据。</t>
  </si>
  <si>
    <t>09-1表</t>
  </si>
  <si>
    <t>2025年对下转移支付预算表</t>
  </si>
  <si>
    <t>单位名称（项目）</t>
  </si>
  <si>
    <t>地区</t>
  </si>
  <si>
    <t>磨憨经济合作区</t>
  </si>
  <si>
    <t>备注:昆明市东川区农业农村局2025年度无对下转移支付预算支出情况，此表无数据。</t>
  </si>
  <si>
    <t>09-2表</t>
  </si>
  <si>
    <t>2025年对下转移支付绩效目标表</t>
  </si>
  <si>
    <t>10表</t>
  </si>
  <si>
    <t>2025年新增资产配置表</t>
  </si>
  <si>
    <t>资产类别</t>
  </si>
  <si>
    <t>资产分类代码.名称</t>
  </si>
  <si>
    <t>资产名称</t>
  </si>
  <si>
    <t>计量单位</t>
  </si>
  <si>
    <t>财政部门批复数（元）</t>
  </si>
  <si>
    <t>单价</t>
  </si>
  <si>
    <t>金额</t>
  </si>
  <si>
    <t>备注:昆明市东川区农业农村局2025年度无新增资产配置情况，此表无数据。</t>
  </si>
  <si>
    <t>11表</t>
  </si>
  <si>
    <t>2025年上级补助项目支出预算表</t>
  </si>
  <si>
    <t>上级补助</t>
  </si>
  <si>
    <t>12表</t>
  </si>
  <si>
    <t>2025年部门项目中期规划预算表</t>
  </si>
  <si>
    <t>项目级次</t>
  </si>
  <si>
    <t>2024年</t>
  </si>
  <si>
    <t>2025年</t>
  </si>
  <si>
    <t>2026年</t>
  </si>
  <si>
    <t>311 专项业务类</t>
  </si>
  <si>
    <t>本级</t>
  </si>
  <si>
    <t>312 民生类</t>
  </si>
  <si>
    <t>313 事业发展类</t>
  </si>
  <si>
    <t>13表</t>
  </si>
  <si>
    <t xml:space="preserve"> 2025年部门整体支出绩效目标表</t>
  </si>
  <si>
    <t>部门编码</t>
  </si>
  <si>
    <t>部门名称</t>
  </si>
  <si>
    <t>内容</t>
  </si>
  <si>
    <t>说明</t>
  </si>
  <si>
    <t>部门总体目标</t>
  </si>
  <si>
    <t>部门职责</t>
  </si>
  <si>
    <t>（一）统筹研究和组织实施以乡村振兴为重心的“三农”工作发展中长期规划、重大政策。
（二）统筹推动发展农村社会事业、农村公共服务、农村文化、农村基础设施和乡村治理。
（三）贯彻落实深化农村经济体制改革和巩固完善农村基本经营制度的政策。
（四）负责巩固拓展脱贫攻坚成果有关工作。
（五）负责指导乡村特色产业、农产品加工业、休闲农业和农业龙头企业、乡镇企业发展工作，推动延长农产品产业链。
（六）负责种植业、畜牧业、渔业、农垦、农业机械化等农业各产业的监督管理。
（七）负责农产品质量安全监督管理。
（八）负责耕地、永久基本农田质量保护和高标准农田建设工作。
（九）负责有关农业生产资料和农业投入品的监督管理。（十）负责农业防灾减灾、农作物重大病虫害防治工作。
（十一）负责农业投资管理。提出农业投融资体制机制改革建议。
（十二）研究提出农业农村科技发展规划和政策建议并推动落实。
（十三）指导农业农村人才工作。拟订农业农村人才队伍建设规划并组织实施，组织实施农业教育和农业职业技能开发，负责高素质农民培育、农业科技人才培养和农村实用人才培训工作。
（十四）牵头开展农业对外合作工作。
（十五）完成区委、区政府和区委农村工作领导小组交办的其他任务。</t>
  </si>
  <si>
    <t>（一）持续抓好小江干热河谷特色农业产业园建设工作。
（二）持续抓好稳粮保供各项工作。
（三）持续抓好农民增收工作。
（四）持续抓好脱贫攻坚成果同乡村振兴有效衔接工作。
（五）持续抓好深化农业农村改革。
（六）持续抓好农业综合执法工作。
（七）持续抓好农业农村队伍建设。
（八）推动发展农村社会事业、农村公共服务、农村文化、农村基础设施和乡村治理工作。</t>
  </si>
  <si>
    <t>部门年度目标</t>
  </si>
  <si>
    <t>加快推进特色现代化农业提质增效，进一步提高农业组织化程度，探索建立“科技带良种、大户带散户、企业带销售”产业发展模式，充分发挥科技、企业、种植大户等各方作用，构建“产加销”相衔接、“贸工农”一体化的全产业链发展体系。
（一）聚焦现代农业，抓特色农业“增效益”。
（二）聚焦重点人群，抓监测帮扶“守底线”。
（三）聚焦持续增收，抓产业就业“增动力”。
（四）聚焦“千万工程”，抓统筹推进“促振兴”。
（五）聚焦深化改革，抓资源整合“添活力”。</t>
  </si>
  <si>
    <t>部门年度重点工作任务</t>
  </si>
  <si>
    <t>一级项目管理</t>
  </si>
  <si>
    <t>主要内容</t>
  </si>
  <si>
    <t>预算申报金额（元）</t>
  </si>
  <si>
    <t>总额</t>
  </si>
  <si>
    <t>财政拨款</t>
  </si>
  <si>
    <t>其他资金</t>
  </si>
  <si>
    <t>开展日常单位基本工作，保障机构正常运转</t>
  </si>
  <si>
    <t>机构正常运转基本支出经费</t>
  </si>
  <si>
    <t>完成全区种养植业产业发展、农业现代化发展推广、渔业化发展、新型经营主体培育(家庭农场)、乡村振兴等三农工作</t>
  </si>
  <si>
    <t>开展高标准农田建设、粮食生产抗旱保苗、渔业化发展、农村厕所革命、,农业产业发展、农业生态资源保护补助、新型经营主体培育(家庭农场)补助、农业经营主体能力提升、重大动物疫病防控等工作项目支出</t>
  </si>
  <si>
    <t>部门整体支出绩效指标</t>
  </si>
  <si>
    <t>绩效指标</t>
  </si>
  <si>
    <t>评（扣）分标准</t>
  </si>
  <si>
    <t>绩效指标设定依据及指标值数据来源</t>
  </si>
  <si>
    <t xml:space="preserve">二级指标 </t>
  </si>
  <si>
    <t>完成全年生猪定点检疫</t>
  </si>
  <si>
    <t>10分，全部完成得10分，未完成按权重扣分</t>
  </si>
  <si>
    <t>完成年度内全区农业保险补贴险种数</t>
  </si>
  <si>
    <t>全年投保的农业险种8个以上玉米、玉米制种、水稻、小麦、马铃薯、油菜、能繁母猪、育肥猪、奶牛、肉牛、羊等</t>
  </si>
  <si>
    <t>全年补贴村乡兽医员及农科员人数</t>
  </si>
  <si>
    <t>村兽医员170人，农科员150人</t>
  </si>
  <si>
    <t>全年申报基本支出的在职及离退休人数</t>
  </si>
  <si>
    <t>全局在职及退休人员432人以上基本支出</t>
  </si>
  <si>
    <t>录入预算在职和退休人员数</t>
  </si>
  <si>
    <t>各项工作完成率</t>
  </si>
  <si>
    <t>5分，全部完成得5分，未完成按权重扣分</t>
  </si>
  <si>
    <t>按要求完成各项工作</t>
  </si>
  <si>
    <t>重点工作目标督查分解考核任务</t>
  </si>
  <si>
    <t>各项工作完成时间</t>
  </si>
  <si>
    <t>2025年度内完成各项年度工作指标</t>
  </si>
  <si>
    <t>全年一般公共预算支出预算</t>
  </si>
  <si>
    <t>农村常住居民人均可支配收入增长率</t>
  </si>
  <si>
    <t>根据部门总体目标和年度重点全年农村常住居民人均可支配收入增长在7%以上</t>
  </si>
  <si>
    <t>根据重点工作目标督查分解考核任务</t>
  </si>
  <si>
    <t>牵头完成农业增加值增长率</t>
  </si>
  <si>
    <t>根据部门总体目标和年度重点牵头完成全年农业增加值在6%以上</t>
  </si>
  <si>
    <t>农林牧渔业总产值</t>
  </si>
  <si>
    <t>亿元</t>
  </si>
  <si>
    <t>根据部门总体目标和年度重点全年农林牧渔业总产值22亿元以上</t>
  </si>
  <si>
    <t>维护社会稳定</t>
  </si>
  <si>
    <t>2025年经济社会发展目标分解</t>
  </si>
  <si>
    <t>促进社会进步</t>
  </si>
  <si>
    <t>促进城乡进一步综合发展</t>
  </si>
  <si>
    <t>社会公众或服务对象满意度</t>
  </si>
  <si>
    <t>社会公众或服务对象是指部门（单位）履行职责而影响到的部门、群体或个人，一般采取社会调查的方式</t>
  </si>
  <si>
    <t>问卷调查参照财政部部门整体支出绩效评价共性指标体系框架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</si>
</sst>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 "/>
  </numFmts>
  <fonts count="66">
    <font>
      <sz val="9"/>
      <name val="Microsoft YaHei UI"/>
      <charset val="1"/>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12"/>
      <color rgb="FF000000"/>
      <name val="宋体"/>
      <charset val="134"/>
    </font>
    <font>
      <sz val="9"/>
      <name val="宋体"/>
      <charset val="134"/>
    </font>
    <font>
      <sz val="10"/>
      <name val="宋体"/>
      <charset val="134"/>
    </font>
    <font>
      <b/>
      <sz val="23"/>
      <color rgb="FF000000"/>
      <name val="宋体"/>
      <charset val="134"/>
    </font>
    <font>
      <sz val="9"/>
      <color theme="1"/>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b/>
      <sz val="18"/>
      <name val="宋体"/>
      <charset val="134"/>
    </font>
    <font>
      <sz val="9"/>
      <color rgb="FF000000"/>
      <name val="SimSun"/>
      <charset val="134"/>
    </font>
    <font>
      <sz val="10"/>
      <color rgb="FF000000"/>
      <name val="Arial"/>
      <charset val="1"/>
    </font>
    <font>
      <b/>
      <sz val="9"/>
      <color rgb="FF000000"/>
      <name val="宋体"/>
      <charset val="134"/>
    </font>
    <font>
      <sz val="10"/>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9"/>
      <name val="Microsoft YaHei UI"/>
      <charset val="134"/>
    </font>
    <font>
      <sz val="10"/>
      <color theme="1"/>
      <name val="Arial"/>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0"/>
      <name val="Arial"/>
      <charset val="134"/>
    </font>
    <font>
      <sz val="12"/>
      <name val="宋体"/>
      <charset val="134"/>
    </font>
    <font>
      <sz val="11"/>
      <color rgb="FF006100"/>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s>
  <fills count="58">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FF"/>
        <bgColor indexed="64"/>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indexed="47"/>
        <bgColor indexed="64"/>
      </patternFill>
    </fill>
    <fill>
      <patternFill patternType="solid">
        <fgColor indexed="26"/>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45066682943"/>
      </bottom>
      <diagonal/>
    </border>
  </borders>
  <cellStyleXfs count="358">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7"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8" borderId="19" applyNumberFormat="0" applyAlignment="0" applyProtection="0">
      <alignment vertical="center"/>
    </xf>
    <xf numFmtId="0" fontId="35" fillId="9" borderId="20" applyNumberFormat="0" applyAlignment="0" applyProtection="0">
      <alignment vertical="center"/>
    </xf>
    <xf numFmtId="0" fontId="36" fillId="9" borderId="19" applyNumberFormat="0" applyAlignment="0" applyProtection="0">
      <alignment vertical="center"/>
    </xf>
    <xf numFmtId="0" fontId="37" fillId="10"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3" fillId="37"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5" fillId="39" borderId="0" applyNumberFormat="0" applyBorder="0" applyAlignment="0" applyProtection="0">
      <alignment vertical="center"/>
    </xf>
    <xf numFmtId="0" fontId="45" fillId="40" borderId="0" applyNumberFormat="0" applyBorder="0" applyAlignment="0" applyProtection="0">
      <alignment vertical="center"/>
    </xf>
    <xf numFmtId="0" fontId="45" fillId="40"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3" borderId="0" applyNumberFormat="0" applyBorder="0" applyAlignment="0" applyProtection="0">
      <alignment vertical="center"/>
    </xf>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5" fillId="46" borderId="0" applyNumberFormat="0" applyBorder="0" applyAlignment="0" applyProtection="0">
      <alignment vertical="center"/>
    </xf>
    <xf numFmtId="0" fontId="45" fillId="47"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45" fillId="49" borderId="0" applyNumberFormat="0" applyBorder="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46" fillId="51" borderId="0" applyNumberFormat="0" applyBorder="0" applyAlignment="0" applyProtection="0">
      <alignment vertical="center"/>
    </xf>
    <xf numFmtId="0" fontId="46" fillId="51"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4" borderId="0" applyNumberFormat="0" applyBorder="0" applyAlignment="0" applyProtection="0">
      <alignment vertical="center"/>
    </xf>
    <xf numFmtId="0" fontId="46" fillId="54" borderId="0" applyNumberFormat="0" applyBorder="0" applyAlignment="0" applyProtection="0">
      <alignment vertical="center"/>
    </xf>
    <xf numFmtId="0" fontId="46" fillId="55" borderId="0" applyNumberFormat="0" applyBorder="0" applyAlignment="0" applyProtection="0">
      <alignment vertical="center"/>
    </xf>
    <xf numFmtId="0" fontId="46" fillId="55" borderId="0" applyNumberFormat="0" applyBorder="0" applyAlignment="0" applyProtection="0">
      <alignment vertical="center"/>
    </xf>
    <xf numFmtId="0" fontId="47"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47" fillId="0" borderId="0">
      <alignment vertical="top"/>
      <protection locked="0"/>
    </xf>
    <xf numFmtId="0" fontId="45" fillId="0" borderId="0">
      <alignment vertical="center"/>
    </xf>
    <xf numFmtId="0" fontId="45" fillId="0" borderId="0">
      <alignment vertical="center"/>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8" fillId="0" borderId="0">
      <alignment vertical="top"/>
      <protection locked="0"/>
    </xf>
    <xf numFmtId="0" fontId="47" fillId="0" borderId="0">
      <alignment vertical="top"/>
      <protection locked="0"/>
    </xf>
    <xf numFmtId="0" fontId="48" fillId="0" borderId="0"/>
    <xf numFmtId="0" fontId="8" fillId="0" borderId="0">
      <alignment vertical="top"/>
      <protection locked="0"/>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0" fillId="0" borderId="25" applyNumberFormat="0" applyFill="0" applyAlignment="0" applyProtection="0">
      <alignment vertical="center"/>
    </xf>
    <xf numFmtId="0" fontId="51" fillId="0" borderId="26" applyNumberFormat="0" applyFill="0" applyAlignment="0" applyProtection="0">
      <alignment vertical="center"/>
    </xf>
    <xf numFmtId="0" fontId="51" fillId="0" borderId="26"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12" borderId="0" applyNumberFormat="0" applyBorder="0" applyAlignment="0" applyProtection="0">
      <alignment vertical="center"/>
    </xf>
    <xf numFmtId="0" fontId="53" fillId="12" borderId="0" applyNumberFormat="0" applyBorder="0" applyAlignment="0" applyProtection="0">
      <alignment vertical="center"/>
    </xf>
    <xf numFmtId="0" fontId="8" fillId="0" borderId="0">
      <alignment vertical="center"/>
    </xf>
    <xf numFmtId="0" fontId="54" fillId="0" borderId="0"/>
    <xf numFmtId="0" fontId="47" fillId="0" borderId="0">
      <alignment vertical="top"/>
      <protection locked="0"/>
    </xf>
    <xf numFmtId="0" fontId="54" fillId="0" borderId="0"/>
    <xf numFmtId="0" fontId="47" fillId="0" borderId="0">
      <alignment vertical="top"/>
      <protection locked="0"/>
    </xf>
    <xf numFmtId="0" fontId="5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alignment vertical="center"/>
    </xf>
    <xf numFmtId="0" fontId="55" fillId="0" borderId="0"/>
    <xf numFmtId="0" fontId="55" fillId="0" borderId="0"/>
    <xf numFmtId="0" fontId="55" fillId="0" borderId="0"/>
    <xf numFmtId="0" fontId="55" fillId="0" borderId="0"/>
    <xf numFmtId="0" fontId="45" fillId="0" borderId="0">
      <alignment vertical="center"/>
    </xf>
    <xf numFmtId="0" fontId="45" fillId="0" borderId="0">
      <alignment vertical="center"/>
    </xf>
    <xf numFmtId="0" fontId="45" fillId="0" borderId="0">
      <alignment vertical="center"/>
    </xf>
    <xf numFmtId="0" fontId="55" fillId="0" borderId="0"/>
    <xf numFmtId="0" fontId="55" fillId="0" borderId="0"/>
    <xf numFmtId="0" fontId="55" fillId="0" borderId="0"/>
    <xf numFmtId="0" fontId="45" fillId="0" borderId="0">
      <alignment vertical="center"/>
    </xf>
    <xf numFmtId="0" fontId="45" fillId="0" borderId="0">
      <alignment vertical="center"/>
    </xf>
    <xf numFmtId="0" fontId="45" fillId="0" borderId="0">
      <alignment vertical="center"/>
    </xf>
    <xf numFmtId="0" fontId="8" fillId="0" borderId="0">
      <alignment vertical="center"/>
    </xf>
    <xf numFmtId="0" fontId="45" fillId="0" borderId="0">
      <alignment vertical="center"/>
    </xf>
    <xf numFmtId="0" fontId="8" fillId="0" borderId="0">
      <alignment vertical="center"/>
    </xf>
    <xf numFmtId="0" fontId="45" fillId="0" borderId="0"/>
    <xf numFmtId="0" fontId="45" fillId="0" borderId="0"/>
    <xf numFmtId="0" fontId="55" fillId="0" borderId="0"/>
    <xf numFmtId="0" fontId="5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9" fillId="0" borderId="0"/>
    <xf numFmtId="0" fontId="9" fillId="0" borderId="0"/>
    <xf numFmtId="0" fontId="9" fillId="0" borderId="0"/>
    <xf numFmtId="0" fontId="55" fillId="0" borderId="0">
      <alignment vertical="center"/>
    </xf>
    <xf numFmtId="0" fontId="4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5" fillId="0" borderId="0">
      <alignment vertical="center"/>
    </xf>
    <xf numFmtId="0" fontId="45" fillId="0" borderId="0">
      <alignment vertical="center"/>
    </xf>
    <xf numFmtId="0" fontId="4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45" fillId="0" borderId="0">
      <alignment vertical="center"/>
    </xf>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45" fillId="0" borderId="0">
      <alignment vertical="center"/>
    </xf>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45" fillId="0" borderId="0">
      <alignment vertical="center"/>
    </xf>
    <xf numFmtId="0" fontId="45" fillId="0" borderId="0">
      <alignment vertical="center"/>
    </xf>
    <xf numFmtId="0" fontId="9" fillId="0" borderId="0"/>
    <xf numFmtId="0" fontId="45" fillId="0" borderId="0">
      <alignment vertical="center"/>
    </xf>
    <xf numFmtId="0" fontId="9" fillId="0" borderId="0"/>
    <xf numFmtId="0" fontId="9" fillId="0" borderId="0"/>
    <xf numFmtId="0" fontId="55" fillId="0" borderId="0">
      <alignment vertical="center"/>
    </xf>
    <xf numFmtId="0" fontId="9" fillId="0" borderId="0"/>
    <xf numFmtId="0" fontId="9" fillId="0" borderId="0"/>
    <xf numFmtId="0" fontId="9" fillId="0" borderId="0"/>
    <xf numFmtId="0" fontId="9" fillId="0" borderId="0"/>
    <xf numFmtId="0" fontId="55" fillId="0" borderId="0">
      <alignment vertical="center"/>
    </xf>
    <xf numFmtId="0" fontId="55" fillId="0" borderId="0">
      <alignment vertical="center"/>
    </xf>
    <xf numFmtId="0" fontId="5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45" fillId="0" borderId="0">
      <alignment vertical="center"/>
    </xf>
    <xf numFmtId="0" fontId="9" fillId="0" borderId="0"/>
    <xf numFmtId="0" fontId="9" fillId="0" borderId="0"/>
    <xf numFmtId="0" fontId="9" fillId="0" borderId="0"/>
    <xf numFmtId="0" fontId="45" fillId="0" borderId="0">
      <alignment vertical="center"/>
    </xf>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5" fillId="0" borderId="0">
      <alignment vertical="center"/>
    </xf>
    <xf numFmtId="0" fontId="45" fillId="0" borderId="0">
      <alignment vertical="center"/>
    </xf>
    <xf numFmtId="0" fontId="45" fillId="0" borderId="0">
      <alignment vertical="center"/>
    </xf>
    <xf numFmtId="0" fontId="8" fillId="0" borderId="0">
      <alignment vertical="center"/>
    </xf>
    <xf numFmtId="0" fontId="45" fillId="0" borderId="0">
      <alignment vertical="center"/>
    </xf>
    <xf numFmtId="0" fontId="8" fillId="0" borderId="0">
      <alignment vertical="center"/>
    </xf>
    <xf numFmtId="0" fontId="8" fillId="0" borderId="0">
      <alignment vertical="center"/>
    </xf>
    <xf numFmtId="0" fontId="55" fillId="0" borderId="0">
      <alignment vertical="center"/>
    </xf>
    <xf numFmtId="0" fontId="5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0">
      <alignment vertical="center"/>
    </xf>
    <xf numFmtId="0" fontId="4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0">
      <alignment vertical="center"/>
    </xf>
    <xf numFmtId="0" fontId="45" fillId="0" borderId="0">
      <alignment vertical="center"/>
    </xf>
    <xf numFmtId="0" fontId="8" fillId="0" borderId="0">
      <alignment vertical="center"/>
    </xf>
    <xf numFmtId="0" fontId="8" fillId="0" borderId="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8" fillId="9" borderId="19" applyNumberFormat="0" applyAlignment="0" applyProtection="0">
      <alignment vertical="center"/>
    </xf>
    <xf numFmtId="0" fontId="58" fillId="9" borderId="19" applyNumberFormat="0" applyAlignment="0" applyProtection="0">
      <alignment vertical="center"/>
    </xf>
    <xf numFmtId="0" fontId="59" fillId="10" borderId="21" applyNumberFormat="0" applyAlignment="0" applyProtection="0">
      <alignment vertical="center"/>
    </xf>
    <xf numFmtId="0" fontId="59" fillId="10" borderId="21"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22" borderId="0" applyNumberFormat="0" applyBorder="0" applyAlignment="0" applyProtection="0">
      <alignment vertical="center"/>
    </xf>
    <xf numFmtId="0" fontId="46" fillId="22" borderId="0" applyNumberFormat="0" applyBorder="0" applyAlignment="0" applyProtection="0">
      <alignment vertical="center"/>
    </xf>
    <xf numFmtId="0" fontId="46" fillId="26" borderId="0" applyNumberFormat="0" applyBorder="0" applyAlignment="0" applyProtection="0">
      <alignment vertical="center"/>
    </xf>
    <xf numFmtId="0" fontId="46" fillId="26"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63" fillId="13" borderId="0" applyNumberFormat="0" applyBorder="0" applyAlignment="0" applyProtection="0">
      <alignment vertical="center"/>
    </xf>
    <xf numFmtId="0" fontId="63" fillId="13" borderId="0" applyNumberFormat="0" applyBorder="0" applyAlignment="0" applyProtection="0">
      <alignment vertical="center"/>
    </xf>
    <xf numFmtId="0" fontId="64" fillId="9" borderId="20" applyNumberFormat="0" applyAlignment="0" applyProtection="0">
      <alignment vertical="center"/>
    </xf>
    <xf numFmtId="0" fontId="64" fillId="9" borderId="20" applyNumberFormat="0" applyAlignment="0" applyProtection="0">
      <alignment vertical="center"/>
    </xf>
    <xf numFmtId="0" fontId="65" fillId="56" borderId="19" applyNumberFormat="0" applyAlignment="0" applyProtection="0">
      <alignment vertical="center"/>
    </xf>
    <xf numFmtId="0" fontId="65" fillId="56" borderId="19" applyNumberFormat="0" applyAlignment="0" applyProtection="0">
      <alignment vertical="center"/>
    </xf>
    <xf numFmtId="0" fontId="45" fillId="57" borderId="16" applyNumberFormat="0" applyFont="0" applyAlignment="0" applyProtection="0">
      <alignment vertical="center"/>
    </xf>
    <xf numFmtId="0" fontId="45" fillId="57" borderId="16" applyNumberFormat="0" applyFont="0" applyAlignment="0" applyProtection="0">
      <alignment vertical="center"/>
    </xf>
    <xf numFmtId="176" fontId="8" fillId="0" borderId="1">
      <alignment horizontal="right" vertical="center"/>
    </xf>
    <xf numFmtId="49" fontId="8" fillId="0" borderId="1">
      <alignment horizontal="left" vertical="center" wrapText="1"/>
    </xf>
  </cellStyleXfs>
  <cellXfs count="308">
    <xf numFmtId="0" fontId="0" fillId="0" borderId="0" xfId="0" applyFont="1" applyFill="1" applyBorder="1" applyAlignment="1" applyProtection="1">
      <alignment vertical="top"/>
      <protection locked="0"/>
    </xf>
    <xf numFmtId="0" fontId="1" fillId="0" borderId="0" xfId="85" applyFont="1" applyFill="1" applyBorder="1" applyAlignment="1" applyProtection="1"/>
    <xf numFmtId="0" fontId="2" fillId="2" borderId="0" xfId="85" applyFont="1" applyFill="1" applyBorder="1" applyAlignment="1" applyProtection="1">
      <alignment horizontal="center" vertical="center"/>
    </xf>
    <xf numFmtId="0" fontId="2" fillId="3" borderId="0" xfId="85" applyFont="1" applyFill="1" applyBorder="1" applyAlignment="1" applyProtection="1">
      <alignment horizontal="center" vertical="center"/>
    </xf>
    <xf numFmtId="0" fontId="3"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xf>
    <xf numFmtId="0" fontId="4" fillId="2" borderId="1" xfId="85" applyFont="1" applyFill="1" applyBorder="1" applyAlignment="1" applyProtection="1">
      <alignment horizontal="center" vertical="center"/>
    </xf>
    <xf numFmtId="0" fontId="4" fillId="2" borderId="2" xfId="85" applyFont="1" applyFill="1" applyBorder="1" applyAlignment="1" applyProtection="1">
      <alignment horizontal="left" vertical="center"/>
    </xf>
    <xf numFmtId="0" fontId="5" fillId="2" borderId="3" xfId="85" applyFont="1" applyFill="1" applyBorder="1" applyAlignment="1" applyProtection="1">
      <alignment horizontal="left" vertical="center"/>
    </xf>
    <xf numFmtId="0" fontId="5" fillId="2" borderId="4" xfId="85" applyFont="1" applyFill="1" applyBorder="1" applyAlignment="1" applyProtection="1">
      <alignment horizontal="left" vertical="center"/>
    </xf>
    <xf numFmtId="0" fontId="4" fillId="2" borderId="2" xfId="85" applyFont="1" applyFill="1" applyBorder="1" applyAlignment="1" applyProtection="1">
      <alignment horizontal="center" vertical="center"/>
    </xf>
    <xf numFmtId="0" fontId="4" fillId="2" borderId="3" xfId="85" applyFont="1" applyFill="1" applyBorder="1" applyAlignment="1" applyProtection="1">
      <alignment horizontal="left" vertical="center" wrapText="1"/>
    </xf>
    <xf numFmtId="0" fontId="1" fillId="0" borderId="2" xfId="85" applyFont="1" applyFill="1" applyBorder="1" applyAlignment="1" applyProtection="1">
      <alignment horizontal="center" vertical="center"/>
    </xf>
    <xf numFmtId="0" fontId="1" fillId="0" borderId="3" xfId="85"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4" fontId="3" fillId="0" borderId="1" xfId="0" applyNumberFormat="1" applyFont="1" applyFill="1" applyBorder="1" applyAlignment="1">
      <alignment horizontal="right" vertical="center"/>
      <protection locked="0"/>
    </xf>
    <xf numFmtId="0" fontId="3" fillId="0" borderId="2"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1" fillId="0" borderId="1" xfId="0" applyFont="1" applyFill="1" applyBorder="1" applyAlignment="1" applyProtection="1">
      <alignment horizontal="left"/>
    </xf>
    <xf numFmtId="4" fontId="3" fillId="0" borderId="1" xfId="0" applyNumberFormat="1" applyFont="1" applyFill="1" applyBorder="1" applyAlignment="1" applyProtection="1">
      <alignment horizontal="right" vertical="center"/>
    </xf>
    <xf numFmtId="0" fontId="6"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protection locked="0"/>
    </xf>
    <xf numFmtId="49" fontId="7" fillId="0" borderId="1" xfId="0" applyNumberFormat="1" applyFont="1" applyFill="1" applyBorder="1" applyAlignment="1">
      <alignment horizontal="center" vertical="center" wrapText="1"/>
      <protection locked="0"/>
    </xf>
    <xf numFmtId="0" fontId="7" fillId="0" borderId="1" xfId="0" applyFont="1" applyFill="1" applyBorder="1" applyAlignment="1" applyProtection="1">
      <alignment horizontal="center" vertical="center"/>
    </xf>
    <xf numFmtId="0" fontId="3" fillId="0" borderId="1" xfId="85" applyFont="1" applyFill="1" applyBorder="1" applyAlignment="1" applyProtection="1">
      <alignment horizontal="center" vertical="center" wrapText="1"/>
      <protection locked="0"/>
    </xf>
    <xf numFmtId="0" fontId="3" fillId="0" borderId="1" xfId="85" applyFont="1" applyFill="1" applyBorder="1" applyAlignment="1" applyProtection="1">
      <alignment horizontal="left" vertical="center" wrapText="1"/>
      <protection locked="0"/>
    </xf>
    <xf numFmtId="0" fontId="3" fillId="0" borderId="5" xfId="85" applyFont="1" applyFill="1" applyBorder="1" applyAlignment="1" applyProtection="1">
      <alignment horizontal="center" vertical="center" wrapText="1"/>
    </xf>
    <xf numFmtId="177" fontId="3" fillId="0" borderId="1" xfId="85" applyNumberFormat="1" applyFont="1" applyFill="1" applyBorder="1" applyAlignment="1" applyProtection="1">
      <alignment horizontal="center" vertical="center" wrapText="1"/>
      <protection locked="0"/>
    </xf>
    <xf numFmtId="0" fontId="8" fillId="0" borderId="0" xfId="85" applyFont="1" applyFill="1" applyBorder="1" applyAlignment="1" applyProtection="1">
      <alignment horizontal="right" vertical="center" wrapText="1"/>
    </xf>
    <xf numFmtId="0" fontId="1" fillId="0" borderId="4" xfId="85" applyFont="1" applyFill="1" applyBorder="1" applyAlignment="1" applyProtection="1">
      <alignment horizontal="center" vertical="center"/>
    </xf>
    <xf numFmtId="0" fontId="1" fillId="0" borderId="1" xfId="85" applyFont="1" applyFill="1" applyBorder="1" applyAlignment="1" applyProtection="1">
      <alignment horizontal="center" vertical="center"/>
    </xf>
    <xf numFmtId="49"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xf>
    <xf numFmtId="0" fontId="3" fillId="0" borderId="5" xfId="85" applyFont="1" applyFill="1" applyBorder="1" applyAlignment="1" applyProtection="1">
      <alignment horizontal="left" vertical="center" wrapText="1"/>
    </xf>
    <xf numFmtId="0" fontId="9" fillId="0" borderId="0" xfId="85" applyFont="1" applyFill="1" applyBorder="1" applyAlignment="1" applyProtection="1"/>
    <xf numFmtId="49" fontId="4" fillId="0" borderId="0" xfId="85" applyNumberFormat="1" applyFont="1" applyFill="1" applyBorder="1" applyAlignment="1" applyProtection="1"/>
    <xf numFmtId="0" fontId="4" fillId="0" borderId="0" xfId="85" applyFont="1" applyFill="1" applyBorder="1" applyAlignment="1" applyProtection="1"/>
    <xf numFmtId="0" fontId="3" fillId="0" borderId="0" xfId="85" applyFont="1" applyFill="1" applyBorder="1" applyAlignment="1" applyProtection="1">
      <alignment horizontal="right" vertical="center"/>
      <protection locked="0"/>
    </xf>
    <xf numFmtId="0" fontId="10" fillId="0" borderId="0" xfId="85" applyFont="1" applyFill="1" applyBorder="1" applyAlignment="1" applyProtection="1">
      <alignment horizontal="center" vertical="center"/>
    </xf>
    <xf numFmtId="0" fontId="3" fillId="0" borderId="0" xfId="85" applyFont="1" applyFill="1" applyBorder="1" applyAlignment="1" applyProtection="1">
      <alignment horizontal="left" vertical="center"/>
      <protection locked="0"/>
    </xf>
    <xf numFmtId="0" fontId="1" fillId="0" borderId="0" xfId="85" applyFont="1" applyFill="1" applyBorder="1" applyAlignment="1" applyProtection="1">
      <alignment horizontal="left" vertical="center"/>
    </xf>
    <xf numFmtId="0" fontId="3" fillId="0" borderId="0" xfId="85" applyFont="1" applyFill="1" applyBorder="1" applyAlignment="1" applyProtection="1">
      <alignment horizontal="right"/>
      <protection locked="0"/>
    </xf>
    <xf numFmtId="0" fontId="1" fillId="0" borderId="6" xfId="85" applyFont="1" applyFill="1" applyBorder="1" applyAlignment="1" applyProtection="1">
      <alignment horizontal="center" vertical="center" wrapText="1"/>
      <protection locked="0"/>
    </xf>
    <xf numFmtId="0" fontId="1" fillId="0" borderId="6" xfId="85" applyFont="1" applyFill="1" applyBorder="1" applyAlignment="1" applyProtection="1">
      <alignment horizontal="center" vertical="center" wrapText="1"/>
    </xf>
    <xf numFmtId="0" fontId="1" fillId="0" borderId="7" xfId="85" applyFont="1" applyFill="1" applyBorder="1" applyAlignment="1" applyProtection="1">
      <alignment horizontal="center" vertical="center" wrapText="1"/>
      <protection locked="0"/>
    </xf>
    <xf numFmtId="0" fontId="1" fillId="0" borderId="7" xfId="85" applyFont="1" applyFill="1" applyBorder="1" applyAlignment="1" applyProtection="1">
      <alignment horizontal="center" vertical="center" wrapText="1"/>
    </xf>
    <xf numFmtId="0" fontId="1" fillId="0" borderId="6" xfId="85" applyFont="1" applyFill="1" applyBorder="1" applyAlignment="1" applyProtection="1">
      <alignment horizontal="center" vertical="center"/>
    </xf>
    <xf numFmtId="0" fontId="1" fillId="2" borderId="5" xfId="85" applyFont="1" applyFill="1" applyBorder="1" applyAlignment="1" applyProtection="1">
      <alignment horizontal="center" vertical="center" wrapText="1"/>
      <protection locked="0"/>
    </xf>
    <xf numFmtId="0" fontId="1" fillId="0" borderId="5" xfId="85" applyFont="1" applyFill="1" applyBorder="1" applyAlignment="1" applyProtection="1">
      <alignment horizontal="center" vertical="center" wrapText="1"/>
    </xf>
    <xf numFmtId="0" fontId="1" fillId="0" borderId="5" xfId="85" applyFont="1" applyFill="1" applyBorder="1" applyAlignment="1" applyProtection="1">
      <alignment horizontal="center" vertical="center"/>
    </xf>
    <xf numFmtId="0" fontId="9" fillId="0" borderId="1" xfId="85" applyFont="1" applyFill="1" applyBorder="1" applyAlignment="1" applyProtection="1">
      <alignment horizontal="center" vertical="center"/>
    </xf>
    <xf numFmtId="0" fontId="3" fillId="4"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4" fontId="3" fillId="0" borderId="1" xfId="0" applyNumberFormat="1" applyFont="1" applyFill="1" applyBorder="1" applyAlignment="1" applyProtection="1">
      <alignment horizontal="right" vertical="center" wrapText="1"/>
      <protection locked="0"/>
    </xf>
    <xf numFmtId="49" fontId="11" fillId="0" borderId="1" xfId="357" applyNumberFormat="1" applyFont="1" applyBorder="1">
      <alignment horizontal="left"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1" fillId="2" borderId="6" xfId="85" applyFont="1" applyFill="1" applyBorder="1" applyAlignment="1" applyProtection="1">
      <alignment horizontal="center" vertical="center"/>
    </xf>
    <xf numFmtId="0" fontId="1" fillId="0" borderId="7" xfId="85" applyFont="1" applyFill="1" applyBorder="1" applyAlignment="1" applyProtection="1">
      <alignment horizontal="center" vertical="center"/>
    </xf>
    <xf numFmtId="4" fontId="3" fillId="0" borderId="1" xfId="0" applyNumberFormat="1" applyFont="1" applyFill="1" applyBorder="1" applyAlignment="1" applyProtection="1">
      <alignment horizontal="right" vertical="center" wrapText="1"/>
    </xf>
    <xf numFmtId="0" fontId="3" fillId="0" borderId="1"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xf>
    <xf numFmtId="0" fontId="3" fillId="4" borderId="4" xfId="0" applyFont="1" applyFill="1" applyBorder="1" applyAlignment="1" applyProtection="1">
      <alignment horizontal="left" vertical="center"/>
    </xf>
    <xf numFmtId="0" fontId="9" fillId="0" borderId="1" xfId="85" applyFont="1" applyFill="1" applyBorder="1" applyAlignment="1" applyProtection="1">
      <alignment horizontal="center" vertical="center"/>
      <protection locked="0"/>
    </xf>
    <xf numFmtId="4" fontId="11" fillId="0" borderId="1" xfId="356" applyNumberFormat="1" applyFont="1" applyBorder="1">
      <alignment horizontal="right" vertical="center"/>
    </xf>
    <xf numFmtId="0" fontId="12" fillId="0" borderId="0" xfId="85" applyFont="1" applyFill="1" applyBorder="1" applyAlignment="1" applyProtection="1"/>
    <xf numFmtId="0" fontId="8" fillId="0" borderId="0" xfId="85" applyFont="1" applyFill="1" applyBorder="1" applyAlignment="1" applyProtection="1">
      <alignment vertical="top"/>
      <protection locked="0"/>
    </xf>
    <xf numFmtId="0" fontId="4" fillId="2" borderId="0" xfId="85" applyFont="1" applyFill="1" applyBorder="1" applyAlignment="1" applyProtection="1">
      <alignment horizontal="right" vertical="center" wrapText="1"/>
      <protection locked="0"/>
    </xf>
    <xf numFmtId="0" fontId="13" fillId="0" borderId="0" xfId="85" applyFont="1" applyFill="1" applyBorder="1" applyAlignment="1" applyProtection="1">
      <protection locked="0"/>
    </xf>
    <xf numFmtId="0" fontId="13" fillId="0" borderId="0" xfId="85" applyFont="1" applyFill="1" applyBorder="1" applyAlignment="1" applyProtection="1"/>
    <xf numFmtId="0" fontId="14" fillId="2" borderId="0" xfId="85" applyFont="1" applyFill="1" applyBorder="1" applyAlignment="1" applyProtection="1">
      <alignment horizontal="center" vertical="center" wrapText="1"/>
      <protection locked="0"/>
    </xf>
    <xf numFmtId="0" fontId="3" fillId="2" borderId="0" xfId="85" applyFont="1" applyFill="1" applyBorder="1" applyAlignment="1" applyProtection="1">
      <alignment horizontal="left" vertical="center" wrapText="1"/>
      <protection locked="0"/>
    </xf>
    <xf numFmtId="0" fontId="4" fillId="2" borderId="0" xfId="85" applyFont="1" applyFill="1" applyBorder="1" applyAlignment="1" applyProtection="1">
      <alignment horizontal="right" vertical="center"/>
      <protection locked="0"/>
    </xf>
    <xf numFmtId="0" fontId="9" fillId="0" borderId="6" xfId="85" applyFont="1" applyFill="1" applyBorder="1" applyAlignment="1" applyProtection="1">
      <alignment horizontal="center" vertical="center" wrapText="1"/>
      <protection locked="0"/>
    </xf>
    <xf numFmtId="0" fontId="4" fillId="2" borderId="6" xfId="85" applyFont="1" applyFill="1" applyBorder="1" applyAlignment="1" applyProtection="1">
      <alignment horizontal="center" vertical="center"/>
      <protection locked="0"/>
    </xf>
    <xf numFmtId="0" fontId="4" fillId="2" borderId="6" xfId="85" applyFont="1" applyFill="1" applyBorder="1" applyAlignment="1" applyProtection="1">
      <alignment horizontal="center" vertical="center" wrapText="1"/>
      <protection locked="0"/>
    </xf>
    <xf numFmtId="0" fontId="4" fillId="2" borderId="2" xfId="85" applyFont="1" applyFill="1" applyBorder="1" applyAlignment="1" applyProtection="1">
      <alignment horizontal="center" vertical="center"/>
      <protection locked="0"/>
    </xf>
    <xf numFmtId="0" fontId="9" fillId="0" borderId="3" xfId="85" applyFont="1" applyFill="1" applyBorder="1" applyAlignment="1" applyProtection="1">
      <alignment horizontal="center" vertical="center"/>
      <protection locked="0"/>
    </xf>
    <xf numFmtId="0" fontId="4" fillId="2" borderId="5" xfId="85" applyFont="1" applyFill="1" applyBorder="1" applyAlignment="1" applyProtection="1">
      <alignment horizontal="center" vertical="center" wrapText="1"/>
      <protection locked="0"/>
    </xf>
    <xf numFmtId="0" fontId="4" fillId="2" borderId="5" xfId="85" applyFont="1" applyFill="1" applyBorder="1" applyAlignment="1" applyProtection="1">
      <alignment horizontal="right" vertical="center"/>
      <protection locked="0"/>
    </xf>
    <xf numFmtId="0" fontId="4" fillId="2" borderId="5" xfId="85" applyFont="1" applyFill="1" applyBorder="1" applyAlignment="1" applyProtection="1">
      <alignment horizontal="right" vertical="center" wrapText="1"/>
      <protection locked="0"/>
    </xf>
    <xf numFmtId="0" fontId="4" fillId="2" borderId="4" xfId="85" applyFont="1" applyFill="1" applyBorder="1" applyAlignment="1" applyProtection="1">
      <alignment horizontal="center" vertical="center"/>
      <protection locked="0"/>
    </xf>
    <xf numFmtId="0" fontId="3" fillId="2" borderId="5" xfId="85" applyFont="1" applyFill="1" applyBorder="1" applyAlignment="1" applyProtection="1">
      <alignment horizontal="center" vertical="center" wrapText="1"/>
    </xf>
    <xf numFmtId="0" fontId="8" fillId="0" borderId="8" xfId="85" applyFont="1" applyFill="1" applyBorder="1" applyAlignment="1" applyProtection="1">
      <alignment horizontal="center" vertical="center"/>
      <protection locked="0"/>
    </xf>
    <xf numFmtId="0" fontId="8" fillId="2" borderId="8" xfId="85" applyFont="1" applyFill="1" applyBorder="1" applyAlignment="1" applyProtection="1">
      <alignment horizontal="center" vertical="center" wrapText="1"/>
      <protection locked="0"/>
    </xf>
    <xf numFmtId="0" fontId="3" fillId="2" borderId="5" xfId="85" applyFont="1" applyFill="1" applyBorder="1" applyAlignment="1" applyProtection="1">
      <alignment horizontal="left" vertical="center" wrapText="1"/>
    </xf>
    <xf numFmtId="0" fontId="8" fillId="0" borderId="8" xfId="85" applyFont="1" applyFill="1" applyBorder="1" applyAlignment="1" applyProtection="1">
      <alignment horizontal="left" wrapText="1"/>
      <protection locked="0"/>
    </xf>
    <xf numFmtId="0" fontId="8" fillId="0" borderId="8" xfId="85" applyFont="1" applyFill="1" applyBorder="1" applyAlignment="1" applyProtection="1">
      <alignment horizontal="left" wrapText="1"/>
    </xf>
    <xf numFmtId="0" fontId="3" fillId="2" borderId="8" xfId="85" applyFont="1" applyFill="1" applyBorder="1" applyAlignment="1" applyProtection="1">
      <alignment horizontal="left" vertical="center" wrapText="1"/>
      <protection locked="0"/>
    </xf>
    <xf numFmtId="0" fontId="3" fillId="2" borderId="8" xfId="85" applyFont="1" applyFill="1" applyBorder="1" applyAlignment="1" applyProtection="1">
      <alignment horizontal="right" vertical="center"/>
      <protection locked="0"/>
    </xf>
    <xf numFmtId="0" fontId="3" fillId="0" borderId="8" xfId="85" applyFont="1" applyFill="1" applyBorder="1" applyAlignment="1" applyProtection="1">
      <alignment horizontal="right" vertical="center"/>
      <protection locked="0"/>
    </xf>
    <xf numFmtId="0" fontId="3" fillId="0" borderId="9" xfId="85" applyFont="1" applyFill="1" applyBorder="1" applyAlignment="1" applyProtection="1">
      <alignment horizontal="center" vertical="center"/>
    </xf>
    <xf numFmtId="0" fontId="8" fillId="0" borderId="10" xfId="85" applyFont="1" applyFill="1" applyBorder="1" applyAlignment="1" applyProtection="1">
      <alignment horizontal="left"/>
      <protection locked="0"/>
    </xf>
    <xf numFmtId="0" fontId="8" fillId="0" borderId="10" xfId="85" applyFont="1" applyFill="1" applyBorder="1" applyAlignment="1" applyProtection="1">
      <alignment horizontal="left"/>
    </xf>
    <xf numFmtId="0" fontId="3" fillId="2" borderId="10" xfId="85" applyFont="1" applyFill="1" applyBorder="1" applyAlignment="1" applyProtection="1">
      <alignment horizontal="right" vertical="center"/>
    </xf>
    <xf numFmtId="0" fontId="3" fillId="2" borderId="8" xfId="85" applyFont="1" applyFill="1" applyBorder="1" applyAlignment="1" applyProtection="1">
      <alignment horizontal="right" vertical="center"/>
    </xf>
    <xf numFmtId="0" fontId="8" fillId="0" borderId="0" xfId="85" applyFont="1" applyFill="1" applyBorder="1" applyAlignment="1" applyProtection="1"/>
    <xf numFmtId="0" fontId="15" fillId="0" borderId="0" xfId="85" applyFont="1" applyFill="1" applyBorder="1" applyAlignment="1" applyProtection="1">
      <alignment horizontal="right" vertical="center" wrapText="1"/>
    </xf>
    <xf numFmtId="0" fontId="9" fillId="0" borderId="4" xfId="85" applyFont="1" applyFill="1" applyBorder="1" applyAlignment="1" applyProtection="1">
      <alignment horizontal="center" vertical="center" wrapText="1"/>
      <protection locked="0"/>
    </xf>
    <xf numFmtId="0" fontId="9" fillId="0" borderId="0" xfId="85" applyFont="1" applyFill="1" applyBorder="1" applyAlignment="1" applyProtection="1">
      <alignment vertical="center"/>
    </xf>
    <xf numFmtId="0" fontId="16" fillId="0" borderId="0" xfId="85" applyFont="1" applyFill="1" applyBorder="1" applyAlignment="1" applyProtection="1">
      <alignment horizontal="center" vertical="center"/>
    </xf>
    <xf numFmtId="0" fontId="10" fillId="0" borderId="0" xfId="85" applyFont="1" applyFill="1" applyBorder="1" applyAlignment="1" applyProtection="1">
      <alignment horizontal="center" vertical="center"/>
      <protection locked="0"/>
    </xf>
    <xf numFmtId="0" fontId="8" fillId="0" borderId="0" xfId="85" applyFont="1" applyFill="1" applyBorder="1" applyAlignment="1" applyProtection="1">
      <alignment horizontal="left" vertical="center"/>
      <protection locked="0"/>
    </xf>
    <xf numFmtId="0" fontId="1" fillId="0" borderId="1" xfId="85" applyFont="1" applyFill="1" applyBorder="1" applyAlignment="1" applyProtection="1">
      <alignment horizontal="center" vertical="center" wrapText="1"/>
    </xf>
    <xf numFmtId="0" fontId="1" fillId="0" borderId="1" xfId="85" applyFont="1" applyFill="1" applyBorder="1" applyAlignment="1" applyProtection="1">
      <alignment horizontal="center" vertical="center"/>
      <protection locked="0"/>
    </xf>
    <xf numFmtId="0" fontId="3" fillId="0" borderId="1" xfId="85" applyFont="1" applyFill="1" applyBorder="1" applyAlignment="1" applyProtection="1">
      <alignment horizontal="left" vertical="center" wrapText="1"/>
    </xf>
    <xf numFmtId="0" fontId="8" fillId="0" borderId="1" xfId="85" applyFont="1" applyFill="1" applyBorder="1" applyAlignment="1" applyProtection="1">
      <alignment vertical="center" wrapText="1"/>
    </xf>
    <xf numFmtId="0" fontId="3" fillId="0" borderId="1" xfId="85" applyFont="1" applyFill="1" applyBorder="1" applyAlignment="1" applyProtection="1">
      <alignment horizontal="center" vertical="center" wrapText="1"/>
    </xf>
    <xf numFmtId="0" fontId="3" fillId="2" borderId="1" xfId="85" applyFont="1" applyFill="1" applyBorder="1" applyAlignment="1" applyProtection="1">
      <alignment horizontal="center" vertical="center"/>
      <protection locked="0"/>
    </xf>
    <xf numFmtId="0" fontId="3" fillId="2" borderId="1" xfId="85" applyFont="1" applyFill="1" applyBorder="1" applyAlignment="1" applyProtection="1">
      <alignment horizontal="left" vertical="center" wrapText="1"/>
      <protection locked="0"/>
    </xf>
    <xf numFmtId="0" fontId="8" fillId="0" borderId="0" xfId="85" applyFont="1" applyFill="1" applyBorder="1" applyAlignment="1" applyProtection="1">
      <alignment vertical="center"/>
    </xf>
    <xf numFmtId="0" fontId="4" fillId="0" borderId="0" xfId="85" applyFont="1" applyFill="1" applyBorder="1" applyAlignment="1" applyProtection="1">
      <alignment horizontal="right" vertical="center"/>
    </xf>
    <xf numFmtId="0" fontId="16" fillId="0" borderId="0" xfId="85" applyFont="1" applyFill="1" applyBorder="1" applyAlignment="1" applyProtection="1">
      <alignment horizontal="center" vertical="center" wrapText="1"/>
    </xf>
    <xf numFmtId="0" fontId="3" fillId="0" borderId="0" xfId="85" applyFont="1" applyFill="1" applyBorder="1" applyAlignment="1" applyProtection="1">
      <alignment horizontal="left" vertical="center" wrapText="1"/>
    </xf>
    <xf numFmtId="0" fontId="1" fillId="0" borderId="0" xfId="85" applyFont="1" applyFill="1" applyBorder="1" applyAlignment="1" applyProtection="1">
      <alignment wrapText="1"/>
    </xf>
    <xf numFmtId="0" fontId="4" fillId="0" borderId="0" xfId="85" applyFont="1" applyFill="1" applyBorder="1" applyAlignment="1" applyProtection="1">
      <alignment horizontal="right" wrapText="1"/>
    </xf>
    <xf numFmtId="0" fontId="1" fillId="0" borderId="6" xfId="85" applyFont="1" applyFill="1" applyBorder="1" applyAlignment="1" applyProtection="1">
      <alignment horizontal="center" vertical="center"/>
      <protection locked="0"/>
    </xf>
    <xf numFmtId="0" fontId="1" fillId="0" borderId="11" xfId="85" applyFont="1" applyFill="1" applyBorder="1" applyAlignment="1" applyProtection="1">
      <alignment horizontal="center" vertical="center" wrapText="1"/>
    </xf>
    <xf numFmtId="0" fontId="9" fillId="0" borderId="5" xfId="85" applyFont="1" applyFill="1" applyBorder="1" applyAlignment="1" applyProtection="1">
      <alignment horizontal="center" vertical="center"/>
      <protection locked="0"/>
    </xf>
    <xf numFmtId="0" fontId="9" fillId="0" borderId="2" xfId="85" applyFont="1" applyFill="1" applyBorder="1" applyAlignment="1" applyProtection="1">
      <alignment horizontal="center" vertical="center"/>
    </xf>
    <xf numFmtId="0" fontId="3" fillId="0" borderId="1" xfId="85" applyFont="1" applyFill="1" applyBorder="1" applyAlignment="1" applyProtection="1">
      <alignment horizontal="right" vertical="center"/>
      <protection locked="0"/>
    </xf>
    <xf numFmtId="0" fontId="8" fillId="0" borderId="2" xfId="85" applyFont="1" applyFill="1" applyBorder="1" applyAlignment="1" applyProtection="1">
      <alignment horizontal="right" vertical="center"/>
      <protection locked="0"/>
    </xf>
    <xf numFmtId="0" fontId="4" fillId="0" borderId="0" xfId="85" applyFont="1" applyFill="1" applyBorder="1" applyAlignment="1" applyProtection="1">
      <alignment wrapText="1"/>
    </xf>
    <xf numFmtId="0" fontId="4" fillId="0" borderId="0" xfId="85" applyFont="1" applyFill="1" applyBorder="1" applyAlignment="1" applyProtection="1">
      <protection locked="0"/>
    </xf>
    <xf numFmtId="0" fontId="10" fillId="0" borderId="0" xfId="85" applyFont="1" applyFill="1" applyBorder="1" applyAlignment="1" applyProtection="1">
      <alignment horizontal="center" vertical="center" wrapText="1"/>
    </xf>
    <xf numFmtId="0" fontId="1" fillId="0" borderId="0" xfId="85" applyFont="1" applyFill="1" applyBorder="1" applyAlignment="1" applyProtection="1">
      <protection locked="0"/>
    </xf>
    <xf numFmtId="0" fontId="1" fillId="0" borderId="12" xfId="85" applyFont="1" applyFill="1" applyBorder="1" applyAlignment="1" applyProtection="1">
      <alignment horizontal="center" vertical="center"/>
      <protection locked="0"/>
    </xf>
    <xf numFmtId="0" fontId="1" fillId="0" borderId="12" xfId="85" applyFont="1" applyFill="1" applyBorder="1" applyAlignment="1" applyProtection="1">
      <alignment horizontal="center" vertical="center" wrapText="1"/>
      <protection locked="0"/>
    </xf>
    <xf numFmtId="0" fontId="1" fillId="0" borderId="12" xfId="85" applyFont="1" applyFill="1" applyBorder="1" applyAlignment="1" applyProtection="1">
      <alignment horizontal="center" vertical="center" wrapText="1"/>
    </xf>
    <xf numFmtId="0" fontId="1" fillId="0" borderId="13" xfId="85" applyFont="1" applyFill="1" applyBorder="1" applyAlignment="1" applyProtection="1">
      <alignment horizontal="center" vertical="center"/>
      <protection locked="0"/>
    </xf>
    <xf numFmtId="0" fontId="1" fillId="0" borderId="13" xfId="85" applyFont="1" applyFill="1" applyBorder="1" applyAlignment="1" applyProtection="1">
      <alignment horizontal="center" vertical="center" wrapText="1"/>
      <protection locked="0"/>
    </xf>
    <xf numFmtId="0" fontId="1" fillId="0" borderId="13" xfId="85" applyFont="1" applyFill="1" applyBorder="1" applyAlignment="1" applyProtection="1">
      <alignment horizontal="center" vertical="center" wrapText="1"/>
    </xf>
    <xf numFmtId="0" fontId="1" fillId="0" borderId="8" xfId="85" applyFont="1" applyFill="1" applyBorder="1" applyAlignment="1" applyProtection="1">
      <alignment horizontal="center" vertical="center"/>
      <protection locked="0"/>
    </xf>
    <xf numFmtId="0" fontId="1" fillId="0" borderId="8" xfId="85" applyFont="1" applyFill="1" applyBorder="1" applyAlignment="1" applyProtection="1">
      <alignment horizontal="center" vertical="center" wrapText="1"/>
      <protection locked="0"/>
    </xf>
    <xf numFmtId="0" fontId="1" fillId="0" borderId="8" xfId="85" applyFont="1" applyFill="1" applyBorder="1" applyAlignment="1" applyProtection="1">
      <alignment horizontal="center" vertical="center" wrapText="1"/>
    </xf>
    <xf numFmtId="0" fontId="3" fillId="0" borderId="8" xfId="85" applyFont="1" applyFill="1" applyBorder="1" applyAlignment="1" applyProtection="1">
      <alignment horizontal="left" vertical="center"/>
      <protection locked="0"/>
    </xf>
    <xf numFmtId="0" fontId="3" fillId="0" borderId="8" xfId="85" applyFont="1" applyFill="1" applyBorder="1" applyAlignment="1" applyProtection="1">
      <alignment horizontal="left" vertical="center" wrapText="1"/>
    </xf>
    <xf numFmtId="0" fontId="3" fillId="0" borderId="10" xfId="85" applyFont="1" applyFill="1" applyBorder="1" applyAlignment="1" applyProtection="1">
      <alignment horizontal="left" vertical="center"/>
      <protection locked="0"/>
    </xf>
    <xf numFmtId="0" fontId="3" fillId="0" borderId="10" xfId="85" applyFont="1" applyFill="1" applyBorder="1" applyAlignment="1" applyProtection="1">
      <alignment horizontal="left" vertical="center"/>
    </xf>
    <xf numFmtId="0" fontId="8" fillId="0" borderId="0" xfId="85" applyFont="1" applyFill="1" applyBorder="1" applyAlignment="1" applyProtection="1">
      <alignment vertical="top" wrapText="1"/>
      <protection locked="0"/>
    </xf>
    <xf numFmtId="0" fontId="9" fillId="0" borderId="0" xfId="85" applyFont="1" applyFill="1" applyBorder="1" applyAlignment="1" applyProtection="1">
      <alignment wrapText="1"/>
    </xf>
    <xf numFmtId="0" fontId="10" fillId="0" borderId="0" xfId="85" applyFont="1" applyFill="1" applyBorder="1" applyAlignment="1" applyProtection="1">
      <alignment horizontal="center" vertical="center" wrapText="1"/>
      <protection locked="0"/>
    </xf>
    <xf numFmtId="0" fontId="1" fillId="0" borderId="3" xfId="85" applyFont="1" applyFill="1" applyBorder="1" applyAlignment="1" applyProtection="1">
      <alignment horizontal="center" vertical="center" wrapText="1"/>
    </xf>
    <xf numFmtId="0" fontId="1" fillId="0" borderId="3" xfId="85" applyFont="1" applyFill="1" applyBorder="1" applyAlignment="1" applyProtection="1">
      <alignment horizontal="center" vertical="center" wrapText="1"/>
      <protection locked="0"/>
    </xf>
    <xf numFmtId="0" fontId="17" fillId="0" borderId="13" xfId="85" applyFont="1" applyFill="1" applyBorder="1" applyAlignment="1" applyProtection="1">
      <alignment horizontal="center" vertical="center" wrapText="1"/>
      <protection locked="0"/>
    </xf>
    <xf numFmtId="0" fontId="1" fillId="0" borderId="10" xfId="85" applyFont="1" applyFill="1" applyBorder="1" applyAlignment="1" applyProtection="1">
      <alignment horizontal="center" vertical="center" wrapText="1"/>
    </xf>
    <xf numFmtId="0" fontId="3" fillId="0" borderId="8" xfId="85" applyFont="1" applyFill="1" applyBorder="1" applyAlignment="1" applyProtection="1">
      <alignment horizontal="right" vertical="center"/>
    </xf>
    <xf numFmtId="0" fontId="3" fillId="2" borderId="8" xfId="85" applyFont="1" applyFill="1" applyBorder="1" applyAlignment="1" applyProtection="1">
      <alignment horizontal="left" vertical="center"/>
    </xf>
    <xf numFmtId="0" fontId="9" fillId="0" borderId="0" xfId="85" applyFont="1" applyFill="1" applyBorder="1" applyAlignment="1" applyProtection="1">
      <protection locked="0"/>
    </xf>
    <xf numFmtId="0" fontId="3" fillId="0" borderId="0" xfId="85" applyFont="1" applyFill="1" applyBorder="1" applyAlignment="1" applyProtection="1">
      <alignment horizontal="right" vertical="center" wrapText="1"/>
      <protection locked="0"/>
    </xf>
    <xf numFmtId="0" fontId="3" fillId="0" borderId="0" xfId="85" applyFont="1" applyFill="1" applyBorder="1" applyAlignment="1" applyProtection="1">
      <alignment horizontal="right" wrapText="1"/>
      <protection locked="0"/>
    </xf>
    <xf numFmtId="0" fontId="1" fillId="0" borderId="3" xfId="85" applyFont="1" applyFill="1" applyBorder="1" applyAlignment="1" applyProtection="1">
      <alignment horizontal="center" vertical="center"/>
      <protection locked="0"/>
    </xf>
    <xf numFmtId="0" fontId="1" fillId="0" borderId="4" xfId="85" applyFont="1" applyFill="1" applyBorder="1" applyAlignment="1" applyProtection="1">
      <alignment horizontal="center" vertical="center"/>
      <protection locked="0"/>
    </xf>
    <xf numFmtId="0" fontId="1" fillId="0" borderId="10" xfId="85" applyFont="1" applyFill="1" applyBorder="1" applyAlignment="1" applyProtection="1">
      <alignment horizontal="center" vertical="center"/>
      <protection locked="0"/>
    </xf>
    <xf numFmtId="0" fontId="17" fillId="0" borderId="10" xfId="85" applyFont="1" applyFill="1" applyBorder="1" applyAlignment="1" applyProtection="1">
      <alignment horizontal="center" vertical="center" wrapText="1"/>
      <protection locked="0"/>
    </xf>
    <xf numFmtId="0" fontId="3" fillId="0" borderId="0" xfId="85" applyFont="1" applyFill="1" applyBorder="1" applyAlignment="1" applyProtection="1">
      <alignment horizontal="left" vertical="center"/>
    </xf>
    <xf numFmtId="0" fontId="4" fillId="0" borderId="5" xfId="85" applyFont="1" applyFill="1" applyBorder="1" applyAlignment="1" applyProtection="1">
      <alignment horizontal="center" vertical="center"/>
    </xf>
    <xf numFmtId="0" fontId="4" fillId="0" borderId="8" xfId="85" applyFont="1" applyFill="1" applyBorder="1" applyAlignment="1" applyProtection="1">
      <alignment horizontal="center" vertical="center" wrapText="1"/>
      <protection locked="0"/>
    </xf>
    <xf numFmtId="0" fontId="4" fillId="0" borderId="5" xfId="85" applyFont="1" applyFill="1" applyBorder="1" applyAlignment="1" applyProtection="1">
      <alignment horizontal="center" vertical="center" wrapText="1"/>
    </xf>
    <xf numFmtId="0" fontId="4" fillId="0" borderId="8" xfId="85"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wrapText="1"/>
    </xf>
    <xf numFmtId="3" fontId="3" fillId="0" borderId="8" xfId="0" applyNumberFormat="1" applyFont="1" applyFill="1" applyBorder="1" applyAlignment="1" applyProtection="1">
      <alignment horizontal="right" vertical="center"/>
    </xf>
    <xf numFmtId="176" fontId="11" fillId="0" borderId="1" xfId="0" applyNumberFormat="1" applyFont="1" applyFill="1" applyBorder="1" applyAlignment="1" applyProtection="1">
      <alignment horizontal="right" vertical="center"/>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xf>
    <xf numFmtId="0" fontId="3" fillId="4" borderId="8" xfId="0" applyFont="1" applyFill="1" applyBorder="1" applyAlignment="1" applyProtection="1">
      <alignment horizontal="right" vertical="center"/>
    </xf>
    <xf numFmtId="0" fontId="3" fillId="0" borderId="0" xfId="85" applyFont="1" applyFill="1" applyBorder="1" applyAlignment="1" applyProtection="1">
      <alignment horizontal="right"/>
    </xf>
    <xf numFmtId="49" fontId="9" fillId="0" borderId="0" xfId="85" applyNumberFormat="1" applyFont="1" applyFill="1" applyBorder="1" applyAlignment="1" applyProtection="1"/>
    <xf numFmtId="0" fontId="18" fillId="0" borderId="0" xfId="85" applyFont="1" applyFill="1" applyBorder="1" applyAlignment="1" applyProtection="1">
      <alignment horizontal="right"/>
      <protection locked="0"/>
    </xf>
    <xf numFmtId="49" fontId="18" fillId="0" borderId="0" xfId="85" applyNumberFormat="1" applyFont="1" applyFill="1" applyBorder="1" applyAlignment="1" applyProtection="1">
      <protection locked="0"/>
    </xf>
    <xf numFmtId="0" fontId="4" fillId="0" borderId="0" xfId="85" applyFont="1" applyFill="1" applyBorder="1" applyAlignment="1" applyProtection="1">
      <alignment horizontal="right"/>
    </xf>
    <xf numFmtId="0" fontId="19" fillId="0" borderId="0" xfId="85" applyFont="1" applyFill="1" applyBorder="1" applyAlignment="1" applyProtection="1">
      <alignment horizontal="center" vertical="center" wrapText="1"/>
      <protection locked="0"/>
    </xf>
    <xf numFmtId="0" fontId="19" fillId="0" borderId="0" xfId="85" applyFont="1" applyFill="1" applyBorder="1" applyAlignment="1" applyProtection="1">
      <alignment horizontal="center" vertical="center"/>
      <protection locked="0"/>
    </xf>
    <xf numFmtId="0" fontId="19" fillId="0" borderId="0" xfId="85" applyFont="1" applyFill="1" applyBorder="1" applyAlignment="1" applyProtection="1">
      <alignment horizontal="center" vertical="center"/>
    </xf>
    <xf numFmtId="49" fontId="1" fillId="0" borderId="6" xfId="85" applyNumberFormat="1" applyFont="1" applyFill="1" applyBorder="1" applyAlignment="1" applyProtection="1">
      <alignment horizontal="center" vertical="center" wrapText="1"/>
      <protection locked="0"/>
    </xf>
    <xf numFmtId="0" fontId="1" fillId="0" borderId="7" xfId="85" applyFont="1" applyFill="1" applyBorder="1" applyAlignment="1" applyProtection="1">
      <alignment horizontal="center" vertical="center"/>
      <protection locked="0"/>
    </xf>
    <xf numFmtId="49" fontId="1" fillId="0" borderId="7" xfId="85" applyNumberFormat="1" applyFont="1" applyFill="1" applyBorder="1" applyAlignment="1" applyProtection="1">
      <alignment horizontal="center" vertical="center" wrapText="1"/>
      <protection locked="0"/>
    </xf>
    <xf numFmtId="49" fontId="1" fillId="0" borderId="1" xfId="85" applyNumberFormat="1" applyFont="1" applyFill="1" applyBorder="1" applyAlignment="1" applyProtection="1">
      <alignment horizontal="center" vertical="center"/>
      <protection locked="0"/>
    </xf>
    <xf numFmtId="4" fontId="3" fillId="0" borderId="1" xfId="85" applyNumberFormat="1" applyFont="1" applyFill="1" applyBorder="1" applyAlignment="1" applyProtection="1">
      <alignment horizontal="right" vertical="center"/>
    </xf>
    <xf numFmtId="4" fontId="8" fillId="0" borderId="1" xfId="85" applyNumberFormat="1" applyFont="1" applyFill="1" applyBorder="1" applyAlignment="1" applyProtection="1">
      <alignment horizontal="right" vertical="center" wrapText="1"/>
      <protection locked="0"/>
    </xf>
    <xf numFmtId="4" fontId="8" fillId="0" borderId="1" xfId="85" applyNumberFormat="1" applyFont="1" applyFill="1" applyBorder="1" applyAlignment="1" applyProtection="1">
      <alignment horizontal="right" vertical="center" wrapText="1"/>
    </xf>
    <xf numFmtId="0" fontId="9" fillId="0" borderId="1" xfId="85" applyFont="1" applyFill="1" applyBorder="1" applyAlignment="1" applyProtection="1"/>
    <xf numFmtId="0" fontId="9" fillId="0" borderId="4" xfId="85" applyFont="1" applyFill="1" applyBorder="1" applyAlignment="1" applyProtection="1">
      <alignment horizontal="center" vertical="center"/>
      <protection locked="0"/>
    </xf>
    <xf numFmtId="0" fontId="4" fillId="0" borderId="1" xfId="85"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left" vertical="center" wrapText="1" indent="2"/>
    </xf>
    <xf numFmtId="0" fontId="9" fillId="0" borderId="0" xfId="85" applyFont="1" applyFill="1" applyBorder="1" applyAlignment="1" applyProtection="1">
      <alignment horizontal="left"/>
    </xf>
    <xf numFmtId="0" fontId="9" fillId="0" borderId="0" xfId="85" applyFont="1" applyFill="1" applyBorder="1" applyAlignment="1" applyProtection="1">
      <alignment vertical="top"/>
    </xf>
    <xf numFmtId="0" fontId="1" fillId="0" borderId="11" xfId="85" applyFont="1" applyFill="1" applyBorder="1" applyAlignment="1" applyProtection="1">
      <alignment horizontal="center" vertical="center"/>
    </xf>
    <xf numFmtId="0" fontId="1" fillId="0" borderId="12" xfId="85" applyFont="1" applyFill="1" applyBorder="1" applyAlignment="1" applyProtection="1">
      <alignment horizontal="center" vertical="center"/>
    </xf>
    <xf numFmtId="0" fontId="1" fillId="0" borderId="9" xfId="85" applyFont="1" applyFill="1" applyBorder="1" applyAlignment="1" applyProtection="1">
      <alignment horizontal="center" vertical="center" wrapText="1"/>
      <protection locked="0"/>
    </xf>
    <xf numFmtId="0" fontId="1" fillId="0" borderId="8" xfId="85" applyFont="1" applyFill="1" applyBorder="1" applyAlignment="1" applyProtection="1">
      <alignment horizontal="center" vertical="center"/>
    </xf>
    <xf numFmtId="0" fontId="3" fillId="0" borderId="0" xfId="85" applyFont="1" applyFill="1" applyBorder="1" applyAlignment="1" applyProtection="1">
      <alignment horizontal="right" vertical="center"/>
    </xf>
    <xf numFmtId="0" fontId="9" fillId="0" borderId="0" xfId="85" applyFont="1" applyFill="1" applyBorder="1" applyAlignment="1" applyProtection="1">
      <alignment vertical="top"/>
      <protection locked="0"/>
    </xf>
    <xf numFmtId="49" fontId="4" fillId="0" borderId="0" xfId="85" applyNumberFormat="1" applyFont="1" applyFill="1" applyBorder="1" applyAlignment="1" applyProtection="1">
      <protection locked="0"/>
    </xf>
    <xf numFmtId="0" fontId="1" fillId="0" borderId="0" xfId="85" applyFont="1" applyFill="1" applyBorder="1" applyAlignment="1" applyProtection="1">
      <alignment horizontal="left" vertical="center"/>
      <protection locked="0"/>
    </xf>
    <xf numFmtId="0" fontId="1" fillId="0" borderId="5" xfId="85" applyFont="1" applyFill="1" applyBorder="1" applyAlignment="1" applyProtection="1">
      <alignment horizontal="center" vertical="center"/>
      <protection locked="0"/>
    </xf>
    <xf numFmtId="0" fontId="1" fillId="0" borderId="2" xfId="85" applyFont="1" applyFill="1" applyBorder="1" applyAlignment="1" applyProtection="1">
      <alignment horizontal="center" vertical="center"/>
      <protection locked="0"/>
    </xf>
    <xf numFmtId="0" fontId="1" fillId="0" borderId="2" xfId="85" applyFont="1" applyFill="1" applyBorder="1" applyAlignment="1" applyProtection="1">
      <alignment horizontal="center" vertical="center" wrapText="1"/>
      <protection locked="0"/>
    </xf>
    <xf numFmtId="0" fontId="1" fillId="0" borderId="4" xfId="85" applyFont="1" applyFill="1" applyBorder="1" applyAlignment="1" applyProtection="1">
      <alignment horizontal="center" vertical="center" wrapText="1"/>
      <protection locked="0"/>
    </xf>
    <xf numFmtId="0" fontId="1" fillId="0" borderId="1" xfId="85"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8" fillId="0" borderId="0" xfId="85" applyFont="1" applyFill="1" applyBorder="1" applyAlignment="1" applyProtection="1">
      <alignment vertical="center"/>
      <protection locked="0"/>
    </xf>
    <xf numFmtId="0" fontId="20" fillId="0" borderId="0" xfId="85" applyFont="1" applyFill="1" applyBorder="1" applyAlignment="1" applyProtection="1">
      <alignment horizontal="center" vertical="center"/>
    </xf>
    <xf numFmtId="0" fontId="8" fillId="0" borderId="0" xfId="85" applyFont="1" applyFill="1" applyBorder="1" applyAlignment="1" applyProtection="1">
      <alignment horizontal="left" vertical="center"/>
    </xf>
    <xf numFmtId="0" fontId="4" fillId="2" borderId="0" xfId="85" applyFont="1" applyFill="1" applyBorder="1" applyAlignment="1" applyProtection="1">
      <alignment horizontal="left" vertical="center" wrapText="1"/>
      <protection locked="0"/>
    </xf>
    <xf numFmtId="0" fontId="3" fillId="2" borderId="0" xfId="85" applyFont="1" applyFill="1" applyBorder="1" applyAlignment="1" applyProtection="1">
      <alignment horizontal="right" vertical="center" wrapText="1"/>
      <protection locked="0"/>
    </xf>
    <xf numFmtId="0" fontId="4" fillId="2" borderId="2" xfId="85" applyFont="1" applyFill="1" applyBorder="1" applyAlignment="1" applyProtection="1">
      <alignment horizontal="center" vertical="center" wrapText="1"/>
      <protection locked="0"/>
    </xf>
    <xf numFmtId="0" fontId="9" fillId="0" borderId="3" xfId="85" applyFont="1" applyFill="1" applyBorder="1" applyAlignment="1" applyProtection="1">
      <alignment horizontal="center" vertical="center" wrapText="1"/>
      <protection locked="0"/>
    </xf>
    <xf numFmtId="0" fontId="13" fillId="2" borderId="5" xfId="85" applyFont="1" applyFill="1" applyBorder="1" applyAlignment="1" applyProtection="1">
      <alignment vertical="top" wrapText="1"/>
      <protection locked="0"/>
    </xf>
    <xf numFmtId="0" fontId="4" fillId="2" borderId="1" xfId="85" applyFont="1" applyFill="1" applyBorder="1" applyAlignment="1" applyProtection="1">
      <alignment horizontal="center" vertical="center"/>
      <protection locked="0"/>
    </xf>
    <xf numFmtId="4" fontId="8" fillId="2" borderId="8" xfId="85" applyNumberFormat="1" applyFont="1" applyFill="1" applyBorder="1" applyAlignment="1" applyProtection="1">
      <alignment horizontal="right" vertical="center"/>
    </xf>
    <xf numFmtId="4" fontId="8" fillId="0" borderId="8" xfId="85" applyNumberFormat="1" applyFont="1" applyFill="1" applyBorder="1" applyAlignment="1" applyProtection="1">
      <alignment horizontal="right" vertical="center"/>
    </xf>
    <xf numFmtId="4" fontId="3" fillId="2" borderId="1" xfId="85" applyNumberFormat="1" applyFont="1" applyFill="1" applyBorder="1" applyAlignment="1" applyProtection="1">
      <alignment horizontal="right" vertical="center"/>
      <protection locked="0"/>
    </xf>
    <xf numFmtId="0" fontId="9" fillId="5" borderId="0" xfId="85" applyFont="1" applyFill="1" applyBorder="1" applyAlignment="1" applyProtection="1"/>
    <xf numFmtId="49" fontId="1" fillId="0" borderId="2" xfId="85" applyNumberFormat="1" applyFont="1" applyFill="1" applyBorder="1" applyAlignment="1" applyProtection="1">
      <alignment horizontal="center" vertical="center" wrapText="1"/>
    </xf>
    <xf numFmtId="49" fontId="1" fillId="0" borderId="4" xfId="85" applyNumberFormat="1" applyFont="1" applyFill="1" applyBorder="1" applyAlignment="1" applyProtection="1">
      <alignment horizontal="center" vertical="center" wrapText="1"/>
    </xf>
    <xf numFmtId="49" fontId="1" fillId="0" borderId="1" xfId="85" applyNumberFormat="1" applyFont="1" applyFill="1" applyBorder="1" applyAlignment="1" applyProtection="1">
      <alignment horizontal="center" vertical="center"/>
    </xf>
    <xf numFmtId="0" fontId="3" fillId="0" borderId="1" xfId="85" applyFont="1" applyFill="1" applyBorder="1" applyAlignment="1" applyProtection="1">
      <alignment horizontal="center" vertical="center"/>
    </xf>
    <xf numFmtId="0" fontId="3" fillId="2" borderId="14" xfId="85" applyFont="1" applyFill="1" applyBorder="1" applyAlignment="1" applyProtection="1">
      <alignment horizontal="left" vertical="center" wrapText="1"/>
    </xf>
    <xf numFmtId="4" fontId="3" fillId="0" borderId="14" xfId="85" applyNumberFormat="1" applyFont="1" applyFill="1" applyBorder="1" applyAlignment="1" applyProtection="1">
      <alignment horizontal="right" vertical="center"/>
    </xf>
    <xf numFmtId="4" fontId="8" fillId="0" borderId="14" xfId="85" applyNumberFormat="1" applyFont="1" applyFill="1" applyBorder="1" applyAlignment="1" applyProtection="1">
      <alignment horizontal="right" vertical="center" wrapText="1"/>
    </xf>
    <xf numFmtId="0" fontId="3" fillId="6" borderId="15" xfId="85" applyFont="1" applyFill="1" applyBorder="1" applyAlignment="1" applyProtection="1">
      <alignment horizontal="left" vertical="center" wrapText="1"/>
    </xf>
    <xf numFmtId="4" fontId="3" fillId="5" borderId="15" xfId="85" applyNumberFormat="1" applyFont="1" applyFill="1" applyBorder="1" applyAlignment="1" applyProtection="1">
      <alignment horizontal="right" vertical="center"/>
    </xf>
    <xf numFmtId="4" fontId="8" fillId="5" borderId="15" xfId="85" applyNumberFormat="1" applyFont="1" applyFill="1" applyBorder="1" applyAlignment="1" applyProtection="1">
      <alignment horizontal="right" vertical="center" wrapText="1"/>
    </xf>
    <xf numFmtId="176" fontId="21" fillId="5" borderId="15" xfId="356" applyFont="1" applyFill="1" applyBorder="1" applyAlignment="1">
      <alignment horizontal="right" vertical="center" wrapText="1"/>
    </xf>
    <xf numFmtId="4" fontId="8" fillId="5" borderId="15" xfId="118" applyNumberFormat="1" applyFont="1" applyFill="1" applyBorder="1" applyAlignment="1" applyProtection="1">
      <alignment horizontal="right" vertical="center" wrapText="1"/>
    </xf>
    <xf numFmtId="0" fontId="3" fillId="5" borderId="15" xfId="118" applyFont="1" applyFill="1" applyBorder="1" applyAlignment="1" applyProtection="1">
      <alignment horizontal="left" vertical="center" wrapText="1"/>
    </xf>
    <xf numFmtId="4" fontId="8" fillId="5" borderId="15" xfId="118" applyNumberFormat="1" applyFont="1" applyFill="1" applyBorder="1" applyAlignment="1" applyProtection="1">
      <alignment horizontal="right" vertical="center" wrapText="1"/>
      <protection locked="0"/>
    </xf>
    <xf numFmtId="49" fontId="21" fillId="5" borderId="15" xfId="357" applyFont="1" applyFill="1" applyBorder="1" applyAlignment="1">
      <alignment horizontal="left" vertical="center" wrapText="1"/>
    </xf>
    <xf numFmtId="0" fontId="9" fillId="5" borderId="15" xfId="85" applyFont="1" applyFill="1" applyBorder="1" applyAlignment="1" applyProtection="1"/>
    <xf numFmtId="0" fontId="3" fillId="5" borderId="15" xfId="85" applyFont="1" applyFill="1" applyBorder="1" applyAlignment="1" applyProtection="1">
      <alignment horizontal="left" vertical="center" wrapText="1"/>
    </xf>
    <xf numFmtId="4" fontId="8" fillId="5" borderId="15" xfId="85" applyNumberFormat="1" applyFont="1" applyFill="1" applyBorder="1" applyAlignment="1" applyProtection="1">
      <alignment horizontal="right" vertical="center" wrapText="1"/>
      <protection locked="0"/>
    </xf>
    <xf numFmtId="0" fontId="9" fillId="0" borderId="15" xfId="118" applyFont="1" applyFill="1" applyBorder="1" applyAlignment="1" applyProtection="1">
      <alignment horizontal="center" vertical="center"/>
    </xf>
    <xf numFmtId="4" fontId="8" fillId="0" borderId="15" xfId="118" applyNumberFormat="1" applyFont="1" applyFill="1" applyBorder="1" applyAlignment="1" applyProtection="1">
      <alignment horizontal="right" vertical="center" wrapText="1"/>
      <protection locked="0"/>
    </xf>
    <xf numFmtId="0" fontId="9" fillId="0" borderId="15" xfId="85" applyFont="1" applyFill="1" applyBorder="1" applyAlignment="1" applyProtection="1"/>
    <xf numFmtId="0" fontId="22" fillId="2" borderId="0" xfId="85" applyFont="1" applyFill="1" applyBorder="1" applyAlignment="1" applyProtection="1">
      <alignment horizontal="left" vertical="center"/>
    </xf>
    <xf numFmtId="0" fontId="13" fillId="0" borderId="3" xfId="85" applyFont="1" applyFill="1" applyBorder="1" applyAlignment="1" applyProtection="1">
      <alignment vertical="top" wrapText="1"/>
      <protection locked="0"/>
    </xf>
    <xf numFmtId="0" fontId="13" fillId="0" borderId="4" xfId="85" applyFont="1" applyFill="1" applyBorder="1" applyAlignment="1" applyProtection="1">
      <alignment vertical="top" wrapText="1"/>
      <protection locked="0"/>
    </xf>
    <xf numFmtId="0" fontId="3" fillId="0" borderId="5" xfId="85" applyFont="1" applyFill="1" applyBorder="1" applyAlignment="1" applyProtection="1">
      <alignment vertical="center" wrapText="1"/>
      <protection locked="0"/>
    </xf>
    <xf numFmtId="4" fontId="3" fillId="0" borderId="5" xfId="86" applyNumberFormat="1" applyFont="1" applyFill="1" applyBorder="1" applyAlignment="1" applyProtection="1">
      <alignment horizontal="right" vertical="center"/>
      <protection locked="0"/>
    </xf>
    <xf numFmtId="0" fontId="8" fillId="0" borderId="5" xfId="85" applyFont="1" applyFill="1" applyBorder="1" applyAlignment="1" applyProtection="1">
      <alignment vertical="center" wrapText="1"/>
      <protection locked="0"/>
    </xf>
    <xf numFmtId="4" fontId="3" fillId="0" borderId="5" xfId="85" applyNumberFormat="1" applyFont="1" applyFill="1" applyBorder="1" applyAlignment="1" applyProtection="1">
      <alignment horizontal="right" vertical="center"/>
      <protection locked="0"/>
    </xf>
    <xf numFmtId="176" fontId="11" fillId="0" borderId="1" xfId="356" applyFont="1">
      <alignment horizontal="right" vertical="center"/>
    </xf>
    <xf numFmtId="0" fontId="3" fillId="0" borderId="5" xfId="85" applyFont="1" applyFill="1" applyBorder="1" applyAlignment="1" applyProtection="1">
      <alignment horizontal="left" vertical="center"/>
    </xf>
    <xf numFmtId="4" fontId="3" fillId="0" borderId="5" xfId="85" applyNumberFormat="1" applyFont="1" applyFill="1" applyBorder="1" applyAlignment="1" applyProtection="1">
      <alignment horizontal="right" vertical="center"/>
    </xf>
    <xf numFmtId="0" fontId="8" fillId="0" borderId="5" xfId="85" applyFont="1" applyFill="1" applyBorder="1" applyAlignment="1" applyProtection="1">
      <alignment vertical="center" wrapText="1"/>
    </xf>
    <xf numFmtId="0" fontId="23" fillId="0" borderId="5" xfId="85" applyFont="1" applyFill="1" applyBorder="1" applyAlignment="1" applyProtection="1">
      <alignment horizontal="center" vertical="center"/>
    </xf>
    <xf numFmtId="0" fontId="23" fillId="0" borderId="5" xfId="85" applyFont="1" applyFill="1" applyBorder="1" applyAlignment="1" applyProtection="1">
      <alignment horizontal="right" vertical="center"/>
    </xf>
    <xf numFmtId="0" fontId="3" fillId="0" borderId="5" xfId="85" applyFont="1" applyFill="1" applyBorder="1" applyAlignment="1" applyProtection="1">
      <alignment horizontal="right" vertical="center"/>
    </xf>
    <xf numFmtId="0" fontId="23" fillId="0" borderId="5" xfId="85" applyFont="1" applyFill="1" applyBorder="1" applyAlignment="1" applyProtection="1">
      <alignment horizontal="center" vertical="center" wrapText="1"/>
      <protection locked="0"/>
    </xf>
    <xf numFmtId="4" fontId="23" fillId="0" borderId="5" xfId="85" applyNumberFormat="1" applyFont="1" applyFill="1" applyBorder="1" applyAlignment="1" applyProtection="1">
      <alignment horizontal="right" vertical="center"/>
      <protection locked="0"/>
    </xf>
    <xf numFmtId="0" fontId="1" fillId="0" borderId="5"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center" vertical="center" wrapText="1"/>
    </xf>
    <xf numFmtId="0" fontId="3" fillId="2" borderId="1" xfId="85" applyFont="1" applyFill="1" applyBorder="1" applyAlignment="1" applyProtection="1">
      <alignment horizontal="center" vertical="center" wrapText="1"/>
      <protection locked="0"/>
    </xf>
    <xf numFmtId="0" fontId="3" fillId="2" borderId="1" xfId="85" applyFont="1" applyFill="1" applyBorder="1" applyAlignment="1" applyProtection="1">
      <alignment horizontal="left" vertical="center" wrapText="1"/>
    </xf>
    <xf numFmtId="49" fontId="21" fillId="0" borderId="1" xfId="357" applyFont="1" applyAlignment="1">
      <alignment horizontal="left" vertical="center" wrapText="1"/>
    </xf>
    <xf numFmtId="176" fontId="21" fillId="5" borderId="1" xfId="356" applyFont="1" applyFill="1" applyAlignment="1">
      <alignment horizontal="right" vertical="center" wrapText="1"/>
    </xf>
    <xf numFmtId="176" fontId="21" fillId="0" borderId="1" xfId="356" applyFont="1" applyAlignment="1">
      <alignment horizontal="right" vertical="center" wrapText="1"/>
    </xf>
    <xf numFmtId="0" fontId="3" fillId="0" borderId="1" xfId="118" applyFont="1" applyFill="1" applyBorder="1" applyAlignment="1" applyProtection="1">
      <alignment horizontal="left" vertical="center" wrapText="1"/>
    </xf>
    <xf numFmtId="4" fontId="8" fillId="0" borderId="1" xfId="118" applyNumberFormat="1" applyFont="1" applyFill="1" applyBorder="1" applyAlignment="1" applyProtection="1">
      <alignment horizontal="right" vertical="center" wrapText="1"/>
      <protection locked="0"/>
    </xf>
    <xf numFmtId="49" fontId="21" fillId="5" borderId="1" xfId="357" applyFont="1" applyFill="1" applyAlignment="1">
      <alignment horizontal="left" vertical="center" wrapText="1"/>
    </xf>
    <xf numFmtId="4" fontId="8" fillId="5" borderId="1" xfId="118" applyNumberFormat="1" applyFont="1" applyFill="1" applyBorder="1" applyAlignment="1" applyProtection="1">
      <alignment horizontal="right" vertical="center" wrapText="1"/>
    </xf>
    <xf numFmtId="4" fontId="3" fillId="6" borderId="1" xfId="85" applyNumberFormat="1" applyFont="1" applyFill="1" applyBorder="1" applyAlignment="1" applyProtection="1">
      <alignment horizontal="right" vertical="center"/>
      <protection locked="0"/>
    </xf>
    <xf numFmtId="4" fontId="8" fillId="0" borderId="1" xfId="118" applyNumberFormat="1" applyFont="1" applyFill="1" applyBorder="1" applyAlignment="1" applyProtection="1">
      <alignment horizontal="right" vertical="center" wrapText="1"/>
    </xf>
    <xf numFmtId="0" fontId="9" fillId="0" borderId="2" xfId="118" applyFont="1" applyFill="1" applyBorder="1" applyAlignment="1" applyProtection="1">
      <alignment horizontal="center" vertical="center"/>
    </xf>
    <xf numFmtId="0" fontId="9" fillId="0" borderId="4" xfId="118" applyFont="1" applyFill="1" applyBorder="1" applyAlignment="1" applyProtection="1">
      <alignment horizontal="center" vertical="center"/>
    </xf>
    <xf numFmtId="178" fontId="8" fillId="0" borderId="0" xfId="85" applyNumberFormat="1" applyFont="1" applyFill="1" applyBorder="1" applyAlignment="1" applyProtection="1">
      <alignment vertical="top"/>
      <protection locked="0"/>
    </xf>
    <xf numFmtId="0" fontId="3" fillId="2" borderId="1" xfId="85" applyFont="1" applyFill="1" applyBorder="1" applyAlignment="1" applyProtection="1">
      <alignment horizontal="center" vertical="center"/>
    </xf>
    <xf numFmtId="0" fontId="8" fillId="0" borderId="15" xfId="85" applyFont="1" applyFill="1" applyBorder="1" applyAlignment="1" applyProtection="1">
      <alignment vertical="center"/>
      <protection locked="0"/>
    </xf>
    <xf numFmtId="0" fontId="9" fillId="0" borderId="12" xfId="85" applyFont="1" applyFill="1" applyBorder="1" applyAlignment="1" applyProtection="1">
      <alignment horizontal="center" vertical="center" wrapText="1"/>
      <protection locked="0"/>
    </xf>
    <xf numFmtId="0" fontId="9" fillId="0" borderId="7" xfId="85" applyFont="1" applyFill="1" applyBorder="1" applyAlignment="1" applyProtection="1">
      <alignment horizontal="center" vertical="center" wrapText="1"/>
      <protection locked="0"/>
    </xf>
    <xf numFmtId="0" fontId="9" fillId="0" borderId="13" xfId="85" applyFont="1" applyFill="1" applyBorder="1" applyAlignment="1" applyProtection="1">
      <alignment horizontal="center" vertical="center" wrapText="1"/>
      <protection locked="0"/>
    </xf>
    <xf numFmtId="0" fontId="3" fillId="2" borderId="5" xfId="85" applyFont="1" applyFill="1" applyBorder="1" applyAlignment="1" applyProtection="1">
      <alignment horizontal="left" vertical="center"/>
    </xf>
    <xf numFmtId="0" fontId="3" fillId="4" borderId="1" xfId="0" applyFont="1" applyFill="1" applyBorder="1" applyAlignment="1" applyProtection="1">
      <alignment horizontal="left" vertical="center" wrapText="1" indent="1"/>
      <protection locked="0"/>
    </xf>
    <xf numFmtId="0" fontId="4" fillId="4"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vertical="top" wrapText="1"/>
      <protection locked="0"/>
    </xf>
    <xf numFmtId="0" fontId="9" fillId="0" borderId="10" xfId="85" applyFont="1" applyFill="1" applyBorder="1" applyAlignment="1" applyProtection="1">
      <alignment horizontal="center" vertical="center"/>
      <protection locked="0"/>
    </xf>
    <xf numFmtId="0" fontId="9" fillId="0" borderId="10" xfId="85" applyFont="1" applyFill="1" applyBorder="1" applyAlignment="1" applyProtection="1">
      <alignment horizontal="center" vertical="center" wrapText="1"/>
      <protection locked="0"/>
    </xf>
    <xf numFmtId="0" fontId="9" fillId="0" borderId="8" xfId="85" applyFont="1" applyFill="1" applyBorder="1" applyAlignment="1" applyProtection="1">
      <alignment horizontal="center" vertical="center" wrapText="1"/>
      <protection locked="0"/>
    </xf>
    <xf numFmtId="0" fontId="8" fillId="0" borderId="0" xfId="85" applyFont="1" applyFill="1" applyBorder="1" applyAlignment="1" applyProtection="1">
      <alignment horizontal="right" vertical="center"/>
    </xf>
    <xf numFmtId="0" fontId="8" fillId="0" borderId="5" xfId="85" applyFont="1" applyFill="1" applyBorder="1" applyAlignment="1" applyProtection="1">
      <alignment vertical="center"/>
      <protection locked="0"/>
    </xf>
    <xf numFmtId="4" fontId="3" fillId="0" borderId="1" xfId="87" applyNumberFormat="1" applyFont="1" applyFill="1" applyBorder="1" applyAlignment="1" applyProtection="1">
      <alignment horizontal="right" vertical="center"/>
      <protection locked="0"/>
    </xf>
    <xf numFmtId="0" fontId="3" fillId="0" borderId="5" xfId="85" applyFont="1" applyFill="1" applyBorder="1" applyAlignment="1" applyProtection="1">
      <alignment horizontal="left" vertical="center" wrapText="1"/>
      <protection locked="0"/>
    </xf>
    <xf numFmtId="4" fontId="3" fillId="0" borderId="9" xfId="87" applyNumberFormat="1" applyFont="1" applyFill="1" applyBorder="1" applyAlignment="1" applyProtection="1">
      <alignment horizontal="right" vertical="center"/>
      <protection locked="0"/>
    </xf>
    <xf numFmtId="0" fontId="3" fillId="0" borderId="5" xfId="85" applyFont="1" applyFill="1" applyBorder="1" applyAlignment="1" applyProtection="1">
      <alignment horizontal="right" vertical="center"/>
      <protection locked="0"/>
    </xf>
    <xf numFmtId="4" fontId="23" fillId="0" borderId="5" xfId="86" applyNumberFormat="1" applyFont="1" applyFill="1" applyBorder="1" applyAlignment="1" applyProtection="1">
      <alignment horizontal="right" vertical="center"/>
      <protection locked="0"/>
    </xf>
  </cellXfs>
  <cellStyles count="3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Normal" xfId="85"/>
    <cellStyle name="Normal 10" xfId="86"/>
    <cellStyle name="Normal 11" xfId="87"/>
    <cellStyle name="Normal 11 2" xfId="88"/>
    <cellStyle name="Normal 12" xfId="89"/>
    <cellStyle name="Normal 2" xfId="90"/>
    <cellStyle name="Normal 2 2" xfId="91"/>
    <cellStyle name="Normal 2 2 2" xfId="92"/>
    <cellStyle name="Normal 2 2 3" xfId="93"/>
    <cellStyle name="Normal 2 2 4" xfId="94"/>
    <cellStyle name="Normal 2 3" xfId="95"/>
    <cellStyle name="Normal 2 4" xfId="96"/>
    <cellStyle name="Normal 2 5" xfId="97"/>
    <cellStyle name="Normal 3" xfId="98"/>
    <cellStyle name="Normal 3 2" xfId="99"/>
    <cellStyle name="Normal 3 3" xfId="100"/>
    <cellStyle name="Normal 3 4" xfId="101"/>
    <cellStyle name="Normal 3 5" xfId="102"/>
    <cellStyle name="Normal 4" xfId="103"/>
    <cellStyle name="Normal 4 2" xfId="104"/>
    <cellStyle name="Normal 4 3" xfId="105"/>
    <cellStyle name="Normal 4 4" xfId="106"/>
    <cellStyle name="Normal 4 5" xfId="107"/>
    <cellStyle name="Normal 5" xfId="108"/>
    <cellStyle name="Normal 5 2" xfId="109"/>
    <cellStyle name="Normal 5 3" xfId="110"/>
    <cellStyle name="Normal 5 4" xfId="111"/>
    <cellStyle name="Normal 5 5" xfId="112"/>
    <cellStyle name="Normal 6" xfId="113"/>
    <cellStyle name="Normal 6 2" xfId="114"/>
    <cellStyle name="Normal 6 3" xfId="115"/>
    <cellStyle name="Normal 6 4" xfId="116"/>
    <cellStyle name="Normal 7" xfId="117"/>
    <cellStyle name="Normal 7 2" xfId="118"/>
    <cellStyle name="Normal 8" xfId="119"/>
    <cellStyle name="Normal 9" xfId="120"/>
    <cellStyle name="标题 1 2" xfId="121"/>
    <cellStyle name="标题 1 2 2" xfId="122"/>
    <cellStyle name="标题 2 2" xfId="123"/>
    <cellStyle name="标题 2 2 2" xfId="124"/>
    <cellStyle name="标题 3 2" xfId="125"/>
    <cellStyle name="标题 3 2 2" xfId="126"/>
    <cellStyle name="标题 4 2" xfId="127"/>
    <cellStyle name="标题 4 2 2" xfId="128"/>
    <cellStyle name="标题 5" xfId="129"/>
    <cellStyle name="标题 5 2" xfId="130"/>
    <cellStyle name="差 2" xfId="131"/>
    <cellStyle name="差 2 2" xfId="132"/>
    <cellStyle name="常规 10" xfId="133"/>
    <cellStyle name="常规 11" xfId="134"/>
    <cellStyle name="常规 12" xfId="135"/>
    <cellStyle name="常规 13" xfId="136"/>
    <cellStyle name="常规 14" xfId="137"/>
    <cellStyle name="常规 2" xfId="138"/>
    <cellStyle name="常规 2 11" xfId="139"/>
    <cellStyle name="常规 2 11 2" xfId="140"/>
    <cellStyle name="常规 2 11 2 2" xfId="141"/>
    <cellStyle name="常规 2 11 2 3" xfId="142"/>
    <cellStyle name="常规 2 11 2 4" xfId="143"/>
    <cellStyle name="常规 2 11 2 5" xfId="144"/>
    <cellStyle name="常规 2 11 3" xfId="145"/>
    <cellStyle name="常规 2 11 4" xfId="146"/>
    <cellStyle name="常规 2 11 5" xfId="147"/>
    <cellStyle name="常规 2 2" xfId="148"/>
    <cellStyle name="常规 2 2 2" xfId="149"/>
    <cellStyle name="常规 2 2 2 2" xfId="150"/>
    <cellStyle name="常规 2 2 2 3" xfId="151"/>
    <cellStyle name="常规 2 2 2 4" xfId="152"/>
    <cellStyle name="常规 2 2 2 5" xfId="153"/>
    <cellStyle name="常规 2 2 2 6" xfId="154"/>
    <cellStyle name="常规 2 2 2 7" xfId="155"/>
    <cellStyle name="常规 2 2 3" xfId="156"/>
    <cellStyle name="常规 2 2 3 2" xfId="157"/>
    <cellStyle name="常规 2 2 4" xfId="158"/>
    <cellStyle name="常规 2 2 5" xfId="159"/>
    <cellStyle name="常规 2 3" xfId="160"/>
    <cellStyle name="常规 2 3 2" xfId="161"/>
    <cellStyle name="常规 2 3 2 2" xfId="162"/>
    <cellStyle name="常规 2 3 2 3" xfId="163"/>
    <cellStyle name="常规 2 3 3" xfId="164"/>
    <cellStyle name="常规 2 3 4" xfId="165"/>
    <cellStyle name="常规 2 4" xfId="166"/>
    <cellStyle name="常规 2 4 2" xfId="167"/>
    <cellStyle name="常规 2 5" xfId="168"/>
    <cellStyle name="常规 2 5 2" xfId="169"/>
    <cellStyle name="常规 2 6" xfId="170"/>
    <cellStyle name="常规 2 6 2" xfId="171"/>
    <cellStyle name="常规 2 6 3" xfId="172"/>
    <cellStyle name="常规 2 7" xfId="173"/>
    <cellStyle name="常规 3" xfId="174"/>
    <cellStyle name="常规 3 10" xfId="175"/>
    <cellStyle name="常规 3 11" xfId="176"/>
    <cellStyle name="常规 3 2" xfId="177"/>
    <cellStyle name="常规 3 2 2" xfId="178"/>
    <cellStyle name="常规 3 2 2 2" xfId="179"/>
    <cellStyle name="常规 3 2 2 3" xfId="180"/>
    <cellStyle name="常规 3 2 2 4" xfId="181"/>
    <cellStyle name="常规 3 2 2 5" xfId="182"/>
    <cellStyle name="常规 3 2 2 6" xfId="183"/>
    <cellStyle name="常规 3 2 2 7" xfId="184"/>
    <cellStyle name="常规 3 2 3" xfId="185"/>
    <cellStyle name="常规 3 2 3 2" xfId="186"/>
    <cellStyle name="常规 3 2 4" xfId="187"/>
    <cellStyle name="常规 3 2 5" xfId="188"/>
    <cellStyle name="常规 3 3" xfId="189"/>
    <cellStyle name="常规 3 3 2" xfId="190"/>
    <cellStyle name="常规 3 3 2 2" xfId="191"/>
    <cellStyle name="常规 3 3 2 3" xfId="192"/>
    <cellStyle name="常规 3 3 2 4" xfId="193"/>
    <cellStyle name="常规 3 3 2 5" xfId="194"/>
    <cellStyle name="常规 3 3 3" xfId="195"/>
    <cellStyle name="常规 3 3 4" xfId="196"/>
    <cellStyle name="常规 3 3 5" xfId="197"/>
    <cellStyle name="常规 3 4" xfId="198"/>
    <cellStyle name="常规 3 4 2" xfId="199"/>
    <cellStyle name="常规 3 4 3" xfId="200"/>
    <cellStyle name="常规 3 4 4" xfId="201"/>
    <cellStyle name="常规 3 4 5" xfId="202"/>
    <cellStyle name="常规 3 4 6" xfId="203"/>
    <cellStyle name="常规 3 4 7" xfId="204"/>
    <cellStyle name="常规 3 5" xfId="205"/>
    <cellStyle name="常规 3 5 2" xfId="206"/>
    <cellStyle name="常规 3 5 3" xfId="207"/>
    <cellStyle name="常规 3 5 4" xfId="208"/>
    <cellStyle name="常规 3 5 5" xfId="209"/>
    <cellStyle name="常规 3 6" xfId="210"/>
    <cellStyle name="常规 3 6 2" xfId="211"/>
    <cellStyle name="常规 3 6 3" xfId="212"/>
    <cellStyle name="常规 3 6 4" xfId="213"/>
    <cellStyle name="常规 3 6 5" xfId="214"/>
    <cellStyle name="常规 3 7" xfId="215"/>
    <cellStyle name="常规 3 7 2" xfId="216"/>
    <cellStyle name="常规 3 7 3" xfId="217"/>
    <cellStyle name="常规 3 7 4" xfId="218"/>
    <cellStyle name="常规 3 7 5" xfId="219"/>
    <cellStyle name="常规 3 8" xfId="220"/>
    <cellStyle name="常规 3 8 2" xfId="221"/>
    <cellStyle name="常规 3 8 3" xfId="222"/>
    <cellStyle name="常规 3 8 4" xfId="223"/>
    <cellStyle name="常规 3 8 5" xfId="224"/>
    <cellStyle name="常规 3 9" xfId="225"/>
    <cellStyle name="常规 4" xfId="226"/>
    <cellStyle name="常规 4 2" xfId="227"/>
    <cellStyle name="常规 4 2 2" xfId="228"/>
    <cellStyle name="常规 4 2 2 2" xfId="229"/>
    <cellStyle name="常规 4 2 2 3" xfId="230"/>
    <cellStyle name="常规 4 2 3" xfId="231"/>
    <cellStyle name="常规 4 2 3 2" xfId="232"/>
    <cellStyle name="常规 4 2 4" xfId="233"/>
    <cellStyle name="常规 4 2 5" xfId="234"/>
    <cellStyle name="常规 4 3" xfId="235"/>
    <cellStyle name="常规 4 3 2" xfId="236"/>
    <cellStyle name="常规 4 3 2 2" xfId="237"/>
    <cellStyle name="常规 4 3 2 3" xfId="238"/>
    <cellStyle name="常规 4 3 3" xfId="239"/>
    <cellStyle name="常规 4 3 3 2" xfId="240"/>
    <cellStyle name="常规 4 3 3 3" xfId="241"/>
    <cellStyle name="常规 4 3 4" xfId="242"/>
    <cellStyle name="常规 4 3 4 2" xfId="243"/>
    <cellStyle name="常规 4 3 5" xfId="244"/>
    <cellStyle name="常规 4 4" xfId="245"/>
    <cellStyle name="常规 4 4 2" xfId="246"/>
    <cellStyle name="常规 4 4 3" xfId="247"/>
    <cellStyle name="常规 4 4 4" xfId="248"/>
    <cellStyle name="常规 4 4 5" xfId="249"/>
    <cellStyle name="常规 4 4 6" xfId="250"/>
    <cellStyle name="常规 4 4 7" xfId="251"/>
    <cellStyle name="常规 4 5" xfId="252"/>
    <cellStyle name="常规 4 5 2" xfId="253"/>
    <cellStyle name="常规 4 5 3" xfId="254"/>
    <cellStyle name="常规 4 5 4" xfId="255"/>
    <cellStyle name="常规 4 5 5" xfId="256"/>
    <cellStyle name="常规 4 6" xfId="257"/>
    <cellStyle name="常规 4 6 2" xfId="258"/>
    <cellStyle name="常规 4 6 3" xfId="259"/>
    <cellStyle name="常规 4 6 4" xfId="260"/>
    <cellStyle name="常规 4 6 5" xfId="261"/>
    <cellStyle name="常规 4 7" xfId="262"/>
    <cellStyle name="常规 4 8" xfId="263"/>
    <cellStyle name="常规 4 9" xfId="264"/>
    <cellStyle name="常规 5" xfId="265"/>
    <cellStyle name="常规 5 2" xfId="266"/>
    <cellStyle name="常规 5 2 2" xfId="267"/>
    <cellStyle name="常规 5 2 2 2" xfId="268"/>
    <cellStyle name="常规 5 2 2 3" xfId="269"/>
    <cellStyle name="常规 5 2 3" xfId="270"/>
    <cellStyle name="常规 5 2 3 2" xfId="271"/>
    <cellStyle name="常规 5 2 4" xfId="272"/>
    <cellStyle name="常规 5 2 5" xfId="273"/>
    <cellStyle name="常规 5 3" xfId="274"/>
    <cellStyle name="常规 5 3 2" xfId="275"/>
    <cellStyle name="常规 5 3 3" xfId="276"/>
    <cellStyle name="常规 5 3 4" xfId="277"/>
    <cellStyle name="常规 5 3 5" xfId="278"/>
    <cellStyle name="常规 5 3 6" xfId="279"/>
    <cellStyle name="常规 5 3 7" xfId="280"/>
    <cellStyle name="常规 5 4" xfId="281"/>
    <cellStyle name="常规 5 4 2" xfId="282"/>
    <cellStyle name="常规 5 4 3" xfId="283"/>
    <cellStyle name="常规 5 4 4" xfId="284"/>
    <cellStyle name="常规 5 4 5" xfId="285"/>
    <cellStyle name="常规 5 5" xfId="286"/>
    <cellStyle name="常规 5 5 2" xfId="287"/>
    <cellStyle name="常规 5 5 3" xfId="288"/>
    <cellStyle name="常规 5 5 4" xfId="289"/>
    <cellStyle name="常规 5 5 5" xfId="290"/>
    <cellStyle name="常规 5 6" xfId="291"/>
    <cellStyle name="常规 5 6 2" xfId="292"/>
    <cellStyle name="常规 5 6 3" xfId="293"/>
    <cellStyle name="常规 5 6 4" xfId="294"/>
    <cellStyle name="常规 5 6 5" xfId="295"/>
    <cellStyle name="常规 5 7" xfId="296"/>
    <cellStyle name="常规 5 8" xfId="297"/>
    <cellStyle name="常规 5 9" xfId="298"/>
    <cellStyle name="常规 6" xfId="299"/>
    <cellStyle name="常规 6 2" xfId="300"/>
    <cellStyle name="常规 6 2 2" xfId="301"/>
    <cellStyle name="常规 6 2 3" xfId="302"/>
    <cellStyle name="常规 6 3" xfId="303"/>
    <cellStyle name="常规 6 3 2" xfId="304"/>
    <cellStyle name="常规 6 4" xfId="305"/>
    <cellStyle name="常规 7" xfId="306"/>
    <cellStyle name="常规 7 2" xfId="307"/>
    <cellStyle name="常规 7 2 2" xfId="308"/>
    <cellStyle name="常规 7 3" xfId="309"/>
    <cellStyle name="常规 7 4" xfId="310"/>
    <cellStyle name="常规 7 5" xfId="311"/>
    <cellStyle name="常规 8" xfId="312"/>
    <cellStyle name="常规 8 2" xfId="313"/>
    <cellStyle name="常规 8 2 2" xfId="314"/>
    <cellStyle name="常规 8 3" xfId="315"/>
    <cellStyle name="常规 8 4" xfId="316"/>
    <cellStyle name="常规 9" xfId="317"/>
    <cellStyle name="常规 9 2" xfId="318"/>
    <cellStyle name="常规 9 3" xfId="319"/>
    <cellStyle name="常规 9 4" xfId="320"/>
    <cellStyle name="常规 9 5" xfId="321"/>
    <cellStyle name="好 2" xfId="322"/>
    <cellStyle name="好 2 2" xfId="323"/>
    <cellStyle name="汇总 2" xfId="324"/>
    <cellStyle name="汇总 2 2" xfId="325"/>
    <cellStyle name="计算 2" xfId="326"/>
    <cellStyle name="计算 2 2" xfId="327"/>
    <cellStyle name="检查单元格 2" xfId="328"/>
    <cellStyle name="检查单元格 2 2" xfId="329"/>
    <cellStyle name="解释性文本 2" xfId="330"/>
    <cellStyle name="解释性文本 2 2" xfId="331"/>
    <cellStyle name="警告文本 2" xfId="332"/>
    <cellStyle name="警告文本 2 2" xfId="333"/>
    <cellStyle name="链接单元格 2" xfId="334"/>
    <cellStyle name="链接单元格 2 2" xfId="335"/>
    <cellStyle name="强调文字颜色 1 2" xfId="336"/>
    <cellStyle name="强调文字颜色 1 2 2" xfId="337"/>
    <cellStyle name="强调文字颜色 2 2" xfId="338"/>
    <cellStyle name="强调文字颜色 2 2 2" xfId="339"/>
    <cellStyle name="强调文字颜色 3 2" xfId="340"/>
    <cellStyle name="强调文字颜色 3 2 2" xfId="341"/>
    <cellStyle name="强调文字颜色 4 2" xfId="342"/>
    <cellStyle name="强调文字颜色 4 2 2" xfId="343"/>
    <cellStyle name="强调文字颜色 5 2" xfId="344"/>
    <cellStyle name="强调文字颜色 5 2 2" xfId="345"/>
    <cellStyle name="强调文字颜色 6 2" xfId="346"/>
    <cellStyle name="强调文字颜色 6 2 2" xfId="347"/>
    <cellStyle name="适中 2" xfId="348"/>
    <cellStyle name="适中 2 2" xfId="349"/>
    <cellStyle name="输出 2" xfId="350"/>
    <cellStyle name="输出 2 2" xfId="351"/>
    <cellStyle name="输入 2" xfId="352"/>
    <cellStyle name="输入 2 2" xfId="353"/>
    <cellStyle name="注释 2" xfId="354"/>
    <cellStyle name="注释 2 2" xfId="355"/>
    <cellStyle name="MoneyStyle" xfId="356"/>
    <cellStyle name="TextStyle" xfId="3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14" workbookViewId="0">
      <selection activeCell="A2" sqref="A2:D2"/>
    </sheetView>
  </sheetViews>
  <sheetFormatPr defaultColWidth="9" defaultRowHeight="12.75" customHeight="1" outlineLevelCol="3"/>
  <cols>
    <col min="1" max="1" width="27.4285714285714" style="82" customWidth="1"/>
    <col min="2" max="2" width="19" style="82" customWidth="1"/>
    <col min="3" max="3" width="29.1428571428571" style="82" customWidth="1"/>
    <col min="4" max="4" width="26.1428571428571" style="82" customWidth="1"/>
    <col min="5" max="5" width="8.57142857142857" style="79" customWidth="1"/>
    <col min="6" max="16384" width="9.14285714285714" style="79"/>
  </cols>
  <sheetData>
    <row r="1" ht="15" customHeight="1" spans="1:4">
      <c r="A1" s="80"/>
      <c r="B1" s="80"/>
      <c r="C1" s="80"/>
      <c r="D1" s="227" t="s">
        <v>0</v>
      </c>
    </row>
    <row r="2" ht="41.25" customHeight="1" spans="1:1">
      <c r="A2" s="83" t="s">
        <v>1</v>
      </c>
    </row>
    <row r="3" ht="17.25" customHeight="1" spans="1:4">
      <c r="A3" s="84" t="s">
        <v>2</v>
      </c>
      <c r="B3" s="257"/>
      <c r="D3" s="301" t="s">
        <v>3</v>
      </c>
    </row>
    <row r="4" ht="23.25" customHeight="1" spans="1:4">
      <c r="A4" s="218" t="s">
        <v>4</v>
      </c>
      <c r="B4" s="258"/>
      <c r="C4" s="218" t="s">
        <v>5</v>
      </c>
      <c r="D4" s="259"/>
    </row>
    <row r="5" ht="24" customHeight="1" spans="1:4">
      <c r="A5" s="218" t="s">
        <v>6</v>
      </c>
      <c r="B5" s="218" t="s">
        <v>7</v>
      </c>
      <c r="C5" s="218" t="s">
        <v>8</v>
      </c>
      <c r="D5" s="220" t="s">
        <v>7</v>
      </c>
    </row>
    <row r="6" ht="17.25" customHeight="1" spans="1:4">
      <c r="A6" s="260" t="s">
        <v>9</v>
      </c>
      <c r="B6" s="264">
        <v>181483837.1</v>
      </c>
      <c r="C6" s="262" t="s">
        <v>10</v>
      </c>
      <c r="D6" s="263"/>
    </row>
    <row r="7" ht="17.25" customHeight="1" spans="1:4">
      <c r="A7" s="260" t="s">
        <v>11</v>
      </c>
      <c r="B7" s="264">
        <v>2432900</v>
      </c>
      <c r="C7" s="262" t="s">
        <v>12</v>
      </c>
      <c r="D7" s="263"/>
    </row>
    <row r="8" ht="17.25" customHeight="1" spans="1:4">
      <c r="A8" s="260" t="s">
        <v>13</v>
      </c>
      <c r="B8" s="264"/>
      <c r="C8" s="302" t="s">
        <v>14</v>
      </c>
      <c r="D8" s="263"/>
    </row>
    <row r="9" ht="17.25" customHeight="1" spans="1:4">
      <c r="A9" s="260" t="s">
        <v>15</v>
      </c>
      <c r="B9" s="264"/>
      <c r="C9" s="302" t="s">
        <v>16</v>
      </c>
      <c r="D9" s="263"/>
    </row>
    <row r="10" ht="17.25" customHeight="1" spans="1:4">
      <c r="A10" s="260" t="s">
        <v>17</v>
      </c>
      <c r="B10" s="264">
        <v>463788.2</v>
      </c>
      <c r="C10" s="302" t="s">
        <v>18</v>
      </c>
      <c r="D10" s="263"/>
    </row>
    <row r="11" ht="17.25" customHeight="1" spans="1:4">
      <c r="A11" s="260" t="s">
        <v>19</v>
      </c>
      <c r="B11" s="264">
        <v>463788.2</v>
      </c>
      <c r="C11" s="302" t="s">
        <v>20</v>
      </c>
      <c r="D11" s="264">
        <v>463788.2</v>
      </c>
    </row>
    <row r="12" ht="17.25" customHeight="1" spans="1:4">
      <c r="A12" s="260" t="s">
        <v>21</v>
      </c>
      <c r="B12" s="303"/>
      <c r="C12" s="304" t="s">
        <v>22</v>
      </c>
      <c r="D12" s="264"/>
    </row>
    <row r="13" ht="17.25" customHeight="1" spans="1:4">
      <c r="A13" s="260" t="s">
        <v>23</v>
      </c>
      <c r="B13" s="303"/>
      <c r="C13" s="304" t="s">
        <v>24</v>
      </c>
      <c r="D13" s="264">
        <v>9615568.28</v>
      </c>
    </row>
    <row r="14" ht="17.25" customHeight="1" spans="1:4">
      <c r="A14" s="260" t="s">
        <v>25</v>
      </c>
      <c r="B14" s="305"/>
      <c r="C14" s="304" t="s">
        <v>26</v>
      </c>
      <c r="D14" s="264">
        <v>4664050.92</v>
      </c>
    </row>
    <row r="15" ht="17.25" customHeight="1" spans="1:4">
      <c r="A15" s="260" t="s">
        <v>27</v>
      </c>
      <c r="B15" s="264"/>
      <c r="C15" s="304" t="s">
        <v>28</v>
      </c>
      <c r="D15" s="264"/>
    </row>
    <row r="16" ht="17.25" customHeight="1" spans="1:4">
      <c r="A16" s="265"/>
      <c r="B16" s="306"/>
      <c r="C16" s="304" t="s">
        <v>29</v>
      </c>
      <c r="D16" s="264">
        <v>2432900</v>
      </c>
    </row>
    <row r="17" ht="17.25" customHeight="1" spans="1:4">
      <c r="A17" s="268"/>
      <c r="B17" s="269"/>
      <c r="C17" s="304" t="s">
        <v>30</v>
      </c>
      <c r="D17" s="264">
        <v>163725909.9</v>
      </c>
    </row>
    <row r="18" ht="17.25" customHeight="1" spans="1:4">
      <c r="A18" s="268"/>
      <c r="B18" s="269"/>
      <c r="C18" s="304" t="s">
        <v>31</v>
      </c>
      <c r="D18" s="264"/>
    </row>
    <row r="19" ht="17.25" customHeight="1" spans="1:4">
      <c r="A19" s="268"/>
      <c r="B19" s="269"/>
      <c r="C19" s="304" t="s">
        <v>32</v>
      </c>
      <c r="D19" s="264"/>
    </row>
    <row r="20" ht="17.25" customHeight="1" spans="1:4">
      <c r="A20" s="268"/>
      <c r="B20" s="269"/>
      <c r="C20" s="304" t="s">
        <v>33</v>
      </c>
      <c r="D20" s="264"/>
    </row>
    <row r="21" ht="17.25" customHeight="1" spans="1:4">
      <c r="A21" s="268"/>
      <c r="B21" s="269"/>
      <c r="C21" s="304" t="s">
        <v>34</v>
      </c>
      <c r="D21" s="264"/>
    </row>
    <row r="22" ht="17.25" customHeight="1" spans="1:4">
      <c r="A22" s="268"/>
      <c r="B22" s="269"/>
      <c r="C22" s="304" t="s">
        <v>35</v>
      </c>
      <c r="D22" s="264"/>
    </row>
    <row r="23" ht="17.25" customHeight="1" spans="1:4">
      <c r="A23" s="268"/>
      <c r="B23" s="269"/>
      <c r="C23" s="304" t="s">
        <v>36</v>
      </c>
      <c r="D23" s="264"/>
    </row>
    <row r="24" ht="17.25" customHeight="1" spans="1:4">
      <c r="A24" s="268"/>
      <c r="B24" s="269"/>
      <c r="C24" s="304" t="s">
        <v>37</v>
      </c>
      <c r="D24" s="264">
        <v>3478308</v>
      </c>
    </row>
    <row r="25" ht="17.25" customHeight="1" spans="1:4">
      <c r="A25" s="268"/>
      <c r="B25" s="269"/>
      <c r="C25" s="304" t="s">
        <v>38</v>
      </c>
      <c r="D25" s="264"/>
    </row>
    <row r="26" ht="17.25" customHeight="1" spans="1:4">
      <c r="A26" s="268"/>
      <c r="B26" s="269"/>
      <c r="C26" s="265" t="s">
        <v>39</v>
      </c>
      <c r="D26" s="264"/>
    </row>
    <row r="27" ht="17.25" customHeight="1" spans="1:4">
      <c r="A27" s="268"/>
      <c r="B27" s="269"/>
      <c r="C27" s="304" t="s">
        <v>40</v>
      </c>
      <c r="D27" s="266"/>
    </row>
    <row r="28" ht="16.5" customHeight="1" spans="1:4">
      <c r="A28" s="268"/>
      <c r="B28" s="269"/>
      <c r="C28" s="304" t="s">
        <v>41</v>
      </c>
      <c r="D28" s="266"/>
    </row>
    <row r="29" ht="16.5" customHeight="1" spans="1:4">
      <c r="A29" s="268"/>
      <c r="B29" s="269"/>
      <c r="C29" s="265" t="s">
        <v>42</v>
      </c>
      <c r="D29" s="266"/>
    </row>
    <row r="30" ht="17.25" customHeight="1" spans="1:4">
      <c r="A30" s="268"/>
      <c r="B30" s="269"/>
      <c r="C30" s="265" t="s">
        <v>43</v>
      </c>
      <c r="D30" s="266"/>
    </row>
    <row r="31" ht="16.5" customHeight="1" spans="1:4">
      <c r="A31" s="268"/>
      <c r="B31" s="269"/>
      <c r="C31" s="265" t="s">
        <v>44</v>
      </c>
      <c r="D31" s="266"/>
    </row>
    <row r="32" ht="17.25" customHeight="1" spans="1:4">
      <c r="A32" s="268"/>
      <c r="B32" s="269"/>
      <c r="C32" s="304" t="s">
        <v>45</v>
      </c>
      <c r="D32" s="266"/>
    </row>
    <row r="33" ht="18" customHeight="1" spans="1:4">
      <c r="A33" s="268"/>
      <c r="B33" s="269"/>
      <c r="C33" s="265" t="s">
        <v>46</v>
      </c>
      <c r="D33" s="266"/>
    </row>
    <row r="34" ht="16.5" customHeight="1" spans="1:4">
      <c r="A34" s="268" t="s">
        <v>47</v>
      </c>
      <c r="B34" s="307">
        <v>184380525.3</v>
      </c>
      <c r="C34" s="268" t="s">
        <v>48</v>
      </c>
      <c r="D34" s="307">
        <f>B34</f>
        <v>184380525.3</v>
      </c>
    </row>
    <row r="35" ht="16.5" customHeight="1" spans="1:4">
      <c r="A35" s="265" t="s">
        <v>49</v>
      </c>
      <c r="B35" s="266"/>
      <c r="C35" s="265" t="s">
        <v>50</v>
      </c>
      <c r="D35" s="269"/>
    </row>
    <row r="36" ht="16.5" customHeight="1" spans="1:4">
      <c r="A36" s="265" t="s">
        <v>51</v>
      </c>
      <c r="B36" s="263"/>
      <c r="C36" s="265" t="s">
        <v>51</v>
      </c>
      <c r="D36" s="269"/>
    </row>
    <row r="37" ht="16.5" customHeight="1" spans="1:4">
      <c r="A37" s="265" t="s">
        <v>52</v>
      </c>
      <c r="B37" s="269"/>
      <c r="C37" s="265" t="s">
        <v>53</v>
      </c>
      <c r="D37" s="269"/>
    </row>
    <row r="38" ht="16.5" customHeight="1" spans="1:4">
      <c r="A38" s="271" t="s">
        <v>54</v>
      </c>
      <c r="B38" s="307">
        <f>B34</f>
        <v>184380525.3</v>
      </c>
      <c r="C38" s="271" t="s">
        <v>55</v>
      </c>
      <c r="D38" s="307">
        <f>D34</f>
        <v>184380525.3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tabSelected="1" workbookViewId="0">
      <selection activeCell="M26" sqref="M26"/>
    </sheetView>
  </sheetViews>
  <sheetFormatPr defaultColWidth="9.14285714285714" defaultRowHeight="14.25" customHeight="1" outlineLevelCol="5"/>
  <cols>
    <col min="1" max="1" width="25.8571428571429" style="45" customWidth="1"/>
    <col min="2" max="2" width="13.8571428571429" style="184" customWidth="1"/>
    <col min="3" max="3" width="32" style="45" customWidth="1"/>
    <col min="4" max="6" width="19.8571428571429" style="45" customWidth="1"/>
    <col min="7" max="7" width="9.14285714285714" style="45" customWidth="1"/>
    <col min="8" max="16384" width="9.14285714285714" style="45"/>
  </cols>
  <sheetData>
    <row r="1" ht="12" customHeight="1" spans="1:6">
      <c r="A1" s="185">
        <v>1</v>
      </c>
      <c r="B1" s="186">
        <v>0</v>
      </c>
      <c r="C1" s="185">
        <v>1</v>
      </c>
      <c r="D1" s="187"/>
      <c r="E1" s="187"/>
      <c r="F1" s="183" t="s">
        <v>1569</v>
      </c>
    </row>
    <row r="2" ht="42" customHeight="1" spans="1:6">
      <c r="A2" s="188" t="s">
        <v>1570</v>
      </c>
      <c r="B2" s="188" t="s">
        <v>1571</v>
      </c>
      <c r="C2" s="189"/>
      <c r="D2" s="190"/>
      <c r="E2" s="190"/>
      <c r="F2" s="190"/>
    </row>
    <row r="3" ht="13.5" customHeight="1" spans="1:6">
      <c r="A3" s="50" t="s">
        <v>2</v>
      </c>
      <c r="B3" s="50" t="s">
        <v>2</v>
      </c>
      <c r="C3" s="185"/>
      <c r="D3" s="187"/>
      <c r="E3" s="187"/>
      <c r="F3" s="183" t="s">
        <v>266</v>
      </c>
    </row>
    <row r="4" ht="19.5" customHeight="1" spans="1:6">
      <c r="A4" s="129" t="s">
        <v>281</v>
      </c>
      <c r="B4" s="191" t="s">
        <v>103</v>
      </c>
      <c r="C4" s="129" t="s">
        <v>104</v>
      </c>
      <c r="D4" s="13" t="s">
        <v>1572</v>
      </c>
      <c r="E4" s="14"/>
      <c r="F4" s="39"/>
    </row>
    <row r="5" ht="18.75" customHeight="1" spans="1:6">
      <c r="A5" s="192"/>
      <c r="B5" s="193"/>
      <c r="C5" s="192"/>
      <c r="D5" s="57" t="s">
        <v>60</v>
      </c>
      <c r="E5" s="13" t="s">
        <v>106</v>
      </c>
      <c r="F5" s="57" t="s">
        <v>107</v>
      </c>
    </row>
    <row r="6" ht="18.75" customHeight="1" spans="1:6">
      <c r="A6" s="117">
        <v>1</v>
      </c>
      <c r="B6" s="194" t="s">
        <v>114</v>
      </c>
      <c r="C6" s="117">
        <v>3</v>
      </c>
      <c r="D6" s="40">
        <v>4</v>
      </c>
      <c r="E6" s="40">
        <v>5</v>
      </c>
      <c r="F6" s="40">
        <v>6</v>
      </c>
    </row>
    <row r="7" ht="21" customHeight="1" spans="1:6">
      <c r="A7" s="122" t="s">
        <v>75</v>
      </c>
      <c r="B7" s="122"/>
      <c r="C7" s="122"/>
      <c r="D7" s="195">
        <v>2432900</v>
      </c>
      <c r="E7" s="196"/>
      <c r="F7" s="195">
        <v>2432900</v>
      </c>
    </row>
    <row r="8" ht="21" customHeight="1" spans="1:6">
      <c r="A8" s="122"/>
      <c r="B8" s="122" t="s">
        <v>161</v>
      </c>
      <c r="C8" s="122" t="s">
        <v>1573</v>
      </c>
      <c r="D8" s="195">
        <v>2432900</v>
      </c>
      <c r="E8" s="197"/>
      <c r="F8" s="195">
        <v>2432900</v>
      </c>
    </row>
    <row r="9" ht="21" customHeight="1" spans="1:6">
      <c r="A9" s="198"/>
      <c r="B9" s="122" t="s">
        <v>163</v>
      </c>
      <c r="C9" s="122" t="s">
        <v>1574</v>
      </c>
      <c r="D9" s="195">
        <v>2432900</v>
      </c>
      <c r="E9" s="197"/>
      <c r="F9" s="195">
        <v>2432900</v>
      </c>
    </row>
    <row r="10" ht="21" customHeight="1" spans="1:6">
      <c r="A10" s="198"/>
      <c r="B10" s="122" t="s">
        <v>165</v>
      </c>
      <c r="C10" s="122" t="s">
        <v>1575</v>
      </c>
      <c r="D10" s="195">
        <v>2432900</v>
      </c>
      <c r="E10" s="197"/>
      <c r="F10" s="195">
        <v>2432900</v>
      </c>
    </row>
    <row r="11" ht="18.75" customHeight="1" spans="1:6">
      <c r="A11" s="90" t="s">
        <v>224</v>
      </c>
      <c r="B11" s="90" t="s">
        <v>224</v>
      </c>
      <c r="C11" s="199" t="s">
        <v>224</v>
      </c>
      <c r="D11" s="195">
        <v>2432900</v>
      </c>
      <c r="E11" s="197"/>
      <c r="F11" s="195">
        <v>2432900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48"/>
  <sheetViews>
    <sheetView zoomScale="110" zoomScaleNormal="110" workbookViewId="0">
      <selection activeCell="I8" sqref="I8:I47"/>
    </sheetView>
  </sheetViews>
  <sheetFormatPr defaultColWidth="9.14285714285714" defaultRowHeight="14.25" customHeight="1"/>
  <cols>
    <col min="1" max="1" width="21.1619047619048" style="45" customWidth="1"/>
    <col min="2" max="2" width="29.6095238095238" style="79" customWidth="1"/>
    <col min="3" max="3" width="27.9238095238095" style="79" customWidth="1"/>
    <col min="4" max="4" width="22.9809523809524" style="45" customWidth="1"/>
    <col min="5" max="5" width="21.1619047619048" style="45" customWidth="1"/>
    <col min="6" max="6" width="8.7047619047619" style="45" customWidth="1"/>
    <col min="7" max="7" width="9.47619047619048" style="45" customWidth="1"/>
    <col min="8" max="8" width="12.4666666666667" style="45" customWidth="1"/>
    <col min="9" max="9" width="10.647619047619" style="45" customWidth="1"/>
    <col min="10" max="10" width="12.2" style="45" customWidth="1"/>
    <col min="11" max="12" width="9.6" style="45" customWidth="1"/>
    <col min="13" max="13" width="9.6" style="79" customWidth="1"/>
    <col min="14" max="15" width="9.6" style="45" customWidth="1"/>
    <col min="16" max="16" width="9.6" style="79" customWidth="1"/>
    <col min="17" max="17" width="9.6" style="45" customWidth="1"/>
    <col min="18" max="19" width="9.6" style="79" customWidth="1"/>
    <col min="20" max="20" width="9.14285714285714" style="79" customWidth="1"/>
    <col min="21" max="16384" width="9.14285714285714" style="79"/>
  </cols>
  <sheetData>
    <row r="1" ht="15.75" customHeight="1" spans="1:19">
      <c r="A1" s="47"/>
      <c r="B1" s="136"/>
      <c r="C1" s="136"/>
      <c r="D1" s="47"/>
      <c r="E1" s="47"/>
      <c r="F1" s="47"/>
      <c r="G1" s="47"/>
      <c r="H1" s="47"/>
      <c r="I1" s="47"/>
      <c r="J1" s="47"/>
      <c r="K1" s="47"/>
      <c r="L1" s="47"/>
      <c r="R1" s="48"/>
      <c r="S1" s="48" t="s">
        <v>1576</v>
      </c>
    </row>
    <row r="2" ht="41.25" customHeight="1" spans="1:19">
      <c r="A2" s="125" t="s">
        <v>1577</v>
      </c>
      <c r="B2" s="114"/>
      <c r="C2" s="114"/>
      <c r="D2" s="49"/>
      <c r="E2" s="49"/>
      <c r="F2" s="49"/>
      <c r="G2" s="49"/>
      <c r="H2" s="49"/>
      <c r="I2" s="49"/>
      <c r="J2" s="49"/>
      <c r="K2" s="49"/>
      <c r="L2" s="49"/>
      <c r="M2" s="114"/>
      <c r="N2" s="49"/>
      <c r="O2" s="49"/>
      <c r="P2" s="114"/>
      <c r="Q2" s="49"/>
      <c r="R2" s="114"/>
      <c r="S2" s="114"/>
    </row>
    <row r="3" ht="18.75" customHeight="1" spans="1:19">
      <c r="A3" s="168" t="s">
        <v>2</v>
      </c>
      <c r="B3" s="138"/>
      <c r="C3" s="138"/>
      <c r="D3" s="1"/>
      <c r="E3" s="1"/>
      <c r="F3" s="1"/>
      <c r="G3" s="1"/>
      <c r="H3" s="1"/>
      <c r="I3" s="1"/>
      <c r="J3" s="1"/>
      <c r="K3" s="1"/>
      <c r="L3" s="1"/>
      <c r="R3" s="52"/>
      <c r="S3" s="183" t="s">
        <v>3</v>
      </c>
    </row>
    <row r="4" ht="15.75" customHeight="1" spans="1:19">
      <c r="A4" s="54" t="s">
        <v>280</v>
      </c>
      <c r="B4" s="139" t="s">
        <v>281</v>
      </c>
      <c r="C4" s="139" t="s">
        <v>1578</v>
      </c>
      <c r="D4" s="141" t="s">
        <v>1579</v>
      </c>
      <c r="E4" s="141" t="s">
        <v>1580</v>
      </c>
      <c r="F4" s="141" t="s">
        <v>1581</v>
      </c>
      <c r="G4" s="141" t="s">
        <v>1582</v>
      </c>
      <c r="H4" s="141" t="s">
        <v>1583</v>
      </c>
      <c r="I4" s="155" t="s">
        <v>288</v>
      </c>
      <c r="J4" s="155"/>
      <c r="K4" s="155"/>
      <c r="L4" s="155"/>
      <c r="M4" s="156"/>
      <c r="N4" s="155"/>
      <c r="O4" s="155"/>
      <c r="P4" s="164"/>
      <c r="Q4" s="155"/>
      <c r="R4" s="156"/>
      <c r="S4" s="165"/>
    </row>
    <row r="5" ht="17.25" customHeight="1" spans="1:19">
      <c r="A5" s="56"/>
      <c r="B5" s="142"/>
      <c r="C5" s="142"/>
      <c r="D5" s="144"/>
      <c r="E5" s="144"/>
      <c r="F5" s="144"/>
      <c r="G5" s="144"/>
      <c r="H5" s="144"/>
      <c r="I5" s="144" t="s">
        <v>60</v>
      </c>
      <c r="J5" s="144" t="s">
        <v>63</v>
      </c>
      <c r="K5" s="144" t="s">
        <v>1584</v>
      </c>
      <c r="L5" s="144" t="s">
        <v>1585</v>
      </c>
      <c r="M5" s="157" t="s">
        <v>1586</v>
      </c>
      <c r="N5" s="158" t="s">
        <v>1587</v>
      </c>
      <c r="O5" s="158"/>
      <c r="P5" s="166"/>
      <c r="Q5" s="158"/>
      <c r="R5" s="167"/>
      <c r="S5" s="145"/>
    </row>
    <row r="6" ht="54" customHeight="1" spans="1:19">
      <c r="A6" s="59"/>
      <c r="B6" s="145"/>
      <c r="C6" s="145"/>
      <c r="D6" s="147"/>
      <c r="E6" s="147"/>
      <c r="F6" s="147"/>
      <c r="G6" s="147"/>
      <c r="H6" s="147"/>
      <c r="I6" s="147"/>
      <c r="J6" s="147" t="s">
        <v>62</v>
      </c>
      <c r="K6" s="147"/>
      <c r="L6" s="147"/>
      <c r="M6" s="146"/>
      <c r="N6" s="147" t="s">
        <v>62</v>
      </c>
      <c r="O6" s="147" t="s">
        <v>69</v>
      </c>
      <c r="P6" s="145" t="s">
        <v>70</v>
      </c>
      <c r="Q6" s="147" t="s">
        <v>71</v>
      </c>
      <c r="R6" s="146" t="s">
        <v>72</v>
      </c>
      <c r="S6" s="145" t="s">
        <v>73</v>
      </c>
    </row>
    <row r="7" ht="18" customHeight="1" spans="1:19">
      <c r="A7" s="169">
        <v>1</v>
      </c>
      <c r="B7" s="170" t="s">
        <v>114</v>
      </c>
      <c r="C7" s="171" t="s">
        <v>115</v>
      </c>
      <c r="D7" s="169">
        <v>4</v>
      </c>
      <c r="E7" s="172">
        <v>5</v>
      </c>
      <c r="F7" s="169">
        <v>6</v>
      </c>
      <c r="G7" s="169">
        <v>7</v>
      </c>
      <c r="H7" s="172">
        <v>8</v>
      </c>
      <c r="I7" s="169">
        <v>9</v>
      </c>
      <c r="J7" s="169">
        <v>10</v>
      </c>
      <c r="K7" s="172">
        <v>11</v>
      </c>
      <c r="L7" s="169">
        <v>12</v>
      </c>
      <c r="M7" s="169">
        <v>13</v>
      </c>
      <c r="N7" s="172">
        <v>14</v>
      </c>
      <c r="O7" s="169">
        <v>15</v>
      </c>
      <c r="P7" s="169">
        <v>16</v>
      </c>
      <c r="Q7" s="172">
        <v>17</v>
      </c>
      <c r="R7" s="169">
        <v>18</v>
      </c>
      <c r="S7" s="169">
        <v>19</v>
      </c>
    </row>
    <row r="8" ht="21" customHeight="1" spans="1:19">
      <c r="A8" s="173" t="s">
        <v>75</v>
      </c>
      <c r="B8" s="174" t="s">
        <v>75</v>
      </c>
      <c r="C8" s="174" t="s">
        <v>345</v>
      </c>
      <c r="D8" s="175" t="s">
        <v>1588</v>
      </c>
      <c r="E8" s="175" t="s">
        <v>1589</v>
      </c>
      <c r="F8" s="175" t="s">
        <v>856</v>
      </c>
      <c r="G8" s="176">
        <v>1</v>
      </c>
      <c r="H8" s="177">
        <v>5100</v>
      </c>
      <c r="I8" s="177">
        <v>5100</v>
      </c>
      <c r="J8" s="177">
        <v>5100</v>
      </c>
      <c r="K8" s="177"/>
      <c r="L8" s="177"/>
      <c r="M8" s="177"/>
      <c r="N8" s="177"/>
      <c r="O8" s="177"/>
      <c r="P8" s="177"/>
      <c r="Q8" s="177"/>
      <c r="R8" s="177"/>
      <c r="S8" s="177"/>
    </row>
    <row r="9" ht="21" customHeight="1" spans="1:19">
      <c r="A9" s="173" t="s">
        <v>75</v>
      </c>
      <c r="B9" s="174" t="s">
        <v>75</v>
      </c>
      <c r="C9" s="174" t="s">
        <v>345</v>
      </c>
      <c r="D9" s="175" t="s">
        <v>1590</v>
      </c>
      <c r="E9" s="175" t="s">
        <v>1591</v>
      </c>
      <c r="F9" s="175" t="s">
        <v>856</v>
      </c>
      <c r="G9" s="176">
        <v>1</v>
      </c>
      <c r="H9" s="177"/>
      <c r="I9" s="177">
        <v>5100</v>
      </c>
      <c r="J9" s="177">
        <v>5100</v>
      </c>
      <c r="K9" s="177"/>
      <c r="L9" s="177"/>
      <c r="M9" s="177"/>
      <c r="N9" s="177"/>
      <c r="O9" s="177"/>
      <c r="P9" s="177"/>
      <c r="Q9" s="177"/>
      <c r="R9" s="177"/>
      <c r="S9" s="177"/>
    </row>
    <row r="10" ht="21" customHeight="1" spans="1:19">
      <c r="A10" s="173" t="s">
        <v>75</v>
      </c>
      <c r="B10" s="174" t="s">
        <v>75</v>
      </c>
      <c r="C10" s="174" t="s">
        <v>363</v>
      </c>
      <c r="D10" s="175" t="s">
        <v>1592</v>
      </c>
      <c r="E10" s="175" t="s">
        <v>1592</v>
      </c>
      <c r="F10" s="175" t="s">
        <v>1593</v>
      </c>
      <c r="G10" s="176">
        <v>100</v>
      </c>
      <c r="H10" s="177">
        <v>16800</v>
      </c>
      <c r="I10" s="177">
        <v>16800</v>
      </c>
      <c r="J10" s="177">
        <v>16800</v>
      </c>
      <c r="K10" s="177"/>
      <c r="L10" s="177"/>
      <c r="M10" s="177"/>
      <c r="N10" s="177"/>
      <c r="O10" s="177"/>
      <c r="P10" s="177"/>
      <c r="Q10" s="177"/>
      <c r="R10" s="177"/>
      <c r="S10" s="177"/>
    </row>
    <row r="11" ht="21" customHeight="1" spans="1:19">
      <c r="A11" s="173" t="s">
        <v>75</v>
      </c>
      <c r="B11" s="174" t="s">
        <v>78</v>
      </c>
      <c r="C11" s="174" t="s">
        <v>363</v>
      </c>
      <c r="D11" s="175" t="s">
        <v>1592</v>
      </c>
      <c r="E11" s="175" t="s">
        <v>1592</v>
      </c>
      <c r="F11" s="175" t="s">
        <v>1593</v>
      </c>
      <c r="G11" s="176">
        <v>10</v>
      </c>
      <c r="H11" s="177">
        <v>1680</v>
      </c>
      <c r="I11" s="177">
        <v>1680</v>
      </c>
      <c r="J11" s="177">
        <v>1680</v>
      </c>
      <c r="K11" s="177"/>
      <c r="L11" s="177"/>
      <c r="M11" s="177"/>
      <c r="N11" s="177"/>
      <c r="O11" s="177"/>
      <c r="P11" s="177"/>
      <c r="Q11" s="177"/>
      <c r="R11" s="177"/>
      <c r="S11" s="177"/>
    </row>
    <row r="12" ht="21" customHeight="1" spans="1:19">
      <c r="A12" s="173" t="s">
        <v>75</v>
      </c>
      <c r="B12" s="174" t="s">
        <v>78</v>
      </c>
      <c r="C12" s="174" t="s">
        <v>345</v>
      </c>
      <c r="D12" s="175" t="s">
        <v>1594</v>
      </c>
      <c r="E12" s="175" t="s">
        <v>1589</v>
      </c>
      <c r="F12" s="175" t="s">
        <v>1470</v>
      </c>
      <c r="G12" s="176">
        <v>1</v>
      </c>
      <c r="H12" s="177"/>
      <c r="I12" s="177">
        <v>2000</v>
      </c>
      <c r="J12" s="177">
        <v>2000</v>
      </c>
      <c r="K12" s="177"/>
      <c r="L12" s="177"/>
      <c r="M12" s="177"/>
      <c r="N12" s="177"/>
      <c r="O12" s="177"/>
      <c r="P12" s="177"/>
      <c r="Q12" s="177"/>
      <c r="R12" s="177"/>
      <c r="S12" s="177"/>
    </row>
    <row r="13" ht="28.5" customHeight="1" spans="1:19">
      <c r="A13" s="173" t="s">
        <v>75</v>
      </c>
      <c r="B13" s="174" t="s">
        <v>78</v>
      </c>
      <c r="C13" s="174" t="s">
        <v>345</v>
      </c>
      <c r="D13" s="175" t="s">
        <v>1595</v>
      </c>
      <c r="E13" s="175" t="s">
        <v>1591</v>
      </c>
      <c r="F13" s="175" t="s">
        <v>1493</v>
      </c>
      <c r="G13" s="176">
        <v>1</v>
      </c>
      <c r="H13" s="177"/>
      <c r="I13" s="177">
        <v>8500</v>
      </c>
      <c r="J13" s="177">
        <v>8500</v>
      </c>
      <c r="K13" s="177"/>
      <c r="L13" s="177"/>
      <c r="M13" s="177"/>
      <c r="N13" s="177"/>
      <c r="O13" s="177"/>
      <c r="P13" s="177"/>
      <c r="Q13" s="177"/>
      <c r="R13" s="177"/>
      <c r="S13" s="177"/>
    </row>
    <row r="14" ht="21" customHeight="1" spans="1:19">
      <c r="A14" s="173" t="s">
        <v>75</v>
      </c>
      <c r="B14" s="174" t="s">
        <v>80</v>
      </c>
      <c r="C14" s="174" t="s">
        <v>363</v>
      </c>
      <c r="D14" s="175" t="s">
        <v>1596</v>
      </c>
      <c r="E14" s="175" t="s">
        <v>1596</v>
      </c>
      <c r="F14" s="175" t="s">
        <v>856</v>
      </c>
      <c r="G14" s="176">
        <v>2</v>
      </c>
      <c r="H14" s="177"/>
      <c r="I14" s="177">
        <v>10000</v>
      </c>
      <c r="J14" s="177">
        <v>10000</v>
      </c>
      <c r="K14" s="177"/>
      <c r="L14" s="177"/>
      <c r="M14" s="177"/>
      <c r="N14" s="177"/>
      <c r="O14" s="177"/>
      <c r="P14" s="177"/>
      <c r="Q14" s="177"/>
      <c r="R14" s="177"/>
      <c r="S14" s="177"/>
    </row>
    <row r="15" ht="21" customHeight="1" spans="1:19">
      <c r="A15" s="173" t="s">
        <v>75</v>
      </c>
      <c r="B15" s="174" t="s">
        <v>80</v>
      </c>
      <c r="C15" s="174" t="s">
        <v>363</v>
      </c>
      <c r="D15" s="175" t="s">
        <v>1596</v>
      </c>
      <c r="E15" s="175" t="s">
        <v>1596</v>
      </c>
      <c r="F15" s="175" t="s">
        <v>856</v>
      </c>
      <c r="G15" s="176">
        <v>2</v>
      </c>
      <c r="H15" s="177"/>
      <c r="I15" s="177">
        <v>10000</v>
      </c>
      <c r="J15" s="177">
        <v>10000</v>
      </c>
      <c r="K15" s="177"/>
      <c r="L15" s="177"/>
      <c r="M15" s="177"/>
      <c r="N15" s="177"/>
      <c r="O15" s="177"/>
      <c r="P15" s="177"/>
      <c r="Q15" s="177"/>
      <c r="R15" s="177"/>
      <c r="S15" s="177"/>
    </row>
    <row r="16" ht="21" customHeight="1" spans="1:19">
      <c r="A16" s="173" t="s">
        <v>75</v>
      </c>
      <c r="B16" s="174" t="s">
        <v>80</v>
      </c>
      <c r="C16" s="174" t="s">
        <v>363</v>
      </c>
      <c r="D16" s="175" t="s">
        <v>1596</v>
      </c>
      <c r="E16" s="175" t="s">
        <v>1596</v>
      </c>
      <c r="F16" s="175" t="s">
        <v>856</v>
      </c>
      <c r="G16" s="176">
        <v>1</v>
      </c>
      <c r="H16" s="177"/>
      <c r="I16" s="177">
        <v>5000</v>
      </c>
      <c r="J16" s="177">
        <v>5000</v>
      </c>
      <c r="K16" s="177"/>
      <c r="L16" s="177"/>
      <c r="M16" s="177"/>
      <c r="N16" s="177"/>
      <c r="O16" s="177"/>
      <c r="P16" s="177"/>
      <c r="Q16" s="177"/>
      <c r="R16" s="177"/>
      <c r="S16" s="177"/>
    </row>
    <row r="17" ht="21" customHeight="1" spans="1:19">
      <c r="A17" s="173" t="s">
        <v>75</v>
      </c>
      <c r="B17" s="174" t="s">
        <v>80</v>
      </c>
      <c r="C17" s="174" t="s">
        <v>345</v>
      </c>
      <c r="D17" s="175" t="s">
        <v>1597</v>
      </c>
      <c r="E17" s="175" t="s">
        <v>1598</v>
      </c>
      <c r="F17" s="175" t="s">
        <v>856</v>
      </c>
      <c r="G17" s="176">
        <v>1</v>
      </c>
      <c r="H17" s="177"/>
      <c r="I17" s="177">
        <v>2000</v>
      </c>
      <c r="J17" s="177">
        <v>2000</v>
      </c>
      <c r="K17" s="177"/>
      <c r="L17" s="177"/>
      <c r="M17" s="177"/>
      <c r="N17" s="177"/>
      <c r="O17" s="177"/>
      <c r="P17" s="177"/>
      <c r="Q17" s="177"/>
      <c r="R17" s="177"/>
      <c r="S17" s="177"/>
    </row>
    <row r="18" ht="21" customHeight="1" spans="1:19">
      <c r="A18" s="173" t="s">
        <v>75</v>
      </c>
      <c r="B18" s="174" t="s">
        <v>80</v>
      </c>
      <c r="C18" s="174" t="s">
        <v>345</v>
      </c>
      <c r="D18" s="175" t="s">
        <v>1599</v>
      </c>
      <c r="E18" s="175" t="s">
        <v>1600</v>
      </c>
      <c r="F18" s="175" t="s">
        <v>856</v>
      </c>
      <c r="G18" s="176">
        <v>1</v>
      </c>
      <c r="H18" s="177"/>
      <c r="I18" s="177">
        <v>10000</v>
      </c>
      <c r="J18" s="177">
        <v>10000</v>
      </c>
      <c r="K18" s="177"/>
      <c r="L18" s="177"/>
      <c r="M18" s="177"/>
      <c r="N18" s="177"/>
      <c r="O18" s="177"/>
      <c r="P18" s="177"/>
      <c r="Q18" s="177"/>
      <c r="R18" s="177"/>
      <c r="S18" s="177"/>
    </row>
    <row r="19" ht="21" customHeight="1" spans="1:19">
      <c r="A19" s="173" t="s">
        <v>75</v>
      </c>
      <c r="B19" s="174" t="s">
        <v>80</v>
      </c>
      <c r="C19" s="174" t="s">
        <v>345</v>
      </c>
      <c r="D19" s="175" t="s">
        <v>1594</v>
      </c>
      <c r="E19" s="175" t="s">
        <v>1589</v>
      </c>
      <c r="F19" s="175" t="s">
        <v>856</v>
      </c>
      <c r="G19" s="176">
        <v>1</v>
      </c>
      <c r="H19" s="177"/>
      <c r="I19" s="177">
        <v>2000</v>
      </c>
      <c r="J19" s="177">
        <v>2000</v>
      </c>
      <c r="K19" s="177"/>
      <c r="L19" s="177"/>
      <c r="M19" s="177"/>
      <c r="N19" s="177"/>
      <c r="O19" s="177"/>
      <c r="P19" s="177"/>
      <c r="Q19" s="177"/>
      <c r="R19" s="177"/>
      <c r="S19" s="177"/>
    </row>
    <row r="20" ht="21" customHeight="1" spans="1:19">
      <c r="A20" s="173" t="s">
        <v>75</v>
      </c>
      <c r="B20" s="174" t="s">
        <v>82</v>
      </c>
      <c r="C20" s="174" t="s">
        <v>363</v>
      </c>
      <c r="D20" s="175" t="s">
        <v>1601</v>
      </c>
      <c r="E20" s="175" t="s">
        <v>1602</v>
      </c>
      <c r="F20" s="175" t="s">
        <v>856</v>
      </c>
      <c r="G20" s="176">
        <v>1</v>
      </c>
      <c r="H20" s="177">
        <v>3800</v>
      </c>
      <c r="I20" s="177">
        <v>3800</v>
      </c>
      <c r="J20" s="177">
        <v>3800</v>
      </c>
      <c r="K20" s="177"/>
      <c r="L20" s="177"/>
      <c r="M20" s="177"/>
      <c r="N20" s="177"/>
      <c r="O20" s="177"/>
      <c r="P20" s="177"/>
      <c r="Q20" s="177"/>
      <c r="R20" s="177"/>
      <c r="S20" s="177"/>
    </row>
    <row r="21" ht="21" customHeight="1" spans="1:19">
      <c r="A21" s="173" t="s">
        <v>75</v>
      </c>
      <c r="B21" s="174" t="s">
        <v>82</v>
      </c>
      <c r="C21" s="174" t="s">
        <v>363</v>
      </c>
      <c r="D21" s="175" t="s">
        <v>1603</v>
      </c>
      <c r="E21" s="175" t="s">
        <v>1592</v>
      </c>
      <c r="F21" s="175" t="s">
        <v>856</v>
      </c>
      <c r="G21" s="176">
        <v>1</v>
      </c>
      <c r="H21" s="177">
        <v>1800</v>
      </c>
      <c r="I21" s="177">
        <v>1800</v>
      </c>
      <c r="J21" s="177">
        <v>1800</v>
      </c>
      <c r="K21" s="177"/>
      <c r="L21" s="177"/>
      <c r="M21" s="177"/>
      <c r="N21" s="177"/>
      <c r="O21" s="177"/>
      <c r="P21" s="177"/>
      <c r="Q21" s="177"/>
      <c r="R21" s="177"/>
      <c r="S21" s="177"/>
    </row>
    <row r="22" ht="21" customHeight="1" spans="1:19">
      <c r="A22" s="173" t="s">
        <v>75</v>
      </c>
      <c r="B22" s="174" t="s">
        <v>82</v>
      </c>
      <c r="C22" s="174" t="s">
        <v>345</v>
      </c>
      <c r="D22" s="175" t="s">
        <v>1588</v>
      </c>
      <c r="E22" s="175" t="s">
        <v>1589</v>
      </c>
      <c r="F22" s="175" t="s">
        <v>856</v>
      </c>
      <c r="G22" s="176">
        <v>1</v>
      </c>
      <c r="H22" s="177"/>
      <c r="I22" s="177">
        <v>9000</v>
      </c>
      <c r="J22" s="177">
        <v>9000</v>
      </c>
      <c r="K22" s="177"/>
      <c r="L22" s="177"/>
      <c r="M22" s="177"/>
      <c r="N22" s="177"/>
      <c r="O22" s="177"/>
      <c r="P22" s="177"/>
      <c r="Q22" s="177"/>
      <c r="R22" s="177"/>
      <c r="S22" s="177"/>
    </row>
    <row r="23" ht="21" customHeight="1" spans="1:19">
      <c r="A23" s="173" t="s">
        <v>75</v>
      </c>
      <c r="B23" s="174" t="s">
        <v>82</v>
      </c>
      <c r="C23" s="174" t="s">
        <v>345</v>
      </c>
      <c r="D23" s="175" t="s">
        <v>1604</v>
      </c>
      <c r="E23" s="175" t="s">
        <v>1591</v>
      </c>
      <c r="F23" s="175" t="s">
        <v>856</v>
      </c>
      <c r="G23" s="176">
        <v>2</v>
      </c>
      <c r="H23" s="177"/>
      <c r="I23" s="177">
        <v>20000</v>
      </c>
      <c r="J23" s="177">
        <v>20000</v>
      </c>
      <c r="K23" s="177"/>
      <c r="L23" s="177"/>
      <c r="M23" s="177"/>
      <c r="N23" s="177"/>
      <c r="O23" s="177"/>
      <c r="P23" s="177"/>
      <c r="Q23" s="177"/>
      <c r="R23" s="177"/>
      <c r="S23" s="177"/>
    </row>
    <row r="24" ht="25" customHeight="1" spans="1:19">
      <c r="A24" s="173" t="s">
        <v>75</v>
      </c>
      <c r="B24" s="174" t="s">
        <v>84</v>
      </c>
      <c r="C24" s="178" t="s">
        <v>746</v>
      </c>
      <c r="D24" s="175" t="s">
        <v>1605</v>
      </c>
      <c r="E24" s="175" t="s">
        <v>1606</v>
      </c>
      <c r="F24" s="175" t="s">
        <v>1607</v>
      </c>
      <c r="G24" s="176">
        <v>1</v>
      </c>
      <c r="H24" s="177"/>
      <c r="I24" s="177">
        <v>7000</v>
      </c>
      <c r="J24" s="177">
        <v>7000</v>
      </c>
      <c r="K24" s="177"/>
      <c r="L24" s="177"/>
      <c r="M24" s="177"/>
      <c r="N24" s="177"/>
      <c r="O24" s="177"/>
      <c r="P24" s="177"/>
      <c r="Q24" s="177"/>
      <c r="R24" s="177"/>
      <c r="S24" s="177"/>
    </row>
    <row r="25" ht="21" customHeight="1" spans="1:19">
      <c r="A25" s="173" t="s">
        <v>75</v>
      </c>
      <c r="B25" s="174" t="s">
        <v>84</v>
      </c>
      <c r="C25" s="174" t="s">
        <v>345</v>
      </c>
      <c r="D25" s="175" t="s">
        <v>1597</v>
      </c>
      <c r="E25" s="175" t="s">
        <v>1598</v>
      </c>
      <c r="F25" s="175" t="s">
        <v>1053</v>
      </c>
      <c r="G25" s="176">
        <v>1</v>
      </c>
      <c r="H25" s="177"/>
      <c r="I25" s="177">
        <v>3000</v>
      </c>
      <c r="J25" s="177">
        <v>3000</v>
      </c>
      <c r="K25" s="177"/>
      <c r="L25" s="177"/>
      <c r="M25" s="177"/>
      <c r="N25" s="177"/>
      <c r="O25" s="177"/>
      <c r="P25" s="177"/>
      <c r="Q25" s="177"/>
      <c r="R25" s="177"/>
      <c r="S25" s="177"/>
    </row>
    <row r="26" ht="21" customHeight="1" spans="1:19">
      <c r="A26" s="173" t="s">
        <v>75</v>
      </c>
      <c r="B26" s="174" t="s">
        <v>84</v>
      </c>
      <c r="C26" s="174" t="s">
        <v>345</v>
      </c>
      <c r="D26" s="175" t="s">
        <v>1599</v>
      </c>
      <c r="E26" s="175" t="s">
        <v>1600</v>
      </c>
      <c r="F26" s="175" t="s">
        <v>1493</v>
      </c>
      <c r="G26" s="176">
        <v>1</v>
      </c>
      <c r="H26" s="177"/>
      <c r="I26" s="177">
        <v>3200</v>
      </c>
      <c r="J26" s="177">
        <v>3200</v>
      </c>
      <c r="K26" s="177"/>
      <c r="L26" s="177"/>
      <c r="M26" s="177"/>
      <c r="N26" s="177"/>
      <c r="O26" s="177"/>
      <c r="P26" s="177"/>
      <c r="Q26" s="177"/>
      <c r="R26" s="177"/>
      <c r="S26" s="177"/>
    </row>
    <row r="27" ht="21" customHeight="1" spans="1:19">
      <c r="A27" s="173" t="s">
        <v>75</v>
      </c>
      <c r="B27" s="174" t="s">
        <v>84</v>
      </c>
      <c r="C27" s="174" t="s">
        <v>345</v>
      </c>
      <c r="D27" s="175" t="s">
        <v>1594</v>
      </c>
      <c r="E27" s="175" t="s">
        <v>1589</v>
      </c>
      <c r="F27" s="175" t="s">
        <v>1493</v>
      </c>
      <c r="G27" s="176">
        <v>1</v>
      </c>
      <c r="H27" s="177"/>
      <c r="I27" s="177">
        <v>1800</v>
      </c>
      <c r="J27" s="177">
        <v>1800</v>
      </c>
      <c r="K27" s="177"/>
      <c r="L27" s="177"/>
      <c r="M27" s="177"/>
      <c r="N27" s="177"/>
      <c r="O27" s="177"/>
      <c r="P27" s="177"/>
      <c r="Q27" s="177"/>
      <c r="R27" s="177"/>
      <c r="S27" s="177"/>
    </row>
    <row r="28" ht="21" customHeight="1" spans="1:19">
      <c r="A28" s="173" t="s">
        <v>75</v>
      </c>
      <c r="B28" s="174" t="s">
        <v>86</v>
      </c>
      <c r="C28" s="174" t="s">
        <v>363</v>
      </c>
      <c r="D28" s="175" t="s">
        <v>1592</v>
      </c>
      <c r="E28" s="175" t="s">
        <v>1592</v>
      </c>
      <c r="F28" s="175" t="s">
        <v>1593</v>
      </c>
      <c r="G28" s="176">
        <v>6</v>
      </c>
      <c r="H28" s="177">
        <v>1008</v>
      </c>
      <c r="I28" s="177">
        <v>1008</v>
      </c>
      <c r="J28" s="177">
        <v>1008</v>
      </c>
      <c r="K28" s="177"/>
      <c r="L28" s="177"/>
      <c r="M28" s="177"/>
      <c r="N28" s="177"/>
      <c r="O28" s="177"/>
      <c r="P28" s="177"/>
      <c r="Q28" s="177"/>
      <c r="R28" s="177"/>
      <c r="S28" s="177"/>
    </row>
    <row r="29" ht="21" customHeight="1" spans="1:19">
      <c r="A29" s="173" t="s">
        <v>75</v>
      </c>
      <c r="B29" s="174" t="s">
        <v>86</v>
      </c>
      <c r="C29" s="174" t="s">
        <v>363</v>
      </c>
      <c r="D29" s="175" t="s">
        <v>1608</v>
      </c>
      <c r="E29" s="175" t="s">
        <v>1608</v>
      </c>
      <c r="F29" s="175" t="s">
        <v>1609</v>
      </c>
      <c r="G29" s="176">
        <v>1</v>
      </c>
      <c r="H29" s="177">
        <v>800</v>
      </c>
      <c r="I29" s="177">
        <v>800</v>
      </c>
      <c r="J29" s="177">
        <v>800</v>
      </c>
      <c r="K29" s="177"/>
      <c r="L29" s="177"/>
      <c r="M29" s="177"/>
      <c r="N29" s="177"/>
      <c r="O29" s="177"/>
      <c r="P29" s="177"/>
      <c r="Q29" s="177"/>
      <c r="R29" s="177"/>
      <c r="S29" s="177"/>
    </row>
    <row r="30" ht="21" customHeight="1" spans="1:19">
      <c r="A30" s="173" t="s">
        <v>75</v>
      </c>
      <c r="B30" s="174" t="s">
        <v>88</v>
      </c>
      <c r="C30" s="174" t="s">
        <v>345</v>
      </c>
      <c r="D30" s="175" t="s">
        <v>1588</v>
      </c>
      <c r="E30" s="175" t="s">
        <v>1589</v>
      </c>
      <c r="F30" s="175" t="s">
        <v>856</v>
      </c>
      <c r="G30" s="176">
        <v>1</v>
      </c>
      <c r="H30" s="177">
        <v>2000</v>
      </c>
      <c r="I30" s="177">
        <v>2000</v>
      </c>
      <c r="J30" s="177">
        <v>2000</v>
      </c>
      <c r="K30" s="177"/>
      <c r="L30" s="177"/>
      <c r="M30" s="177"/>
      <c r="N30" s="177"/>
      <c r="O30" s="177"/>
      <c r="P30" s="177"/>
      <c r="Q30" s="177"/>
      <c r="R30" s="177"/>
      <c r="S30" s="177"/>
    </row>
    <row r="31" ht="21" customHeight="1" spans="1:19">
      <c r="A31" s="173" t="s">
        <v>75</v>
      </c>
      <c r="B31" s="174" t="s">
        <v>88</v>
      </c>
      <c r="C31" s="174" t="s">
        <v>345</v>
      </c>
      <c r="D31" s="175" t="s">
        <v>1610</v>
      </c>
      <c r="E31" s="175" t="s">
        <v>1591</v>
      </c>
      <c r="F31" s="175" t="s">
        <v>856</v>
      </c>
      <c r="G31" s="176">
        <v>1</v>
      </c>
      <c r="H31" s="177">
        <v>7500</v>
      </c>
      <c r="I31" s="177">
        <v>7500</v>
      </c>
      <c r="J31" s="177">
        <v>7500</v>
      </c>
      <c r="K31" s="177"/>
      <c r="L31" s="177"/>
      <c r="M31" s="177"/>
      <c r="N31" s="177"/>
      <c r="O31" s="177"/>
      <c r="P31" s="177"/>
      <c r="Q31" s="177"/>
      <c r="R31" s="177"/>
      <c r="S31" s="177"/>
    </row>
    <row r="32" ht="21" customHeight="1" spans="1:19">
      <c r="A32" s="173" t="s">
        <v>75</v>
      </c>
      <c r="B32" s="174" t="s">
        <v>90</v>
      </c>
      <c r="C32" s="174" t="s">
        <v>345</v>
      </c>
      <c r="D32" s="175" t="s">
        <v>1597</v>
      </c>
      <c r="E32" s="175" t="s">
        <v>1598</v>
      </c>
      <c r="F32" s="175" t="s">
        <v>856</v>
      </c>
      <c r="G32" s="176">
        <v>1</v>
      </c>
      <c r="H32" s="177"/>
      <c r="I32" s="177">
        <v>8000</v>
      </c>
      <c r="J32" s="177">
        <v>8000</v>
      </c>
      <c r="K32" s="177"/>
      <c r="L32" s="177"/>
      <c r="M32" s="177"/>
      <c r="N32" s="177"/>
      <c r="O32" s="177"/>
      <c r="P32" s="177"/>
      <c r="Q32" s="177"/>
      <c r="R32" s="177"/>
      <c r="S32" s="177"/>
    </row>
    <row r="33" ht="21" customHeight="1" spans="1:19">
      <c r="A33" s="173" t="s">
        <v>75</v>
      </c>
      <c r="B33" s="174" t="s">
        <v>90</v>
      </c>
      <c r="C33" s="174" t="s">
        <v>345</v>
      </c>
      <c r="D33" s="175" t="s">
        <v>1611</v>
      </c>
      <c r="E33" s="175" t="s">
        <v>1600</v>
      </c>
      <c r="F33" s="175" t="s">
        <v>856</v>
      </c>
      <c r="G33" s="176">
        <v>1</v>
      </c>
      <c r="H33" s="177"/>
      <c r="I33" s="177">
        <v>5000</v>
      </c>
      <c r="J33" s="177">
        <v>5000</v>
      </c>
      <c r="K33" s="177"/>
      <c r="L33" s="177"/>
      <c r="M33" s="177"/>
      <c r="N33" s="177"/>
      <c r="O33" s="177"/>
      <c r="P33" s="177"/>
      <c r="Q33" s="177"/>
      <c r="R33" s="177"/>
      <c r="S33" s="177"/>
    </row>
    <row r="34" ht="21" customHeight="1" spans="1:19">
      <c r="A34" s="173" t="s">
        <v>75</v>
      </c>
      <c r="B34" s="174" t="s">
        <v>90</v>
      </c>
      <c r="C34" s="174" t="s">
        <v>345</v>
      </c>
      <c r="D34" s="175" t="s">
        <v>1594</v>
      </c>
      <c r="E34" s="175" t="s">
        <v>1589</v>
      </c>
      <c r="F34" s="175" t="s">
        <v>856</v>
      </c>
      <c r="G34" s="176">
        <v>2</v>
      </c>
      <c r="H34" s="177"/>
      <c r="I34" s="177">
        <v>6000</v>
      </c>
      <c r="J34" s="177">
        <v>6000</v>
      </c>
      <c r="K34" s="177"/>
      <c r="L34" s="177"/>
      <c r="M34" s="177"/>
      <c r="N34" s="177"/>
      <c r="O34" s="177"/>
      <c r="P34" s="177"/>
      <c r="Q34" s="177"/>
      <c r="R34" s="177"/>
      <c r="S34" s="177"/>
    </row>
    <row r="35" ht="21" customHeight="1" spans="1:19">
      <c r="A35" s="173" t="s">
        <v>75</v>
      </c>
      <c r="B35" s="174" t="s">
        <v>90</v>
      </c>
      <c r="C35" s="174" t="s">
        <v>363</v>
      </c>
      <c r="D35" s="175" t="s">
        <v>1612</v>
      </c>
      <c r="E35" s="175" t="s">
        <v>1596</v>
      </c>
      <c r="F35" s="175" t="s">
        <v>856</v>
      </c>
      <c r="G35" s="176">
        <v>2</v>
      </c>
      <c r="H35" s="177"/>
      <c r="I35" s="177">
        <v>12000</v>
      </c>
      <c r="J35" s="177">
        <v>12000</v>
      </c>
      <c r="K35" s="177"/>
      <c r="L35" s="177"/>
      <c r="M35" s="177"/>
      <c r="N35" s="177"/>
      <c r="O35" s="177"/>
      <c r="P35" s="177"/>
      <c r="Q35" s="177"/>
      <c r="R35" s="177"/>
      <c r="S35" s="177"/>
    </row>
    <row r="36" ht="21" customHeight="1" spans="1:19">
      <c r="A36" s="173" t="s">
        <v>75</v>
      </c>
      <c r="B36" s="174" t="s">
        <v>92</v>
      </c>
      <c r="C36" s="174" t="s">
        <v>345</v>
      </c>
      <c r="D36" s="175" t="s">
        <v>1594</v>
      </c>
      <c r="E36" s="175" t="s">
        <v>1589</v>
      </c>
      <c r="F36" s="175" t="s">
        <v>1607</v>
      </c>
      <c r="G36" s="176">
        <v>1</v>
      </c>
      <c r="H36" s="177"/>
      <c r="I36" s="177">
        <v>4000</v>
      </c>
      <c r="J36" s="177">
        <v>4000</v>
      </c>
      <c r="K36" s="177"/>
      <c r="L36" s="177"/>
      <c r="M36" s="177"/>
      <c r="N36" s="177"/>
      <c r="O36" s="177"/>
      <c r="P36" s="177"/>
      <c r="Q36" s="177"/>
      <c r="R36" s="177"/>
      <c r="S36" s="177"/>
    </row>
    <row r="37" ht="21" customHeight="1" spans="1:19">
      <c r="A37" s="173" t="s">
        <v>75</v>
      </c>
      <c r="B37" s="174" t="s">
        <v>92</v>
      </c>
      <c r="C37" s="174" t="s">
        <v>345</v>
      </c>
      <c r="D37" s="175" t="s">
        <v>1613</v>
      </c>
      <c r="E37" s="175" t="s">
        <v>1591</v>
      </c>
      <c r="F37" s="175" t="s">
        <v>1607</v>
      </c>
      <c r="G37" s="176">
        <v>1</v>
      </c>
      <c r="H37" s="177"/>
      <c r="I37" s="177">
        <v>15000</v>
      </c>
      <c r="J37" s="177">
        <v>15000</v>
      </c>
      <c r="K37" s="177"/>
      <c r="L37" s="177"/>
      <c r="M37" s="177"/>
      <c r="N37" s="177"/>
      <c r="O37" s="177"/>
      <c r="P37" s="177"/>
      <c r="Q37" s="177"/>
      <c r="R37" s="177"/>
      <c r="S37" s="177"/>
    </row>
    <row r="38" ht="21" customHeight="1" spans="1:19">
      <c r="A38" s="173" t="s">
        <v>75</v>
      </c>
      <c r="B38" s="174" t="s">
        <v>92</v>
      </c>
      <c r="C38" s="174" t="s">
        <v>363</v>
      </c>
      <c r="D38" s="175" t="s">
        <v>1592</v>
      </c>
      <c r="E38" s="175" t="s">
        <v>1592</v>
      </c>
      <c r="F38" s="175" t="s">
        <v>1593</v>
      </c>
      <c r="G38" s="176">
        <v>5</v>
      </c>
      <c r="H38" s="177">
        <v>840</v>
      </c>
      <c r="I38" s="177">
        <v>840</v>
      </c>
      <c r="J38" s="177">
        <v>840</v>
      </c>
      <c r="K38" s="177"/>
      <c r="L38" s="177"/>
      <c r="M38" s="177"/>
      <c r="N38" s="177"/>
      <c r="O38" s="177"/>
      <c r="P38" s="177"/>
      <c r="Q38" s="177"/>
      <c r="R38" s="177"/>
      <c r="S38" s="177"/>
    </row>
    <row r="39" ht="21" customHeight="1" spans="1:19">
      <c r="A39" s="173" t="s">
        <v>75</v>
      </c>
      <c r="B39" s="174" t="s">
        <v>94</v>
      </c>
      <c r="C39" s="174" t="s">
        <v>363</v>
      </c>
      <c r="D39" s="175" t="s">
        <v>1592</v>
      </c>
      <c r="E39" s="175" t="s">
        <v>1592</v>
      </c>
      <c r="F39" s="175" t="s">
        <v>1593</v>
      </c>
      <c r="G39" s="176">
        <v>10</v>
      </c>
      <c r="H39" s="177">
        <v>1680</v>
      </c>
      <c r="I39" s="177">
        <v>1680</v>
      </c>
      <c r="J39" s="177">
        <v>1680</v>
      </c>
      <c r="K39" s="177"/>
      <c r="L39" s="177"/>
      <c r="M39" s="177"/>
      <c r="N39" s="177"/>
      <c r="O39" s="177"/>
      <c r="P39" s="177"/>
      <c r="Q39" s="177"/>
      <c r="R39" s="177"/>
      <c r="S39" s="177"/>
    </row>
    <row r="40" ht="21" customHeight="1" spans="1:19">
      <c r="A40" s="173" t="s">
        <v>75</v>
      </c>
      <c r="B40" s="174" t="s">
        <v>96</v>
      </c>
      <c r="C40" s="174" t="s">
        <v>345</v>
      </c>
      <c r="D40" s="175" t="s">
        <v>1614</v>
      </c>
      <c r="E40" s="175" t="s">
        <v>1598</v>
      </c>
      <c r="F40" s="175" t="s">
        <v>856</v>
      </c>
      <c r="G40" s="176">
        <v>1</v>
      </c>
      <c r="H40" s="177"/>
      <c r="I40" s="177">
        <v>3000</v>
      </c>
      <c r="J40" s="177">
        <v>3000</v>
      </c>
      <c r="K40" s="177"/>
      <c r="L40" s="177"/>
      <c r="M40" s="177"/>
      <c r="N40" s="177"/>
      <c r="O40" s="177"/>
      <c r="P40" s="177"/>
      <c r="Q40" s="177"/>
      <c r="R40" s="177"/>
      <c r="S40" s="177"/>
    </row>
    <row r="41" ht="21" customHeight="1" spans="1:19">
      <c r="A41" s="173" t="s">
        <v>75</v>
      </c>
      <c r="B41" s="174" t="s">
        <v>96</v>
      </c>
      <c r="C41" s="174" t="s">
        <v>345</v>
      </c>
      <c r="D41" s="175" t="s">
        <v>1600</v>
      </c>
      <c r="E41" s="175" t="s">
        <v>1600</v>
      </c>
      <c r="F41" s="175" t="s">
        <v>1607</v>
      </c>
      <c r="G41" s="176">
        <v>1</v>
      </c>
      <c r="H41" s="177"/>
      <c r="I41" s="177">
        <v>2500</v>
      </c>
      <c r="J41" s="177">
        <v>2500</v>
      </c>
      <c r="K41" s="177"/>
      <c r="L41" s="177"/>
      <c r="M41" s="177"/>
      <c r="N41" s="177"/>
      <c r="O41" s="177"/>
      <c r="P41" s="177"/>
      <c r="Q41" s="177"/>
      <c r="R41" s="177"/>
      <c r="S41" s="177"/>
    </row>
    <row r="42" ht="21" customHeight="1" spans="1:19">
      <c r="A42" s="173" t="s">
        <v>75</v>
      </c>
      <c r="B42" s="174" t="s">
        <v>96</v>
      </c>
      <c r="C42" s="174" t="s">
        <v>345</v>
      </c>
      <c r="D42" s="175" t="s">
        <v>1588</v>
      </c>
      <c r="E42" s="175" t="s">
        <v>1589</v>
      </c>
      <c r="F42" s="175" t="s">
        <v>856</v>
      </c>
      <c r="G42" s="176">
        <v>1</v>
      </c>
      <c r="H42" s="177"/>
      <c r="I42" s="177">
        <v>2500</v>
      </c>
      <c r="J42" s="177">
        <v>2500</v>
      </c>
      <c r="K42" s="177"/>
      <c r="L42" s="177"/>
      <c r="M42" s="177"/>
      <c r="N42" s="177"/>
      <c r="O42" s="177"/>
      <c r="P42" s="177"/>
      <c r="Q42" s="177"/>
      <c r="R42" s="177"/>
      <c r="S42" s="177"/>
    </row>
    <row r="43" ht="21" customHeight="1" spans="1:19">
      <c r="A43" s="173" t="s">
        <v>75</v>
      </c>
      <c r="B43" s="174" t="s">
        <v>96</v>
      </c>
      <c r="C43" s="174" t="s">
        <v>363</v>
      </c>
      <c r="D43" s="175" t="s">
        <v>1592</v>
      </c>
      <c r="E43" s="175" t="s">
        <v>1592</v>
      </c>
      <c r="F43" s="175" t="s">
        <v>856</v>
      </c>
      <c r="G43" s="176">
        <v>20</v>
      </c>
      <c r="H43" s="177">
        <v>3360</v>
      </c>
      <c r="I43" s="177">
        <v>3360</v>
      </c>
      <c r="J43" s="177">
        <v>3360</v>
      </c>
      <c r="K43" s="177"/>
      <c r="L43" s="177"/>
      <c r="M43" s="177"/>
      <c r="N43" s="177"/>
      <c r="O43" s="177"/>
      <c r="P43" s="177"/>
      <c r="Q43" s="177"/>
      <c r="R43" s="177"/>
      <c r="S43" s="177"/>
    </row>
    <row r="44" ht="21" customHeight="1" spans="1:19">
      <c r="A44" s="173" t="s">
        <v>75</v>
      </c>
      <c r="B44" s="174" t="s">
        <v>98</v>
      </c>
      <c r="C44" s="174" t="s">
        <v>345</v>
      </c>
      <c r="D44" s="175" t="s">
        <v>1590</v>
      </c>
      <c r="E44" s="175" t="s">
        <v>1600</v>
      </c>
      <c r="F44" s="175" t="s">
        <v>856</v>
      </c>
      <c r="G44" s="176">
        <v>1</v>
      </c>
      <c r="H44" s="177"/>
      <c r="I44" s="177">
        <v>7000</v>
      </c>
      <c r="J44" s="177">
        <v>7000</v>
      </c>
      <c r="K44" s="177"/>
      <c r="L44" s="177"/>
      <c r="M44" s="177"/>
      <c r="N44" s="177"/>
      <c r="O44" s="177"/>
      <c r="P44" s="177"/>
      <c r="Q44" s="177"/>
      <c r="R44" s="177"/>
      <c r="S44" s="177"/>
    </row>
    <row r="45" ht="21" customHeight="1" spans="1:19">
      <c r="A45" s="173" t="s">
        <v>75</v>
      </c>
      <c r="B45" s="174" t="s">
        <v>98</v>
      </c>
      <c r="C45" s="174" t="s">
        <v>345</v>
      </c>
      <c r="D45" s="175" t="s">
        <v>1594</v>
      </c>
      <c r="E45" s="175" t="s">
        <v>1589</v>
      </c>
      <c r="F45" s="175" t="s">
        <v>856</v>
      </c>
      <c r="G45" s="176">
        <v>1</v>
      </c>
      <c r="H45" s="177">
        <v>3000</v>
      </c>
      <c r="I45" s="177">
        <v>3000</v>
      </c>
      <c r="J45" s="177">
        <v>3000</v>
      </c>
      <c r="K45" s="177"/>
      <c r="L45" s="177"/>
      <c r="M45" s="177"/>
      <c r="N45" s="177"/>
      <c r="O45" s="177"/>
      <c r="P45" s="177"/>
      <c r="Q45" s="177"/>
      <c r="R45" s="177"/>
      <c r="S45" s="177"/>
    </row>
    <row r="46" ht="21" customHeight="1" spans="1:19">
      <c r="A46" s="173" t="s">
        <v>75</v>
      </c>
      <c r="B46" s="174" t="s">
        <v>100</v>
      </c>
      <c r="C46" s="174" t="s">
        <v>345</v>
      </c>
      <c r="D46" s="175" t="s">
        <v>1615</v>
      </c>
      <c r="E46" s="175" t="s">
        <v>1600</v>
      </c>
      <c r="F46" s="175" t="s">
        <v>856</v>
      </c>
      <c r="G46" s="176">
        <v>1</v>
      </c>
      <c r="H46" s="177"/>
      <c r="I46" s="177">
        <v>6400</v>
      </c>
      <c r="J46" s="177">
        <v>6400</v>
      </c>
      <c r="K46" s="177"/>
      <c r="L46" s="177"/>
      <c r="M46" s="177"/>
      <c r="N46" s="177"/>
      <c r="O46" s="177"/>
      <c r="P46" s="177"/>
      <c r="Q46" s="177"/>
      <c r="R46" s="177"/>
      <c r="S46" s="177"/>
    </row>
    <row r="47" ht="21" customHeight="1" spans="1:19">
      <c r="A47" s="173" t="s">
        <v>75</v>
      </c>
      <c r="B47" s="174" t="s">
        <v>100</v>
      </c>
      <c r="C47" s="174" t="s">
        <v>345</v>
      </c>
      <c r="D47" s="175" t="s">
        <v>1588</v>
      </c>
      <c r="E47" s="175" t="s">
        <v>1589</v>
      </c>
      <c r="F47" s="175" t="s">
        <v>856</v>
      </c>
      <c r="G47" s="176">
        <v>1</v>
      </c>
      <c r="H47" s="177">
        <v>2600</v>
      </c>
      <c r="I47" s="177">
        <v>2600</v>
      </c>
      <c r="J47" s="177">
        <v>2600</v>
      </c>
      <c r="K47" s="177"/>
      <c r="L47" s="177"/>
      <c r="M47" s="177"/>
      <c r="N47" s="177"/>
      <c r="O47" s="177"/>
      <c r="P47" s="177"/>
      <c r="Q47" s="177"/>
      <c r="R47" s="177"/>
      <c r="S47" s="177"/>
    </row>
    <row r="48" ht="21" customHeight="1" spans="1:19">
      <c r="A48" s="179" t="s">
        <v>224</v>
      </c>
      <c r="B48" s="180"/>
      <c r="C48" s="180"/>
      <c r="D48" s="181"/>
      <c r="E48" s="181"/>
      <c r="F48" s="181"/>
      <c r="G48" s="182"/>
      <c r="H48" s="177">
        <v>51968</v>
      </c>
      <c r="I48" s="177">
        <v>221968</v>
      </c>
      <c r="J48" s="177">
        <v>221968</v>
      </c>
      <c r="K48" s="177"/>
      <c r="L48" s="177"/>
      <c r="M48" s="177"/>
      <c r="N48" s="177"/>
      <c r="O48" s="177"/>
      <c r="P48" s="177"/>
      <c r="Q48" s="177"/>
      <c r="R48" s="177"/>
      <c r="S48" s="177"/>
    </row>
  </sheetData>
  <autoFilter xmlns:etc="http://www.wps.cn/officeDocument/2017/etCustomData" ref="A6:S48" etc:filterBottomFollowUsedRange="0">
    <extLst/>
  </autoFilter>
  <mergeCells count="18">
    <mergeCell ref="A2:S2"/>
    <mergeCell ref="A3:H3"/>
    <mergeCell ref="I4:S4"/>
    <mergeCell ref="N5:S5"/>
    <mergeCell ref="A48:G4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2" sqref="A2:T2"/>
    </sheetView>
  </sheetViews>
  <sheetFormatPr defaultColWidth="9.14285714285714" defaultRowHeight="14.25" customHeight="1"/>
  <cols>
    <col min="1" max="1" width="21.4285714285714" style="45" customWidth="1"/>
    <col min="2" max="2" width="26.4285714285714" style="79" customWidth="1"/>
    <col min="3" max="3" width="20.1428571428571" style="79" customWidth="1"/>
    <col min="4" max="4" width="15.2857142857143" style="79" customWidth="1"/>
    <col min="5" max="6" width="11.4285714285714" style="79" customWidth="1"/>
    <col min="7" max="7" width="9.57142857142857" style="79" customWidth="1"/>
    <col min="8" max="8" width="11.4285714285714" style="45" customWidth="1"/>
    <col min="9" max="9" width="8.71428571428571" style="45" customWidth="1"/>
    <col min="10" max="13" width="11.4285714285714" style="45" customWidth="1"/>
    <col min="14" max="14" width="11.4285714285714" style="79" customWidth="1"/>
    <col min="15" max="16" width="11.4285714285714" style="45" customWidth="1"/>
    <col min="17" max="17" width="11.4285714285714" style="79" customWidth="1"/>
    <col min="18" max="18" width="11.4285714285714" style="45" customWidth="1"/>
    <col min="19" max="20" width="11.4285714285714" style="79" customWidth="1"/>
    <col min="21" max="21" width="9.14285714285714" style="79" customWidth="1"/>
    <col min="22" max="16384" width="9.14285714285714" style="79"/>
  </cols>
  <sheetData>
    <row r="1" ht="16.5" customHeight="1" spans="1:20">
      <c r="A1" s="135"/>
      <c r="B1" s="136"/>
      <c r="C1" s="136"/>
      <c r="D1" s="136"/>
      <c r="E1" s="136"/>
      <c r="F1" s="136"/>
      <c r="G1" s="136"/>
      <c r="H1" s="135"/>
      <c r="I1" s="135"/>
      <c r="J1" s="135"/>
      <c r="K1" s="135"/>
      <c r="L1" s="135"/>
      <c r="M1" s="135"/>
      <c r="N1" s="152"/>
      <c r="O1" s="153"/>
      <c r="P1" s="153"/>
      <c r="Q1" s="161"/>
      <c r="R1" s="153"/>
      <c r="S1" s="162"/>
      <c r="T1" s="162" t="s">
        <v>1616</v>
      </c>
    </row>
    <row r="2" ht="41.25" customHeight="1" spans="1:20">
      <c r="A2" s="125" t="s">
        <v>1617</v>
      </c>
      <c r="B2" s="114"/>
      <c r="C2" s="114"/>
      <c r="D2" s="114"/>
      <c r="E2" s="114"/>
      <c r="F2" s="114"/>
      <c r="G2" s="114"/>
      <c r="H2" s="137"/>
      <c r="I2" s="137"/>
      <c r="J2" s="137"/>
      <c r="K2" s="137"/>
      <c r="L2" s="137"/>
      <c r="M2" s="137"/>
      <c r="N2" s="154"/>
      <c r="O2" s="137"/>
      <c r="P2" s="137"/>
      <c r="Q2" s="114"/>
      <c r="R2" s="137"/>
      <c r="S2" s="154"/>
      <c r="T2" s="114"/>
    </row>
    <row r="3" ht="22.5" customHeight="1" spans="1:20">
      <c r="A3" s="126" t="s">
        <v>2</v>
      </c>
      <c r="B3" s="138"/>
      <c r="C3" s="138"/>
      <c r="D3" s="138"/>
      <c r="E3" s="138"/>
      <c r="F3" s="138"/>
      <c r="G3" s="138"/>
      <c r="H3" s="127"/>
      <c r="I3" s="127"/>
      <c r="J3" s="127"/>
      <c r="K3" s="127"/>
      <c r="L3" s="127"/>
      <c r="M3" s="127"/>
      <c r="N3" s="152"/>
      <c r="O3" s="153"/>
      <c r="P3" s="153"/>
      <c r="Q3" s="161"/>
      <c r="R3" s="153"/>
      <c r="S3" s="163"/>
      <c r="T3" s="162" t="s">
        <v>3</v>
      </c>
    </row>
    <row r="4" ht="24" customHeight="1" spans="1:20">
      <c r="A4" s="54" t="s">
        <v>280</v>
      </c>
      <c r="B4" s="139" t="s">
        <v>281</v>
      </c>
      <c r="C4" s="139" t="s">
        <v>1578</v>
      </c>
      <c r="D4" s="140" t="s">
        <v>1618</v>
      </c>
      <c r="E4" s="140" t="s">
        <v>1619</v>
      </c>
      <c r="F4" s="140" t="s">
        <v>1620</v>
      </c>
      <c r="G4" s="140" t="s">
        <v>1621</v>
      </c>
      <c r="H4" s="141" t="s">
        <v>1622</v>
      </c>
      <c r="I4" s="141" t="s">
        <v>1623</v>
      </c>
      <c r="J4" s="155" t="s">
        <v>288</v>
      </c>
      <c r="K4" s="155"/>
      <c r="L4" s="155"/>
      <c r="M4" s="155"/>
      <c r="N4" s="156"/>
      <c r="O4" s="155"/>
      <c r="P4" s="155"/>
      <c r="Q4" s="164"/>
      <c r="R4" s="155"/>
      <c r="S4" s="156"/>
      <c r="T4" s="165"/>
    </row>
    <row r="5" ht="24" customHeight="1" spans="1:20">
      <c r="A5" s="56"/>
      <c r="B5" s="142"/>
      <c r="C5" s="142"/>
      <c r="D5" s="143"/>
      <c r="E5" s="143"/>
      <c r="F5" s="143"/>
      <c r="G5" s="143"/>
      <c r="H5" s="144"/>
      <c r="I5" s="144"/>
      <c r="J5" s="144" t="s">
        <v>60</v>
      </c>
      <c r="K5" s="144" t="s">
        <v>63</v>
      </c>
      <c r="L5" s="144" t="s">
        <v>1584</v>
      </c>
      <c r="M5" s="144" t="s">
        <v>1585</v>
      </c>
      <c r="N5" s="157" t="s">
        <v>1586</v>
      </c>
      <c r="O5" s="158" t="s">
        <v>1587</v>
      </c>
      <c r="P5" s="158"/>
      <c r="Q5" s="166"/>
      <c r="R5" s="158"/>
      <c r="S5" s="167"/>
      <c r="T5" s="145"/>
    </row>
    <row r="6" ht="54" customHeight="1" spans="1:20">
      <c r="A6" s="59"/>
      <c r="B6" s="145"/>
      <c r="C6" s="145"/>
      <c r="D6" s="146"/>
      <c r="E6" s="146"/>
      <c r="F6" s="146"/>
      <c r="G6" s="146"/>
      <c r="H6" s="147"/>
      <c r="I6" s="147"/>
      <c r="J6" s="147"/>
      <c r="K6" s="147" t="s">
        <v>62</v>
      </c>
      <c r="L6" s="147"/>
      <c r="M6" s="147"/>
      <c r="N6" s="146"/>
      <c r="O6" s="147" t="s">
        <v>62</v>
      </c>
      <c r="P6" s="147" t="s">
        <v>69</v>
      </c>
      <c r="Q6" s="145" t="s">
        <v>70</v>
      </c>
      <c r="R6" s="147" t="s">
        <v>71</v>
      </c>
      <c r="S6" s="146" t="s">
        <v>72</v>
      </c>
      <c r="T6" s="145" t="s">
        <v>73</v>
      </c>
    </row>
    <row r="7" ht="17.25" customHeight="1" spans="1:20">
      <c r="A7" s="60">
        <v>1</v>
      </c>
      <c r="B7" s="145">
        <v>2</v>
      </c>
      <c r="C7" s="60">
        <v>3</v>
      </c>
      <c r="D7" s="60">
        <v>4</v>
      </c>
      <c r="E7" s="145">
        <v>5</v>
      </c>
      <c r="F7" s="60">
        <v>6</v>
      </c>
      <c r="G7" s="60">
        <v>7</v>
      </c>
      <c r="H7" s="145">
        <v>8</v>
      </c>
      <c r="I7" s="60">
        <v>9</v>
      </c>
      <c r="J7" s="60">
        <v>10</v>
      </c>
      <c r="K7" s="145">
        <v>11</v>
      </c>
      <c r="L7" s="60">
        <v>12</v>
      </c>
      <c r="M7" s="60">
        <v>13</v>
      </c>
      <c r="N7" s="145">
        <v>14</v>
      </c>
      <c r="O7" s="60">
        <v>15</v>
      </c>
      <c r="P7" s="60">
        <v>16</v>
      </c>
      <c r="Q7" s="145">
        <v>17</v>
      </c>
      <c r="R7" s="60">
        <v>18</v>
      </c>
      <c r="S7" s="60">
        <v>19</v>
      </c>
      <c r="T7" s="60">
        <v>20</v>
      </c>
    </row>
    <row r="8" ht="21" customHeight="1" spans="1:20">
      <c r="A8" s="44" t="s">
        <v>260</v>
      </c>
      <c r="B8" s="148" t="s">
        <v>260</v>
      </c>
      <c r="C8" s="148" t="s">
        <v>260</v>
      </c>
      <c r="D8" s="148" t="s">
        <v>260</v>
      </c>
      <c r="E8" s="148" t="s">
        <v>260</v>
      </c>
      <c r="F8" s="148" t="s">
        <v>260</v>
      </c>
      <c r="G8" s="148" t="s">
        <v>260</v>
      </c>
      <c r="H8" s="149" t="s">
        <v>260</v>
      </c>
      <c r="I8" s="149" t="s">
        <v>260</v>
      </c>
      <c r="J8" s="159" t="s">
        <v>260</v>
      </c>
      <c r="K8" s="159" t="s">
        <v>260</v>
      </c>
      <c r="L8" s="159" t="s">
        <v>260</v>
      </c>
      <c r="M8" s="159" t="s">
        <v>260</v>
      </c>
      <c r="N8" s="103" t="s">
        <v>260</v>
      </c>
      <c r="O8" s="159" t="s">
        <v>260</v>
      </c>
      <c r="P8" s="159" t="s">
        <v>260</v>
      </c>
      <c r="Q8" s="103" t="s">
        <v>260</v>
      </c>
      <c r="R8" s="103" t="s">
        <v>260</v>
      </c>
      <c r="S8" s="103" t="s">
        <v>260</v>
      </c>
      <c r="T8" s="103" t="s">
        <v>260</v>
      </c>
    </row>
    <row r="9" ht="21" customHeight="1" spans="1:20">
      <c r="A9" s="104" t="s">
        <v>224</v>
      </c>
      <c r="B9" s="150"/>
      <c r="C9" s="150"/>
      <c r="D9" s="150"/>
      <c r="E9" s="150"/>
      <c r="F9" s="150"/>
      <c r="G9" s="150"/>
      <c r="H9" s="151"/>
      <c r="I9" s="160"/>
      <c r="J9" s="103" t="s">
        <v>260</v>
      </c>
      <c r="K9" s="103" t="s">
        <v>260</v>
      </c>
      <c r="L9" s="103" t="s">
        <v>260</v>
      </c>
      <c r="M9" s="103" t="s">
        <v>260</v>
      </c>
      <c r="N9" s="103" t="s">
        <v>260</v>
      </c>
      <c r="O9" s="103" t="s">
        <v>260</v>
      </c>
      <c r="P9" s="103" t="s">
        <v>260</v>
      </c>
      <c r="Q9" s="103" t="s">
        <v>260</v>
      </c>
      <c r="R9" s="103" t="s">
        <v>260</v>
      </c>
      <c r="S9" s="103" t="s">
        <v>260</v>
      </c>
      <c r="T9" s="103" t="s">
        <v>260</v>
      </c>
    </row>
    <row r="10" customHeight="1" spans="1:1">
      <c r="A10" s="109" t="s">
        <v>1624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D15" sqref="D15"/>
    </sheetView>
  </sheetViews>
  <sheetFormatPr defaultColWidth="9.14285714285714" defaultRowHeight="14.25" customHeight="1" outlineLevelCol="4"/>
  <cols>
    <col min="1" max="1" width="37.7142857142857" style="45" customWidth="1"/>
    <col min="2" max="4" width="20" style="45" customWidth="1"/>
    <col min="5" max="5" width="20" style="79" customWidth="1"/>
    <col min="6" max="6" width="9.14285714285714" style="79" customWidth="1"/>
    <col min="7" max="16384" width="9.14285714285714" style="79"/>
  </cols>
  <sheetData>
    <row r="1" ht="17.25" customHeight="1" spans="1:5">
      <c r="A1" s="47"/>
      <c r="B1" s="47"/>
      <c r="C1" s="47"/>
      <c r="D1" s="124"/>
      <c r="E1" s="48" t="s">
        <v>1625</v>
      </c>
    </row>
    <row r="2" ht="41.25" customHeight="1" spans="1:5">
      <c r="A2" s="125" t="s">
        <v>1626</v>
      </c>
      <c r="B2" s="49"/>
      <c r="C2" s="49"/>
      <c r="D2" s="49"/>
      <c r="E2" s="114"/>
    </row>
    <row r="3" ht="18" customHeight="1" spans="1:5">
      <c r="A3" s="126" t="s">
        <v>2</v>
      </c>
      <c r="B3" s="127"/>
      <c r="C3" s="127"/>
      <c r="D3" s="128"/>
      <c r="E3" s="52" t="s">
        <v>3</v>
      </c>
    </row>
    <row r="4" ht="19.5" customHeight="1" spans="1:5">
      <c r="A4" s="69" t="s">
        <v>1627</v>
      </c>
      <c r="B4" s="13" t="s">
        <v>288</v>
      </c>
      <c r="C4" s="14"/>
      <c r="D4" s="14"/>
      <c r="E4" s="129" t="s">
        <v>1628</v>
      </c>
    </row>
    <row r="5" ht="40.5" customHeight="1" spans="1:5">
      <c r="A5" s="60"/>
      <c r="B5" s="70" t="s">
        <v>60</v>
      </c>
      <c r="C5" s="54" t="s">
        <v>63</v>
      </c>
      <c r="D5" s="130" t="s">
        <v>1584</v>
      </c>
      <c r="E5" s="131" t="s">
        <v>1629</v>
      </c>
    </row>
    <row r="6" ht="19.5" customHeight="1" spans="1:5">
      <c r="A6" s="61">
        <v>1</v>
      </c>
      <c r="B6" s="61">
        <v>2</v>
      </c>
      <c r="C6" s="61">
        <v>3</v>
      </c>
      <c r="D6" s="132">
        <v>4</v>
      </c>
      <c r="E6" s="76">
        <v>5</v>
      </c>
    </row>
    <row r="7" ht="19.5" customHeight="1" spans="1:5">
      <c r="A7" s="118" t="s">
        <v>260</v>
      </c>
      <c r="B7" s="133" t="s">
        <v>260</v>
      </c>
      <c r="C7" s="133" t="s">
        <v>260</v>
      </c>
      <c r="D7" s="134" t="s">
        <v>260</v>
      </c>
      <c r="E7" s="133"/>
    </row>
    <row r="8" ht="19.5" customHeight="1" spans="1:5">
      <c r="A8" s="119" t="s">
        <v>260</v>
      </c>
      <c r="B8" s="133" t="s">
        <v>260</v>
      </c>
      <c r="C8" s="133" t="s">
        <v>260</v>
      </c>
      <c r="D8" s="134" t="s">
        <v>260</v>
      </c>
      <c r="E8" s="133"/>
    </row>
    <row r="9" customHeight="1" spans="1:1">
      <c r="A9" s="109" t="s">
        <v>1630</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D13" sqref="D13"/>
    </sheetView>
  </sheetViews>
  <sheetFormatPr defaultColWidth="9.14285714285714" defaultRowHeight="12" customHeight="1" outlineLevelRow="7"/>
  <cols>
    <col min="1" max="1" width="34.2857142857143" style="112" customWidth="1"/>
    <col min="2" max="2" width="29" style="112" customWidth="1"/>
    <col min="3" max="5" width="23.5714285714286" style="112" customWidth="1"/>
    <col min="6" max="6" width="11.2857142857143" style="79" customWidth="1"/>
    <col min="7" max="7" width="25.1428571428571" style="112" customWidth="1"/>
    <col min="8" max="8" width="15.5714285714286" style="79" customWidth="1"/>
    <col min="9" max="9" width="13.4285714285714" style="79" customWidth="1"/>
    <col min="10" max="10" width="18.8571428571429" style="112" customWidth="1"/>
    <col min="11" max="11" width="9.14285714285714" style="79" customWidth="1"/>
    <col min="12" max="16384" width="9.14285714285714" style="79"/>
  </cols>
  <sheetData>
    <row r="1" ht="16.5" customHeight="1" spans="10:10">
      <c r="J1" s="48" t="s">
        <v>1631</v>
      </c>
    </row>
    <row r="2" ht="41.25" customHeight="1" spans="1:10">
      <c r="A2" s="113" t="s">
        <v>1632</v>
      </c>
      <c r="B2" s="49"/>
      <c r="C2" s="49"/>
      <c r="D2" s="49"/>
      <c r="E2" s="49"/>
      <c r="F2" s="114"/>
      <c r="G2" s="49"/>
      <c r="H2" s="114"/>
      <c r="I2" s="114"/>
      <c r="J2" s="49"/>
    </row>
    <row r="3" ht="17.25" customHeight="1" spans="1:1">
      <c r="A3" s="115" t="s">
        <v>2</v>
      </c>
    </row>
    <row r="4" ht="44.25" customHeight="1" spans="1:10">
      <c r="A4" s="116" t="s">
        <v>758</v>
      </c>
      <c r="B4" s="116" t="s">
        <v>759</v>
      </c>
      <c r="C4" s="116" t="s">
        <v>760</v>
      </c>
      <c r="D4" s="116" t="s">
        <v>761</v>
      </c>
      <c r="E4" s="116" t="s">
        <v>762</v>
      </c>
      <c r="F4" s="117" t="s">
        <v>763</v>
      </c>
      <c r="G4" s="116" t="s">
        <v>764</v>
      </c>
      <c r="H4" s="117" t="s">
        <v>765</v>
      </c>
      <c r="I4" s="117" t="s">
        <v>766</v>
      </c>
      <c r="J4" s="116" t="s">
        <v>767</v>
      </c>
    </row>
    <row r="5" ht="14.25" customHeight="1" spans="1:10">
      <c r="A5" s="116">
        <v>1</v>
      </c>
      <c r="B5" s="116">
        <v>2</v>
      </c>
      <c r="C5" s="116">
        <v>3</v>
      </c>
      <c r="D5" s="116">
        <v>4</v>
      </c>
      <c r="E5" s="116">
        <v>5</v>
      </c>
      <c r="F5" s="117">
        <v>6</v>
      </c>
      <c r="G5" s="116">
        <v>7</v>
      </c>
      <c r="H5" s="117">
        <v>8</v>
      </c>
      <c r="I5" s="117">
        <v>9</v>
      </c>
      <c r="J5" s="116">
        <v>10</v>
      </c>
    </row>
    <row r="6" ht="42" customHeight="1" spans="1:10">
      <c r="A6" s="118" t="s">
        <v>260</v>
      </c>
      <c r="B6" s="119"/>
      <c r="C6" s="119"/>
      <c r="D6" s="119"/>
      <c r="E6" s="120"/>
      <c r="F6" s="121"/>
      <c r="G6" s="120"/>
      <c r="H6" s="121"/>
      <c r="I6" s="121"/>
      <c r="J6" s="120"/>
    </row>
    <row r="7" ht="42.75" customHeight="1" spans="1:10">
      <c r="A7" s="122" t="s">
        <v>260</v>
      </c>
      <c r="B7" s="122" t="s">
        <v>260</v>
      </c>
      <c r="C7" s="122" t="s">
        <v>260</v>
      </c>
      <c r="D7" s="122" t="s">
        <v>260</v>
      </c>
      <c r="E7" s="118" t="s">
        <v>260</v>
      </c>
      <c r="F7" s="122" t="s">
        <v>260</v>
      </c>
      <c r="G7" s="118" t="s">
        <v>260</v>
      </c>
      <c r="H7" s="122" t="s">
        <v>260</v>
      </c>
      <c r="I7" s="122" t="s">
        <v>260</v>
      </c>
      <c r="J7" s="118" t="s">
        <v>260</v>
      </c>
    </row>
    <row r="8" customHeight="1" spans="1:1">
      <c r="A8" s="123" t="s">
        <v>1630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2" sqref="A2:I2"/>
    </sheetView>
  </sheetViews>
  <sheetFormatPr defaultColWidth="10.4285714285714" defaultRowHeight="14.25" customHeight="1"/>
  <cols>
    <col min="1" max="1" width="18.1428571428571" style="78" customWidth="1"/>
    <col min="2" max="3" width="18.1428571428571" style="79" customWidth="1"/>
    <col min="4" max="6" width="18.1428571428571" style="78" customWidth="1"/>
    <col min="7" max="8" width="18.1428571428571" style="79" customWidth="1"/>
    <col min="9" max="9" width="18.1428571428571" style="78" customWidth="1"/>
    <col min="10" max="10" width="10.4285714285714" style="79" customWidth="1"/>
    <col min="11" max="16384" width="10.4285714285714" style="79"/>
  </cols>
  <sheetData>
    <row r="1" customHeight="1" spans="1:9">
      <c r="A1" s="80"/>
      <c r="B1" s="81"/>
      <c r="C1" s="81"/>
      <c r="D1" s="82"/>
      <c r="E1" s="82"/>
      <c r="F1" s="82"/>
      <c r="G1" s="81"/>
      <c r="H1" s="81"/>
      <c r="I1" s="110" t="s">
        <v>1633</v>
      </c>
    </row>
    <row r="2" ht="41.25" customHeight="1" spans="1:9">
      <c r="A2" s="83" t="s">
        <v>1634</v>
      </c>
      <c r="B2" s="81"/>
      <c r="C2" s="81"/>
      <c r="D2" s="82"/>
      <c r="E2" s="82"/>
      <c r="F2" s="82"/>
      <c r="G2" s="81"/>
      <c r="H2" s="81"/>
      <c r="I2" s="82"/>
    </row>
    <row r="3" customHeight="1" spans="1:9">
      <c r="A3" s="84" t="s">
        <v>2</v>
      </c>
      <c r="B3" s="85"/>
      <c r="C3" s="85"/>
      <c r="D3" s="80"/>
      <c r="E3" s="80" t="s">
        <v>3</v>
      </c>
      <c r="F3" s="82"/>
      <c r="G3" s="81"/>
      <c r="H3" s="81"/>
      <c r="I3" s="82"/>
    </row>
    <row r="4" ht="28.5" customHeight="1" spans="1:9">
      <c r="A4" s="86" t="s">
        <v>280</v>
      </c>
      <c r="B4" s="87" t="s">
        <v>281</v>
      </c>
      <c r="C4" s="88" t="s">
        <v>1635</v>
      </c>
      <c r="D4" s="86" t="s">
        <v>1636</v>
      </c>
      <c r="E4" s="86" t="s">
        <v>1637</v>
      </c>
      <c r="F4" s="86" t="s">
        <v>1638</v>
      </c>
      <c r="G4" s="89" t="s">
        <v>1639</v>
      </c>
      <c r="H4" s="90"/>
      <c r="I4" s="111"/>
    </row>
    <row r="5" ht="21" customHeight="1" spans="1:9">
      <c r="A5" s="91"/>
      <c r="B5" s="92"/>
      <c r="C5" s="92"/>
      <c r="D5" s="93"/>
      <c r="E5" s="92"/>
      <c r="F5" s="92"/>
      <c r="G5" s="94" t="s">
        <v>1582</v>
      </c>
      <c r="H5" s="94" t="s">
        <v>1640</v>
      </c>
      <c r="I5" s="94" t="s">
        <v>1641</v>
      </c>
    </row>
    <row r="6" ht="17.25" customHeight="1" spans="1:9">
      <c r="A6" s="95" t="s">
        <v>113</v>
      </c>
      <c r="B6" s="96">
        <v>2</v>
      </c>
      <c r="C6" s="95" t="s">
        <v>115</v>
      </c>
      <c r="D6" s="97" t="s">
        <v>116</v>
      </c>
      <c r="E6" s="95" t="s">
        <v>117</v>
      </c>
      <c r="F6" s="97" t="s">
        <v>118</v>
      </c>
      <c r="G6" s="95" t="s">
        <v>119</v>
      </c>
      <c r="H6" s="97" t="s">
        <v>120</v>
      </c>
      <c r="I6" s="95" t="s">
        <v>121</v>
      </c>
    </row>
    <row r="7" ht="19.5" customHeight="1" spans="1:9">
      <c r="A7" s="98" t="s">
        <v>260</v>
      </c>
      <c r="B7" s="99" t="s">
        <v>260</v>
      </c>
      <c r="C7" s="99" t="s">
        <v>260</v>
      </c>
      <c r="D7" s="100" t="s">
        <v>260</v>
      </c>
      <c r="E7" s="101" t="s">
        <v>260</v>
      </c>
      <c r="F7" s="97" t="s">
        <v>260</v>
      </c>
      <c r="G7" s="102" t="s">
        <v>260</v>
      </c>
      <c r="H7" s="103" t="s">
        <v>260</v>
      </c>
      <c r="I7" s="103" t="s">
        <v>260</v>
      </c>
    </row>
    <row r="8" ht="19.5" customHeight="1" spans="1:9">
      <c r="A8" s="104" t="s">
        <v>60</v>
      </c>
      <c r="B8" s="105"/>
      <c r="C8" s="105"/>
      <c r="D8" s="106"/>
      <c r="E8" s="107"/>
      <c r="F8" s="108"/>
      <c r="G8" s="102" t="s">
        <v>260</v>
      </c>
      <c r="H8" s="103" t="s">
        <v>260</v>
      </c>
      <c r="I8" s="103" t="s">
        <v>260</v>
      </c>
    </row>
    <row r="9" customHeight="1" spans="1:1">
      <c r="A9" s="109" t="s">
        <v>1642</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8"/>
  <sheetViews>
    <sheetView workbookViewId="0">
      <selection activeCell="C21" sqref="C21:C22"/>
    </sheetView>
  </sheetViews>
  <sheetFormatPr defaultColWidth="9.14285714285714" defaultRowHeight="14.25" customHeight="1"/>
  <cols>
    <col min="1" max="1" width="10.2857142857143" style="45" customWidth="1"/>
    <col min="2" max="2" width="27" style="45" customWidth="1"/>
    <col min="3" max="3" width="23.8571428571429" style="45" customWidth="1"/>
    <col min="4" max="4" width="11.1428571428571" style="45" customWidth="1"/>
    <col min="5" max="5" width="17.7142857142857" style="45" customWidth="1"/>
    <col min="6" max="6" width="9.85714285714286" style="45" customWidth="1"/>
    <col min="7" max="7" width="17.7142857142857" style="45" customWidth="1"/>
    <col min="8" max="11" width="23.1428571428571" style="45" customWidth="1"/>
    <col min="12" max="12" width="9.14285714285714" style="45" customWidth="1"/>
    <col min="13" max="16384" width="9.14285714285714" style="45"/>
  </cols>
  <sheetData>
    <row r="1" customHeight="1" spans="4:11">
      <c r="D1" s="46"/>
      <c r="E1" s="46"/>
      <c r="F1" s="46"/>
      <c r="G1" s="46"/>
      <c r="H1" s="47"/>
      <c r="I1" s="47"/>
      <c r="J1" s="47"/>
      <c r="K1" s="48" t="s">
        <v>1643</v>
      </c>
    </row>
    <row r="2" ht="41.25" customHeight="1" spans="1:11">
      <c r="A2" s="49" t="s">
        <v>1644</v>
      </c>
      <c r="B2" s="49"/>
      <c r="C2" s="49"/>
      <c r="D2" s="49"/>
      <c r="E2" s="49"/>
      <c r="F2" s="49"/>
      <c r="G2" s="49"/>
      <c r="H2" s="49"/>
      <c r="I2" s="49"/>
      <c r="J2" s="49"/>
      <c r="K2" s="49"/>
    </row>
    <row r="3" ht="13.5" customHeight="1" spans="1:11">
      <c r="A3" s="50" t="s">
        <v>2</v>
      </c>
      <c r="B3" s="51"/>
      <c r="C3" s="51"/>
      <c r="D3" s="51"/>
      <c r="E3" s="51"/>
      <c r="F3" s="51"/>
      <c r="G3" s="51"/>
      <c r="H3" s="1"/>
      <c r="I3" s="1"/>
      <c r="J3" s="1"/>
      <c r="K3" s="52" t="s">
        <v>3</v>
      </c>
    </row>
    <row r="4" ht="21.75" customHeight="1" spans="1:11">
      <c r="A4" s="53" t="s">
        <v>525</v>
      </c>
      <c r="B4" s="53" t="s">
        <v>283</v>
      </c>
      <c r="C4" s="53" t="s">
        <v>526</v>
      </c>
      <c r="D4" s="54" t="s">
        <v>284</v>
      </c>
      <c r="E4" s="54" t="s">
        <v>285</v>
      </c>
      <c r="F4" s="54" t="s">
        <v>527</v>
      </c>
      <c r="G4" s="54" t="s">
        <v>528</v>
      </c>
      <c r="H4" s="69" t="s">
        <v>60</v>
      </c>
      <c r="I4" s="13" t="s">
        <v>1645</v>
      </c>
      <c r="J4" s="14"/>
      <c r="K4" s="39"/>
    </row>
    <row r="5" ht="21.75" customHeight="1" spans="1:11">
      <c r="A5" s="55"/>
      <c r="B5" s="55"/>
      <c r="C5" s="55"/>
      <c r="D5" s="56"/>
      <c r="E5" s="56"/>
      <c r="F5" s="56"/>
      <c r="G5" s="56"/>
      <c r="H5" s="70"/>
      <c r="I5" s="54" t="s">
        <v>63</v>
      </c>
      <c r="J5" s="54" t="s">
        <v>64</v>
      </c>
      <c r="K5" s="54" t="s">
        <v>65</v>
      </c>
    </row>
    <row r="6" ht="40.5" customHeight="1" spans="1:11">
      <c r="A6" s="58"/>
      <c r="B6" s="58"/>
      <c r="C6" s="58"/>
      <c r="D6" s="59"/>
      <c r="E6" s="59"/>
      <c r="F6" s="59"/>
      <c r="G6" s="59"/>
      <c r="H6" s="60"/>
      <c r="I6" s="59" t="s">
        <v>62</v>
      </c>
      <c r="J6" s="59"/>
      <c r="K6" s="59"/>
    </row>
    <row r="7" ht="15" customHeight="1" spans="1:11">
      <c r="A7" s="61">
        <v>1</v>
      </c>
      <c r="B7" s="61">
        <v>2</v>
      </c>
      <c r="C7" s="61">
        <v>3</v>
      </c>
      <c r="D7" s="61">
        <v>4</v>
      </c>
      <c r="E7" s="61">
        <v>5</v>
      </c>
      <c r="F7" s="61">
        <v>6</v>
      </c>
      <c r="G7" s="61">
        <v>7</v>
      </c>
      <c r="H7" s="61">
        <v>8</v>
      </c>
      <c r="I7" s="61">
        <v>9</v>
      </c>
      <c r="J7" s="76">
        <v>10</v>
      </c>
      <c r="K7" s="76">
        <v>11</v>
      </c>
    </row>
    <row r="8" ht="28" customHeight="1" spans="1:11">
      <c r="A8" s="19"/>
      <c r="B8" s="62" t="s">
        <v>710</v>
      </c>
      <c r="C8" s="19"/>
      <c r="D8" s="19"/>
      <c r="E8" s="19"/>
      <c r="F8" s="19"/>
      <c r="G8" s="19"/>
      <c r="H8" s="71">
        <v>1100000</v>
      </c>
      <c r="I8" s="77">
        <v>1100000</v>
      </c>
      <c r="J8" s="77"/>
      <c r="K8" s="71"/>
    </row>
    <row r="9" ht="29" customHeight="1" spans="1:11">
      <c r="A9" s="72" t="s">
        <v>619</v>
      </c>
      <c r="B9" s="62" t="s">
        <v>710</v>
      </c>
      <c r="C9" s="62" t="s">
        <v>75</v>
      </c>
      <c r="D9" s="62" t="s">
        <v>177</v>
      </c>
      <c r="E9" s="62" t="s">
        <v>534</v>
      </c>
      <c r="F9" s="62" t="s">
        <v>540</v>
      </c>
      <c r="G9" s="62" t="s">
        <v>541</v>
      </c>
      <c r="H9" s="64">
        <v>1100000</v>
      </c>
      <c r="I9" s="64">
        <v>1100000</v>
      </c>
      <c r="J9" s="64"/>
      <c r="K9" s="71"/>
    </row>
    <row r="10" ht="27" customHeight="1" spans="1:11">
      <c r="A10" s="65"/>
      <c r="B10" s="62" t="s">
        <v>708</v>
      </c>
      <c r="C10" s="65"/>
      <c r="D10" s="65"/>
      <c r="E10" s="65"/>
      <c r="F10" s="65"/>
      <c r="G10" s="65"/>
      <c r="H10" s="71">
        <v>1972000</v>
      </c>
      <c r="I10" s="77">
        <v>1972000</v>
      </c>
      <c r="J10" s="77"/>
      <c r="K10" s="71"/>
    </row>
    <row r="11" customHeight="1" spans="1:11">
      <c r="A11" s="72" t="s">
        <v>619</v>
      </c>
      <c r="B11" s="62" t="s">
        <v>708</v>
      </c>
      <c r="C11" s="62" t="s">
        <v>75</v>
      </c>
      <c r="D11" s="62" t="s">
        <v>195</v>
      </c>
      <c r="E11" s="62" t="s">
        <v>581</v>
      </c>
      <c r="F11" s="62" t="s">
        <v>644</v>
      </c>
      <c r="G11" s="62" t="s">
        <v>645</v>
      </c>
      <c r="H11" s="64">
        <v>1972000</v>
      </c>
      <c r="I11" s="64">
        <v>1972000</v>
      </c>
      <c r="J11" s="64"/>
      <c r="K11" s="71"/>
    </row>
    <row r="12" customHeight="1" spans="1:11">
      <c r="A12" s="65"/>
      <c r="B12" s="62" t="s">
        <v>692</v>
      </c>
      <c r="C12" s="65"/>
      <c r="D12" s="65"/>
      <c r="E12" s="65"/>
      <c r="F12" s="65"/>
      <c r="G12" s="65"/>
      <c r="H12" s="71">
        <v>1500000</v>
      </c>
      <c r="I12" s="77">
        <v>1500000</v>
      </c>
      <c r="J12" s="77"/>
      <c r="K12" s="71"/>
    </row>
    <row r="13" customHeight="1" spans="1:11">
      <c r="A13" s="72" t="s">
        <v>619</v>
      </c>
      <c r="B13" s="62" t="s">
        <v>692</v>
      </c>
      <c r="C13" s="62" t="s">
        <v>75</v>
      </c>
      <c r="D13" s="62" t="s">
        <v>187</v>
      </c>
      <c r="E13" s="62" t="s">
        <v>584</v>
      </c>
      <c r="F13" s="62" t="s">
        <v>644</v>
      </c>
      <c r="G13" s="62" t="s">
        <v>645</v>
      </c>
      <c r="H13" s="64">
        <v>1500000</v>
      </c>
      <c r="I13" s="64">
        <v>1500000</v>
      </c>
      <c r="J13" s="64"/>
      <c r="K13" s="71"/>
    </row>
    <row r="14" customHeight="1" spans="1:11">
      <c r="A14" s="65"/>
      <c r="B14" s="62" t="s">
        <v>696</v>
      </c>
      <c r="C14" s="65"/>
      <c r="D14" s="65"/>
      <c r="E14" s="65"/>
      <c r="F14" s="65"/>
      <c r="G14" s="65"/>
      <c r="H14" s="71">
        <v>9100000</v>
      </c>
      <c r="I14" s="77">
        <v>9100000</v>
      </c>
      <c r="J14" s="77"/>
      <c r="K14" s="71"/>
    </row>
    <row r="15" customHeight="1" spans="1:11">
      <c r="A15" s="72" t="s">
        <v>619</v>
      </c>
      <c r="B15" s="62" t="s">
        <v>696</v>
      </c>
      <c r="C15" s="62" t="s">
        <v>75</v>
      </c>
      <c r="D15" s="62" t="s">
        <v>199</v>
      </c>
      <c r="E15" s="62" t="s">
        <v>558</v>
      </c>
      <c r="F15" s="62" t="s">
        <v>561</v>
      </c>
      <c r="G15" s="62" t="s">
        <v>562</v>
      </c>
      <c r="H15" s="64">
        <v>9100000</v>
      </c>
      <c r="I15" s="64">
        <v>9100000</v>
      </c>
      <c r="J15" s="64"/>
      <c r="K15" s="71"/>
    </row>
    <row r="16" customHeight="1" spans="1:11">
      <c r="A16" s="65"/>
      <c r="B16" s="62" t="s">
        <v>702</v>
      </c>
      <c r="C16" s="65"/>
      <c r="D16" s="65"/>
      <c r="E16" s="65"/>
      <c r="F16" s="65"/>
      <c r="G16" s="65"/>
      <c r="H16" s="71">
        <v>490000</v>
      </c>
      <c r="I16" s="77">
        <v>490000</v>
      </c>
      <c r="J16" s="77"/>
      <c r="K16" s="71"/>
    </row>
    <row r="17" customHeight="1" spans="1:11">
      <c r="A17" s="72" t="s">
        <v>619</v>
      </c>
      <c r="B17" s="62" t="s">
        <v>702</v>
      </c>
      <c r="C17" s="62" t="s">
        <v>75</v>
      </c>
      <c r="D17" s="62" t="s">
        <v>175</v>
      </c>
      <c r="E17" s="62" t="s">
        <v>599</v>
      </c>
      <c r="F17" s="62" t="s">
        <v>378</v>
      </c>
      <c r="G17" s="62" t="s">
        <v>379</v>
      </c>
      <c r="H17" s="64">
        <v>490000</v>
      </c>
      <c r="I17" s="64">
        <v>490000</v>
      </c>
      <c r="J17" s="64"/>
      <c r="K17" s="71"/>
    </row>
    <row r="18" customHeight="1" spans="1:11">
      <c r="A18" s="65"/>
      <c r="B18" s="62" t="s">
        <v>694</v>
      </c>
      <c r="C18" s="65"/>
      <c r="D18" s="65"/>
      <c r="E18" s="65"/>
      <c r="F18" s="65"/>
      <c r="G18" s="65"/>
      <c r="H18" s="71">
        <v>16090000</v>
      </c>
      <c r="I18" s="77">
        <v>16090000</v>
      </c>
      <c r="J18" s="77"/>
      <c r="K18" s="71"/>
    </row>
    <row r="19" customHeight="1" spans="1:11">
      <c r="A19" s="72" t="s">
        <v>619</v>
      </c>
      <c r="B19" s="62" t="s">
        <v>694</v>
      </c>
      <c r="C19" s="62" t="s">
        <v>75</v>
      </c>
      <c r="D19" s="62" t="s">
        <v>185</v>
      </c>
      <c r="E19" s="62" t="s">
        <v>643</v>
      </c>
      <c r="F19" s="62" t="s">
        <v>644</v>
      </c>
      <c r="G19" s="62" t="s">
        <v>645</v>
      </c>
      <c r="H19" s="64">
        <v>16090000</v>
      </c>
      <c r="I19" s="64">
        <v>16090000</v>
      </c>
      <c r="J19" s="64"/>
      <c r="K19" s="71"/>
    </row>
    <row r="20" customHeight="1" spans="1:11">
      <c r="A20" s="65"/>
      <c r="B20" s="62" t="s">
        <v>704</v>
      </c>
      <c r="C20" s="65"/>
      <c r="D20" s="65"/>
      <c r="E20" s="65"/>
      <c r="F20" s="65"/>
      <c r="G20" s="65"/>
      <c r="H20" s="71">
        <v>1150000</v>
      </c>
      <c r="I20" s="77">
        <v>1150000</v>
      </c>
      <c r="J20" s="77"/>
      <c r="K20" s="71"/>
    </row>
    <row r="21" customHeight="1" spans="1:11">
      <c r="A21" s="72" t="s">
        <v>619</v>
      </c>
      <c r="B21" s="62" t="s">
        <v>704</v>
      </c>
      <c r="C21" s="62" t="s">
        <v>75</v>
      </c>
      <c r="D21" s="62" t="s">
        <v>175</v>
      </c>
      <c r="E21" s="62" t="s">
        <v>599</v>
      </c>
      <c r="F21" s="62" t="s">
        <v>540</v>
      </c>
      <c r="G21" s="62" t="s">
        <v>541</v>
      </c>
      <c r="H21" s="64">
        <v>1150000</v>
      </c>
      <c r="I21" s="64">
        <v>1150000</v>
      </c>
      <c r="J21" s="64"/>
      <c r="K21" s="71"/>
    </row>
    <row r="22" customHeight="1" spans="1:11">
      <c r="A22" s="65"/>
      <c r="B22" s="62" t="s">
        <v>700</v>
      </c>
      <c r="C22" s="65"/>
      <c r="D22" s="65"/>
      <c r="E22" s="65"/>
      <c r="F22" s="65"/>
      <c r="G22" s="65"/>
      <c r="H22" s="71">
        <v>1190000</v>
      </c>
      <c r="I22" s="77">
        <v>1190000</v>
      </c>
      <c r="J22" s="77"/>
      <c r="K22" s="71"/>
    </row>
    <row r="23" customHeight="1" spans="1:11">
      <c r="A23" s="72" t="s">
        <v>619</v>
      </c>
      <c r="B23" s="62" t="s">
        <v>700</v>
      </c>
      <c r="C23" s="62" t="s">
        <v>75</v>
      </c>
      <c r="D23" s="62" t="s">
        <v>189</v>
      </c>
      <c r="E23" s="62" t="s">
        <v>539</v>
      </c>
      <c r="F23" s="62" t="s">
        <v>540</v>
      </c>
      <c r="G23" s="62" t="s">
        <v>541</v>
      </c>
      <c r="H23" s="64">
        <v>1190000</v>
      </c>
      <c r="I23" s="64">
        <v>1190000</v>
      </c>
      <c r="J23" s="64"/>
      <c r="K23" s="71"/>
    </row>
    <row r="24" customHeight="1" spans="1:11">
      <c r="A24" s="65"/>
      <c r="B24" s="62" t="s">
        <v>698</v>
      </c>
      <c r="C24" s="65"/>
      <c r="D24" s="65"/>
      <c r="E24" s="65"/>
      <c r="F24" s="65"/>
      <c r="G24" s="65"/>
      <c r="H24" s="71">
        <v>790000</v>
      </c>
      <c r="I24" s="77">
        <v>790000</v>
      </c>
      <c r="J24" s="77"/>
      <c r="K24" s="71"/>
    </row>
    <row r="25" customHeight="1" spans="1:11">
      <c r="A25" s="72" t="s">
        <v>619</v>
      </c>
      <c r="B25" s="62" t="s">
        <v>698</v>
      </c>
      <c r="C25" s="62" t="s">
        <v>75</v>
      </c>
      <c r="D25" s="62" t="s">
        <v>187</v>
      </c>
      <c r="E25" s="62" t="s">
        <v>584</v>
      </c>
      <c r="F25" s="62" t="s">
        <v>540</v>
      </c>
      <c r="G25" s="62" t="s">
        <v>541</v>
      </c>
      <c r="H25" s="64">
        <v>790000</v>
      </c>
      <c r="I25" s="64">
        <v>790000</v>
      </c>
      <c r="J25" s="64"/>
      <c r="K25" s="71"/>
    </row>
    <row r="26" customHeight="1" spans="1:11">
      <c r="A26" s="65"/>
      <c r="B26" s="62" t="s">
        <v>706</v>
      </c>
      <c r="C26" s="65"/>
      <c r="D26" s="65"/>
      <c r="E26" s="65"/>
      <c r="F26" s="65"/>
      <c r="G26" s="65"/>
      <c r="H26" s="71">
        <v>210000</v>
      </c>
      <c r="I26" s="77">
        <v>210000</v>
      </c>
      <c r="J26" s="77"/>
      <c r="K26" s="71"/>
    </row>
    <row r="27" customHeight="1" spans="1:11">
      <c r="A27" s="72" t="s">
        <v>619</v>
      </c>
      <c r="B27" s="62" t="s">
        <v>706</v>
      </c>
      <c r="C27" s="62" t="s">
        <v>75</v>
      </c>
      <c r="D27" s="62" t="s">
        <v>195</v>
      </c>
      <c r="E27" s="62" t="s">
        <v>581</v>
      </c>
      <c r="F27" s="62" t="s">
        <v>540</v>
      </c>
      <c r="G27" s="62" t="s">
        <v>541</v>
      </c>
      <c r="H27" s="64">
        <v>210000</v>
      </c>
      <c r="I27" s="64">
        <v>210000</v>
      </c>
      <c r="J27" s="64"/>
      <c r="K27" s="71"/>
    </row>
    <row r="28" customHeight="1" spans="1:11">
      <c r="A28" s="73" t="s">
        <v>224</v>
      </c>
      <c r="B28" s="74"/>
      <c r="C28" s="74"/>
      <c r="D28" s="74"/>
      <c r="E28" s="74"/>
      <c r="F28" s="74"/>
      <c r="G28" s="75"/>
      <c r="H28" s="64">
        <v>33592000</v>
      </c>
      <c r="I28" s="64">
        <v>33592000</v>
      </c>
      <c r="J28" s="64"/>
      <c r="K28" s="71"/>
    </row>
  </sheetData>
  <mergeCells count="15">
    <mergeCell ref="A2:K2"/>
    <mergeCell ref="A3:G3"/>
    <mergeCell ref="I4:K4"/>
    <mergeCell ref="A28:G28"/>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9"/>
  <sheetViews>
    <sheetView workbookViewId="0">
      <selection activeCell="C16" sqref="C16"/>
    </sheetView>
  </sheetViews>
  <sheetFormatPr defaultColWidth="9" defaultRowHeight="14.25" customHeight="1" outlineLevelCol="6"/>
  <cols>
    <col min="1" max="1" width="30.2857142857143" style="45" customWidth="1"/>
    <col min="2" max="2" width="13.5714285714286" style="45" customWidth="1"/>
    <col min="3" max="3" width="58.2857142857143" style="45" customWidth="1"/>
    <col min="4" max="4" width="7" style="45" customWidth="1"/>
    <col min="5" max="5" width="14.2857142857143" style="45" customWidth="1"/>
    <col min="6" max="7" width="14.8571428571429" style="45" customWidth="1"/>
    <col min="8" max="8" width="9.14285714285714" style="45" customWidth="1"/>
    <col min="9" max="16384" width="9.14285714285714" style="45"/>
  </cols>
  <sheetData>
    <row r="1" ht="13.5" customHeight="1" spans="4:7">
      <c r="D1" s="46"/>
      <c r="E1" s="47"/>
      <c r="F1" s="47"/>
      <c r="G1" s="48" t="s">
        <v>1646</v>
      </c>
    </row>
    <row r="2" ht="41.25" customHeight="1" spans="1:7">
      <c r="A2" s="49" t="s">
        <v>1647</v>
      </c>
      <c r="B2" s="49"/>
      <c r="C2" s="49"/>
      <c r="D2" s="49"/>
      <c r="E2" s="49"/>
      <c r="F2" s="49"/>
      <c r="G2" s="49"/>
    </row>
    <row r="3" ht="13.5" customHeight="1" spans="1:7">
      <c r="A3" s="50" t="s">
        <v>2</v>
      </c>
      <c r="B3" s="51"/>
      <c r="C3" s="51"/>
      <c r="D3" s="51"/>
      <c r="E3" s="1"/>
      <c r="F3" s="1"/>
      <c r="G3" s="52" t="s">
        <v>3</v>
      </c>
    </row>
    <row r="4" ht="21.75" customHeight="1" spans="1:7">
      <c r="A4" s="53" t="s">
        <v>526</v>
      </c>
      <c r="B4" s="53" t="s">
        <v>525</v>
      </c>
      <c r="C4" s="53" t="s">
        <v>283</v>
      </c>
      <c r="D4" s="54" t="s">
        <v>1648</v>
      </c>
      <c r="E4" s="13" t="s">
        <v>63</v>
      </c>
      <c r="F4" s="14"/>
      <c r="G4" s="39"/>
    </row>
    <row r="5" ht="21.75" customHeight="1" spans="1:7">
      <c r="A5" s="55"/>
      <c r="B5" s="55"/>
      <c r="C5" s="55"/>
      <c r="D5" s="56"/>
      <c r="E5" s="57" t="s">
        <v>1649</v>
      </c>
      <c r="F5" s="54" t="s">
        <v>1650</v>
      </c>
      <c r="G5" s="54" t="s">
        <v>1651</v>
      </c>
    </row>
    <row r="6" ht="40.5" customHeight="1" spans="1:7">
      <c r="A6" s="58"/>
      <c r="B6" s="58"/>
      <c r="C6" s="58"/>
      <c r="D6" s="59"/>
      <c r="E6" s="60"/>
      <c r="F6" s="59" t="s">
        <v>62</v>
      </c>
      <c r="G6" s="59"/>
    </row>
    <row r="7" ht="15" customHeight="1" spans="1:7">
      <c r="A7" s="61">
        <v>1</v>
      </c>
      <c r="B7" s="61">
        <v>2</v>
      </c>
      <c r="C7" s="61">
        <v>3</v>
      </c>
      <c r="D7" s="61">
        <v>4</v>
      </c>
      <c r="E7" s="61">
        <v>5</v>
      </c>
      <c r="F7" s="61">
        <v>6</v>
      </c>
      <c r="G7" s="61">
        <v>7</v>
      </c>
    </row>
    <row r="8" ht="18.75" customHeight="1" spans="1:7">
      <c r="A8" s="62" t="s">
        <v>75</v>
      </c>
      <c r="B8" s="63"/>
      <c r="C8" s="63"/>
      <c r="D8" s="62"/>
      <c r="E8" s="64">
        <v>131849386.24</v>
      </c>
      <c r="F8" s="64"/>
      <c r="G8" s="64"/>
    </row>
    <row r="9" ht="18.75" customHeight="1" spans="1:7">
      <c r="A9" s="62"/>
      <c r="B9" s="62" t="s">
        <v>1652</v>
      </c>
      <c r="C9" s="62" t="s">
        <v>533</v>
      </c>
      <c r="D9" s="62" t="s">
        <v>1653</v>
      </c>
      <c r="E9" s="64">
        <v>690000</v>
      </c>
      <c r="F9" s="64"/>
      <c r="G9" s="64"/>
    </row>
    <row r="10" ht="18.75" customHeight="1" spans="1:7">
      <c r="A10" s="65"/>
      <c r="B10" s="62" t="s">
        <v>1652</v>
      </c>
      <c r="C10" s="62" t="s">
        <v>538</v>
      </c>
      <c r="D10" s="62" t="s">
        <v>1653</v>
      </c>
      <c r="E10" s="64">
        <v>1350000</v>
      </c>
      <c r="F10" s="64"/>
      <c r="G10" s="64"/>
    </row>
    <row r="11" ht="18.75" customHeight="1" spans="1:7">
      <c r="A11" s="65"/>
      <c r="B11" s="62" t="s">
        <v>1652</v>
      </c>
      <c r="C11" s="62" t="s">
        <v>543</v>
      </c>
      <c r="D11" s="62" t="s">
        <v>1653</v>
      </c>
      <c r="E11" s="64">
        <v>1580300</v>
      </c>
      <c r="F11" s="64"/>
      <c r="G11" s="64"/>
    </row>
    <row r="12" ht="18.75" customHeight="1" spans="1:7">
      <c r="A12" s="65"/>
      <c r="B12" s="62" t="s">
        <v>1652</v>
      </c>
      <c r="C12" s="62" t="s">
        <v>548</v>
      </c>
      <c r="D12" s="62" t="s">
        <v>1653</v>
      </c>
      <c r="E12" s="64">
        <v>10700</v>
      </c>
      <c r="F12" s="64"/>
      <c r="G12" s="64"/>
    </row>
    <row r="13" ht="18.75" customHeight="1" spans="1:7">
      <c r="A13" s="65"/>
      <c r="B13" s="62" t="s">
        <v>1652</v>
      </c>
      <c r="C13" s="62" t="s">
        <v>551</v>
      </c>
      <c r="D13" s="62" t="s">
        <v>1653</v>
      </c>
      <c r="E13" s="64">
        <v>3000</v>
      </c>
      <c r="F13" s="64"/>
      <c r="G13" s="64"/>
    </row>
    <row r="14" ht="18.75" customHeight="1" spans="1:7">
      <c r="A14" s="65"/>
      <c r="B14" s="62" t="s">
        <v>1652</v>
      </c>
      <c r="C14" s="62" t="s">
        <v>553</v>
      </c>
      <c r="D14" s="62" t="s">
        <v>1653</v>
      </c>
      <c r="E14" s="64">
        <v>5500</v>
      </c>
      <c r="F14" s="64"/>
      <c r="G14" s="64"/>
    </row>
    <row r="15" ht="18" customHeight="1" spans="1:7">
      <c r="A15" s="65"/>
      <c r="B15" s="62" t="s">
        <v>1652</v>
      </c>
      <c r="C15" s="62" t="s">
        <v>555</v>
      </c>
      <c r="D15" s="62" t="s">
        <v>1653</v>
      </c>
      <c r="E15" s="64">
        <v>2600</v>
      </c>
      <c r="F15" s="64"/>
      <c r="G15" s="64"/>
    </row>
    <row r="16" ht="18.75" customHeight="1" spans="1:7">
      <c r="A16" s="65"/>
      <c r="B16" s="62" t="s">
        <v>1652</v>
      </c>
      <c r="C16" s="62" t="s">
        <v>557</v>
      </c>
      <c r="D16" s="62" t="s">
        <v>1653</v>
      </c>
      <c r="E16" s="64">
        <v>8350000</v>
      </c>
      <c r="F16" s="64"/>
      <c r="G16" s="64"/>
    </row>
    <row r="17" ht="18.75" customHeight="1" spans="1:7">
      <c r="A17" s="65"/>
      <c r="B17" s="62" t="s">
        <v>1652</v>
      </c>
      <c r="C17" s="62" t="s">
        <v>564</v>
      </c>
      <c r="D17" s="62" t="s">
        <v>1653</v>
      </c>
      <c r="E17" s="64">
        <v>2327200</v>
      </c>
      <c r="F17" s="64"/>
      <c r="G17" s="64"/>
    </row>
    <row r="18" ht="18.75" customHeight="1" spans="1:7">
      <c r="A18" s="65"/>
      <c r="B18" s="62" t="s">
        <v>1652</v>
      </c>
      <c r="C18" s="62" t="s">
        <v>566</v>
      </c>
      <c r="D18" s="62" t="s">
        <v>1653</v>
      </c>
      <c r="E18" s="64">
        <v>1885400</v>
      </c>
      <c r="F18" s="64"/>
      <c r="G18" s="64"/>
    </row>
    <row r="19" ht="18.75" customHeight="1" spans="1:7">
      <c r="A19" s="65"/>
      <c r="B19" s="62" t="s">
        <v>1652</v>
      </c>
      <c r="C19" s="62" t="s">
        <v>568</v>
      </c>
      <c r="D19" s="62" t="s">
        <v>1653</v>
      </c>
      <c r="E19" s="64">
        <v>1000000</v>
      </c>
      <c r="F19" s="64"/>
      <c r="G19" s="64"/>
    </row>
    <row r="20" ht="18.75" customHeight="1" spans="1:7">
      <c r="A20" s="65"/>
      <c r="B20" s="62" t="s">
        <v>1652</v>
      </c>
      <c r="C20" s="62" t="s">
        <v>580</v>
      </c>
      <c r="D20" s="62" t="s">
        <v>1653</v>
      </c>
      <c r="E20" s="64">
        <v>3813400</v>
      </c>
      <c r="F20" s="64"/>
      <c r="G20" s="64"/>
    </row>
    <row r="21" ht="18.75" customHeight="1" spans="1:7">
      <c r="A21" s="65"/>
      <c r="B21" s="62" t="s">
        <v>1652</v>
      </c>
      <c r="C21" s="62" t="s">
        <v>583</v>
      </c>
      <c r="D21" s="62" t="s">
        <v>1653</v>
      </c>
      <c r="E21" s="64">
        <v>156000</v>
      </c>
      <c r="F21" s="64"/>
      <c r="G21" s="64"/>
    </row>
    <row r="22" ht="18.75" customHeight="1" spans="1:7">
      <c r="A22" s="65"/>
      <c r="B22" s="62" t="s">
        <v>1652</v>
      </c>
      <c r="C22" s="62" t="s">
        <v>586</v>
      </c>
      <c r="D22" s="62" t="s">
        <v>1653</v>
      </c>
      <c r="E22" s="64">
        <v>356875.39</v>
      </c>
      <c r="F22" s="64"/>
      <c r="G22" s="64"/>
    </row>
    <row r="23" ht="18.75" customHeight="1" spans="1:7">
      <c r="A23" s="65"/>
      <c r="B23" s="62" t="s">
        <v>1652</v>
      </c>
      <c r="C23" s="62" t="s">
        <v>590</v>
      </c>
      <c r="D23" s="62" t="s">
        <v>1653</v>
      </c>
      <c r="E23" s="64">
        <v>1890000</v>
      </c>
      <c r="F23" s="64"/>
      <c r="G23" s="64"/>
    </row>
    <row r="24" ht="18.75" customHeight="1" spans="1:7">
      <c r="A24" s="65"/>
      <c r="B24" s="62" t="s">
        <v>1652</v>
      </c>
      <c r="C24" s="62" t="s">
        <v>593</v>
      </c>
      <c r="D24" s="62" t="s">
        <v>1653</v>
      </c>
      <c r="E24" s="64">
        <v>50350</v>
      </c>
      <c r="F24" s="64"/>
      <c r="G24" s="64"/>
    </row>
    <row r="25" ht="18.75" customHeight="1" spans="1:7">
      <c r="A25" s="65"/>
      <c r="B25" s="62" t="s">
        <v>1654</v>
      </c>
      <c r="C25" s="62" t="s">
        <v>596</v>
      </c>
      <c r="D25" s="62" t="s">
        <v>1653</v>
      </c>
      <c r="E25" s="64">
        <v>995395.9</v>
      </c>
      <c r="F25" s="64"/>
      <c r="G25" s="64"/>
    </row>
    <row r="26" ht="18.75" customHeight="1" spans="1:7">
      <c r="A26" s="65"/>
      <c r="B26" s="62" t="s">
        <v>1654</v>
      </c>
      <c r="C26" s="62" t="s">
        <v>598</v>
      </c>
      <c r="D26" s="62" t="s">
        <v>1653</v>
      </c>
      <c r="E26" s="64">
        <v>156000</v>
      </c>
      <c r="F26" s="64"/>
      <c r="G26" s="64"/>
    </row>
    <row r="27" ht="18.75" customHeight="1" spans="1:7">
      <c r="A27" s="65"/>
      <c r="B27" s="62" t="s">
        <v>1654</v>
      </c>
      <c r="C27" s="62" t="s">
        <v>601</v>
      </c>
      <c r="D27" s="62" t="s">
        <v>1653</v>
      </c>
      <c r="E27" s="64">
        <v>503200</v>
      </c>
      <c r="F27" s="64"/>
      <c r="G27" s="64"/>
    </row>
    <row r="28" ht="18.75" customHeight="1" spans="1:7">
      <c r="A28" s="65"/>
      <c r="B28" s="62" t="s">
        <v>1654</v>
      </c>
      <c r="C28" s="62" t="s">
        <v>603</v>
      </c>
      <c r="D28" s="62" t="s">
        <v>1653</v>
      </c>
      <c r="E28" s="64">
        <v>154160</v>
      </c>
      <c r="F28" s="64"/>
      <c r="G28" s="64"/>
    </row>
    <row r="29" ht="18.75" customHeight="1" spans="1:7">
      <c r="A29" s="65"/>
      <c r="B29" s="62" t="s">
        <v>1654</v>
      </c>
      <c r="C29" s="62" t="s">
        <v>606</v>
      </c>
      <c r="D29" s="62" t="s">
        <v>1653</v>
      </c>
      <c r="E29" s="64">
        <v>142599.97</v>
      </c>
      <c r="F29" s="64"/>
      <c r="G29" s="64"/>
    </row>
    <row r="30" ht="18.75" customHeight="1" spans="1:7">
      <c r="A30" s="65"/>
      <c r="B30" s="62" t="s">
        <v>1654</v>
      </c>
      <c r="C30" s="62" t="s">
        <v>608</v>
      </c>
      <c r="D30" s="62" t="s">
        <v>1653</v>
      </c>
      <c r="E30" s="64">
        <v>1005500</v>
      </c>
      <c r="F30" s="64"/>
      <c r="G30" s="64"/>
    </row>
    <row r="31" ht="18.75" customHeight="1" spans="1:7">
      <c r="A31" s="65"/>
      <c r="B31" s="62" t="s">
        <v>1654</v>
      </c>
      <c r="C31" s="62" t="s">
        <v>610</v>
      </c>
      <c r="D31" s="62" t="s">
        <v>1653</v>
      </c>
      <c r="E31" s="64">
        <v>12050000</v>
      </c>
      <c r="F31" s="64"/>
      <c r="G31" s="64"/>
    </row>
    <row r="32" ht="18.75" customHeight="1" spans="1:7">
      <c r="A32" s="65"/>
      <c r="B32" s="62" t="s">
        <v>1654</v>
      </c>
      <c r="C32" s="62" t="s">
        <v>612</v>
      </c>
      <c r="D32" s="62" t="s">
        <v>1653</v>
      </c>
      <c r="E32" s="64">
        <v>1900000</v>
      </c>
      <c r="F32" s="64"/>
      <c r="G32" s="64"/>
    </row>
    <row r="33" ht="18.75" customHeight="1" spans="1:7">
      <c r="A33" s="65"/>
      <c r="B33" s="62" t="s">
        <v>1654</v>
      </c>
      <c r="C33" s="62" t="s">
        <v>614</v>
      </c>
      <c r="D33" s="62" t="s">
        <v>1653</v>
      </c>
      <c r="E33" s="64">
        <v>862600</v>
      </c>
      <c r="F33" s="64"/>
      <c r="G33" s="64"/>
    </row>
    <row r="34" ht="18.75" customHeight="1" spans="1:7">
      <c r="A34" s="65"/>
      <c r="B34" s="62" t="s">
        <v>1654</v>
      </c>
      <c r="C34" s="62" t="s">
        <v>616</v>
      </c>
      <c r="D34" s="62" t="s">
        <v>1653</v>
      </c>
      <c r="E34" s="64">
        <v>3640000</v>
      </c>
      <c r="F34" s="64"/>
      <c r="G34" s="64"/>
    </row>
    <row r="35" ht="18.75" customHeight="1" spans="1:7">
      <c r="A35" s="65"/>
      <c r="B35" s="62" t="s">
        <v>1654</v>
      </c>
      <c r="C35" s="62" t="s">
        <v>618</v>
      </c>
      <c r="D35" s="62" t="s">
        <v>1653</v>
      </c>
      <c r="E35" s="64">
        <v>1005500</v>
      </c>
      <c r="F35" s="64"/>
      <c r="G35" s="64"/>
    </row>
    <row r="36" ht="18.75" customHeight="1" spans="1:7">
      <c r="A36" s="65"/>
      <c r="B36" s="62" t="s">
        <v>1655</v>
      </c>
      <c r="C36" s="62" t="s">
        <v>621</v>
      </c>
      <c r="D36" s="62" t="s">
        <v>1653</v>
      </c>
      <c r="E36" s="64">
        <v>4000</v>
      </c>
      <c r="F36" s="64"/>
      <c r="G36" s="64"/>
    </row>
    <row r="37" ht="27" customHeight="1" spans="1:7">
      <c r="A37" s="65"/>
      <c r="B37" s="62" t="s">
        <v>1655</v>
      </c>
      <c r="C37" s="62" t="s">
        <v>623</v>
      </c>
      <c r="D37" s="62" t="s">
        <v>1653</v>
      </c>
      <c r="E37" s="64">
        <v>13558.3</v>
      </c>
      <c r="F37" s="64"/>
      <c r="G37" s="64"/>
    </row>
    <row r="38" ht="27" customHeight="1" spans="1:7">
      <c r="A38" s="65"/>
      <c r="B38" s="62" t="s">
        <v>1655</v>
      </c>
      <c r="C38" s="62" t="s">
        <v>627</v>
      </c>
      <c r="D38" s="62" t="s">
        <v>1653</v>
      </c>
      <c r="E38" s="64">
        <v>846400</v>
      </c>
      <c r="F38" s="64"/>
      <c r="G38" s="64"/>
    </row>
    <row r="39" ht="27" customHeight="1" spans="1:7">
      <c r="A39" s="65"/>
      <c r="B39" s="62" t="s">
        <v>1655</v>
      </c>
      <c r="C39" s="62" t="s">
        <v>629</v>
      </c>
      <c r="D39" s="62" t="s">
        <v>1653</v>
      </c>
      <c r="E39" s="64">
        <v>2500</v>
      </c>
      <c r="F39" s="64"/>
      <c r="G39" s="64"/>
    </row>
    <row r="40" ht="27" customHeight="1" spans="1:7">
      <c r="A40" s="65"/>
      <c r="B40" s="62" t="s">
        <v>1655</v>
      </c>
      <c r="C40" s="62" t="s">
        <v>631</v>
      </c>
      <c r="D40" s="62" t="s">
        <v>1653</v>
      </c>
      <c r="E40" s="64">
        <v>740127.06</v>
      </c>
      <c r="F40" s="64"/>
      <c r="G40" s="64"/>
    </row>
    <row r="41" ht="27" customHeight="1" spans="1:7">
      <c r="A41" s="65"/>
      <c r="B41" s="62" t="s">
        <v>1655</v>
      </c>
      <c r="C41" s="62" t="s">
        <v>633</v>
      </c>
      <c r="D41" s="62" t="s">
        <v>1653</v>
      </c>
      <c r="E41" s="64">
        <v>174000</v>
      </c>
      <c r="F41" s="64"/>
      <c r="G41" s="64"/>
    </row>
    <row r="42" ht="27" customHeight="1" spans="1:7">
      <c r="A42" s="65"/>
      <c r="B42" s="62" t="s">
        <v>1655</v>
      </c>
      <c r="C42" s="62" t="s">
        <v>635</v>
      </c>
      <c r="D42" s="62" t="s">
        <v>1653</v>
      </c>
      <c r="E42" s="64">
        <v>990000</v>
      </c>
      <c r="F42" s="64"/>
      <c r="G42" s="64"/>
    </row>
    <row r="43" ht="27" customHeight="1" spans="1:7">
      <c r="A43" s="65"/>
      <c r="B43" s="62" t="s">
        <v>1655</v>
      </c>
      <c r="C43" s="62" t="s">
        <v>637</v>
      </c>
      <c r="D43" s="62" t="s">
        <v>1653</v>
      </c>
      <c r="E43" s="64">
        <v>278200</v>
      </c>
      <c r="F43" s="64"/>
      <c r="G43" s="64"/>
    </row>
    <row r="44" ht="27" customHeight="1" spans="1:7">
      <c r="A44" s="65"/>
      <c r="B44" s="62" t="s">
        <v>1655</v>
      </c>
      <c r="C44" s="62" t="s">
        <v>640</v>
      </c>
      <c r="D44" s="62" t="s">
        <v>1653</v>
      </c>
      <c r="E44" s="64">
        <v>350000</v>
      </c>
      <c r="F44" s="64"/>
      <c r="G44" s="64"/>
    </row>
    <row r="45" ht="27" customHeight="1" spans="1:7">
      <c r="A45" s="65"/>
      <c r="B45" s="62" t="s">
        <v>1655</v>
      </c>
      <c r="C45" s="62" t="s">
        <v>642</v>
      </c>
      <c r="D45" s="62" t="s">
        <v>1653</v>
      </c>
      <c r="E45" s="64">
        <v>2340.9</v>
      </c>
      <c r="F45" s="64"/>
      <c r="G45" s="64"/>
    </row>
    <row r="46" ht="27" customHeight="1" spans="1:7">
      <c r="A46" s="65"/>
      <c r="B46" s="62" t="s">
        <v>1655</v>
      </c>
      <c r="C46" s="62" t="s">
        <v>647</v>
      </c>
      <c r="D46" s="62" t="s">
        <v>1653</v>
      </c>
      <c r="E46" s="64">
        <v>6940000</v>
      </c>
      <c r="F46" s="64"/>
      <c r="G46" s="64"/>
    </row>
    <row r="47" ht="27" customHeight="1" spans="1:7">
      <c r="A47" s="65"/>
      <c r="B47" s="62" t="s">
        <v>1655</v>
      </c>
      <c r="C47" s="62" t="s">
        <v>649</v>
      </c>
      <c r="D47" s="62" t="s">
        <v>1653</v>
      </c>
      <c r="E47" s="64">
        <v>650000</v>
      </c>
      <c r="F47" s="64"/>
      <c r="G47" s="64"/>
    </row>
    <row r="48" ht="27" customHeight="1" spans="1:7">
      <c r="A48" s="65"/>
      <c r="B48" s="62" t="s">
        <v>1655</v>
      </c>
      <c r="C48" s="62" t="s">
        <v>651</v>
      </c>
      <c r="D48" s="62" t="s">
        <v>1653</v>
      </c>
      <c r="E48" s="64">
        <v>150000</v>
      </c>
      <c r="F48" s="64"/>
      <c r="G48" s="64"/>
    </row>
    <row r="49" ht="27" customHeight="1" spans="1:7">
      <c r="A49" s="65"/>
      <c r="B49" s="62" t="s">
        <v>1655</v>
      </c>
      <c r="C49" s="62" t="s">
        <v>653</v>
      </c>
      <c r="D49" s="62" t="s">
        <v>1653</v>
      </c>
      <c r="E49" s="64">
        <v>379120</v>
      </c>
      <c r="F49" s="64"/>
      <c r="G49" s="64"/>
    </row>
    <row r="50" ht="27" customHeight="1" spans="1:7">
      <c r="A50" s="65"/>
      <c r="B50" s="62" t="s">
        <v>1655</v>
      </c>
      <c r="C50" s="62" t="s">
        <v>655</v>
      </c>
      <c r="D50" s="62" t="s">
        <v>1653</v>
      </c>
      <c r="E50" s="64">
        <v>238000</v>
      </c>
      <c r="F50" s="64"/>
      <c r="G50" s="64"/>
    </row>
    <row r="51" ht="27" customHeight="1" spans="1:7">
      <c r="A51" s="65"/>
      <c r="B51" s="62" t="s">
        <v>1655</v>
      </c>
      <c r="C51" s="62" t="s">
        <v>657</v>
      </c>
      <c r="D51" s="62" t="s">
        <v>1653</v>
      </c>
      <c r="E51" s="64">
        <v>300000</v>
      </c>
      <c r="F51" s="64"/>
      <c r="G51" s="64"/>
    </row>
    <row r="52" ht="27" customHeight="1" spans="1:7">
      <c r="A52" s="65"/>
      <c r="B52" s="62" t="s">
        <v>1655</v>
      </c>
      <c r="C52" s="62" t="s">
        <v>660</v>
      </c>
      <c r="D52" s="62" t="s">
        <v>1653</v>
      </c>
      <c r="E52" s="64">
        <v>615735</v>
      </c>
      <c r="F52" s="64"/>
      <c r="G52" s="64"/>
    </row>
    <row r="53" ht="27" customHeight="1" spans="1:7">
      <c r="A53" s="65"/>
      <c r="B53" s="62" t="s">
        <v>1655</v>
      </c>
      <c r="C53" s="62" t="s">
        <v>662</v>
      </c>
      <c r="D53" s="62" t="s">
        <v>1653</v>
      </c>
      <c r="E53" s="64">
        <v>755670</v>
      </c>
      <c r="F53" s="64"/>
      <c r="G53" s="64"/>
    </row>
    <row r="54" ht="27" customHeight="1" spans="1:7">
      <c r="A54" s="65"/>
      <c r="B54" s="62" t="s">
        <v>1655</v>
      </c>
      <c r="C54" s="62" t="s">
        <v>664</v>
      </c>
      <c r="D54" s="62" t="s">
        <v>1653</v>
      </c>
      <c r="E54" s="64">
        <v>1216300</v>
      </c>
      <c r="F54" s="64"/>
      <c r="G54" s="64"/>
    </row>
    <row r="55" ht="27" customHeight="1" spans="1:7">
      <c r="A55" s="65"/>
      <c r="B55" s="62" t="s">
        <v>1655</v>
      </c>
      <c r="C55" s="62" t="s">
        <v>666</v>
      </c>
      <c r="D55" s="62" t="s">
        <v>1653</v>
      </c>
      <c r="E55" s="64">
        <v>4477500</v>
      </c>
      <c r="F55" s="64"/>
      <c r="G55" s="64"/>
    </row>
    <row r="56" ht="27" customHeight="1" spans="1:7">
      <c r="A56" s="65"/>
      <c r="B56" s="62" t="s">
        <v>1655</v>
      </c>
      <c r="C56" s="62" t="s">
        <v>668</v>
      </c>
      <c r="D56" s="62" t="s">
        <v>1653</v>
      </c>
      <c r="E56" s="64">
        <v>1500000</v>
      </c>
      <c r="F56" s="64"/>
      <c r="G56" s="64"/>
    </row>
    <row r="57" ht="27" customHeight="1" spans="1:7">
      <c r="A57" s="65"/>
      <c r="B57" s="62" t="s">
        <v>1655</v>
      </c>
      <c r="C57" s="62" t="s">
        <v>670</v>
      </c>
      <c r="D57" s="62" t="s">
        <v>1653</v>
      </c>
      <c r="E57" s="64">
        <v>970000</v>
      </c>
      <c r="F57" s="64"/>
      <c r="G57" s="64"/>
    </row>
    <row r="58" ht="27" customHeight="1" spans="1:7">
      <c r="A58" s="65"/>
      <c r="B58" s="62" t="s">
        <v>1655</v>
      </c>
      <c r="C58" s="62" t="s">
        <v>672</v>
      </c>
      <c r="D58" s="62" t="s">
        <v>1653</v>
      </c>
      <c r="E58" s="64">
        <v>800000</v>
      </c>
      <c r="F58" s="64"/>
      <c r="G58" s="64"/>
    </row>
    <row r="59" ht="27" customHeight="1" spans="1:7">
      <c r="A59" s="65"/>
      <c r="B59" s="62" t="s">
        <v>1655</v>
      </c>
      <c r="C59" s="62" t="s">
        <v>674</v>
      </c>
      <c r="D59" s="62" t="s">
        <v>1653</v>
      </c>
      <c r="E59" s="64">
        <v>68700</v>
      </c>
      <c r="F59" s="64"/>
      <c r="G59" s="64"/>
    </row>
    <row r="60" ht="27" customHeight="1" spans="1:7">
      <c r="A60" s="65"/>
      <c r="B60" s="62" t="s">
        <v>1655</v>
      </c>
      <c r="C60" s="62" t="s">
        <v>676</v>
      </c>
      <c r="D60" s="62" t="s">
        <v>1653</v>
      </c>
      <c r="E60" s="64">
        <v>85200</v>
      </c>
      <c r="F60" s="64"/>
      <c r="G60" s="64"/>
    </row>
    <row r="61" ht="27" customHeight="1" spans="1:7">
      <c r="A61" s="65"/>
      <c r="B61" s="62" t="s">
        <v>1655</v>
      </c>
      <c r="C61" s="62" t="s">
        <v>678</v>
      </c>
      <c r="D61" s="62" t="s">
        <v>1653</v>
      </c>
      <c r="E61" s="64">
        <v>18200</v>
      </c>
      <c r="F61" s="64"/>
      <c r="G61" s="64"/>
    </row>
    <row r="62" ht="27" customHeight="1" spans="1:7">
      <c r="A62" s="65"/>
      <c r="B62" s="62" t="s">
        <v>1655</v>
      </c>
      <c r="C62" s="62" t="s">
        <v>680</v>
      </c>
      <c r="D62" s="62" t="s">
        <v>1653</v>
      </c>
      <c r="E62" s="64">
        <v>1261232</v>
      </c>
      <c r="F62" s="64"/>
      <c r="G62" s="64"/>
    </row>
    <row r="63" ht="27" customHeight="1" spans="1:7">
      <c r="A63" s="65"/>
      <c r="B63" s="62" t="s">
        <v>1655</v>
      </c>
      <c r="C63" s="62" t="s">
        <v>682</v>
      </c>
      <c r="D63" s="62" t="s">
        <v>1653</v>
      </c>
      <c r="E63" s="64">
        <v>684500</v>
      </c>
      <c r="F63" s="64"/>
      <c r="G63" s="64"/>
    </row>
    <row r="64" ht="27" customHeight="1" spans="1:7">
      <c r="A64" s="65"/>
      <c r="B64" s="62" t="s">
        <v>1655</v>
      </c>
      <c r="C64" s="62" t="s">
        <v>684</v>
      </c>
      <c r="D64" s="62" t="s">
        <v>1653</v>
      </c>
      <c r="E64" s="64">
        <v>5210000</v>
      </c>
      <c r="F64" s="64"/>
      <c r="G64" s="64"/>
    </row>
    <row r="65" ht="27" customHeight="1" spans="1:7">
      <c r="A65" s="65"/>
      <c r="B65" s="62" t="s">
        <v>1655</v>
      </c>
      <c r="C65" s="62" t="s">
        <v>686</v>
      </c>
      <c r="D65" s="62" t="s">
        <v>1653</v>
      </c>
      <c r="E65" s="64">
        <v>16800</v>
      </c>
      <c r="F65" s="64"/>
      <c r="G65" s="64"/>
    </row>
    <row r="66" ht="27" customHeight="1" spans="1:7">
      <c r="A66" s="65"/>
      <c r="B66" s="62" t="s">
        <v>1655</v>
      </c>
      <c r="C66" s="62" t="s">
        <v>688</v>
      </c>
      <c r="D66" s="62" t="s">
        <v>1653</v>
      </c>
      <c r="E66" s="64">
        <v>8400</v>
      </c>
      <c r="F66" s="64"/>
      <c r="G66" s="64"/>
    </row>
    <row r="67" ht="27" customHeight="1" spans="1:7">
      <c r="A67" s="65"/>
      <c r="B67" s="62" t="s">
        <v>1655</v>
      </c>
      <c r="C67" s="62" t="s">
        <v>690</v>
      </c>
      <c r="D67" s="62" t="s">
        <v>1653</v>
      </c>
      <c r="E67" s="64">
        <v>900000</v>
      </c>
      <c r="F67" s="64"/>
      <c r="G67" s="64"/>
    </row>
    <row r="68" ht="27" customHeight="1" spans="1:7">
      <c r="A68" s="65"/>
      <c r="B68" s="62" t="s">
        <v>1655</v>
      </c>
      <c r="C68" s="62" t="s">
        <v>692</v>
      </c>
      <c r="D68" s="62" t="s">
        <v>1653</v>
      </c>
      <c r="E68" s="64">
        <v>1500000</v>
      </c>
      <c r="F68" s="64"/>
      <c r="G68" s="64"/>
    </row>
    <row r="69" ht="27" customHeight="1" spans="1:7">
      <c r="A69" s="65"/>
      <c r="B69" s="62" t="s">
        <v>1655</v>
      </c>
      <c r="C69" s="62" t="s">
        <v>694</v>
      </c>
      <c r="D69" s="62" t="s">
        <v>1653</v>
      </c>
      <c r="E69" s="64">
        <v>16090000</v>
      </c>
      <c r="F69" s="64"/>
      <c r="G69" s="64"/>
    </row>
    <row r="70" ht="27" customHeight="1" spans="1:7">
      <c r="A70" s="65"/>
      <c r="B70" s="62" t="s">
        <v>1655</v>
      </c>
      <c r="C70" s="62" t="s">
        <v>696</v>
      </c>
      <c r="D70" s="62" t="s">
        <v>1653</v>
      </c>
      <c r="E70" s="64">
        <v>9100000</v>
      </c>
      <c r="F70" s="64"/>
      <c r="G70" s="64"/>
    </row>
    <row r="71" ht="27" customHeight="1" spans="1:7">
      <c r="A71" s="65"/>
      <c r="B71" s="62" t="s">
        <v>1655</v>
      </c>
      <c r="C71" s="62" t="s">
        <v>698</v>
      </c>
      <c r="D71" s="62" t="s">
        <v>1653</v>
      </c>
      <c r="E71" s="64">
        <v>790000</v>
      </c>
      <c r="F71" s="64"/>
      <c r="G71" s="64"/>
    </row>
    <row r="72" ht="27" customHeight="1" spans="1:7">
      <c r="A72" s="65"/>
      <c r="B72" s="62" t="s">
        <v>1655</v>
      </c>
      <c r="C72" s="62" t="s">
        <v>700</v>
      </c>
      <c r="D72" s="62" t="s">
        <v>1653</v>
      </c>
      <c r="E72" s="64">
        <v>1190000</v>
      </c>
      <c r="F72" s="64"/>
      <c r="G72" s="64"/>
    </row>
    <row r="73" ht="27" customHeight="1" spans="1:7">
      <c r="A73" s="65"/>
      <c r="B73" s="62" t="s">
        <v>1655</v>
      </c>
      <c r="C73" s="62" t="s">
        <v>702</v>
      </c>
      <c r="D73" s="62" t="s">
        <v>1653</v>
      </c>
      <c r="E73" s="64">
        <v>490000</v>
      </c>
      <c r="F73" s="64"/>
      <c r="G73" s="64"/>
    </row>
    <row r="74" ht="27" customHeight="1" spans="1:7">
      <c r="A74" s="65"/>
      <c r="B74" s="62" t="s">
        <v>1655</v>
      </c>
      <c r="C74" s="62" t="s">
        <v>704</v>
      </c>
      <c r="D74" s="62" t="s">
        <v>1653</v>
      </c>
      <c r="E74" s="64">
        <v>1150000</v>
      </c>
      <c r="F74" s="64"/>
      <c r="G74" s="64"/>
    </row>
    <row r="75" ht="27" customHeight="1" spans="1:7">
      <c r="A75" s="65"/>
      <c r="B75" s="62" t="s">
        <v>1655</v>
      </c>
      <c r="C75" s="62" t="s">
        <v>706</v>
      </c>
      <c r="D75" s="62" t="s">
        <v>1653</v>
      </c>
      <c r="E75" s="64">
        <v>210000</v>
      </c>
      <c r="F75" s="64"/>
      <c r="G75" s="64"/>
    </row>
    <row r="76" ht="27" customHeight="1" spans="1:7">
      <c r="A76" s="65"/>
      <c r="B76" s="62" t="s">
        <v>1655</v>
      </c>
      <c r="C76" s="62" t="s">
        <v>708</v>
      </c>
      <c r="D76" s="62" t="s">
        <v>1653</v>
      </c>
      <c r="E76" s="64">
        <v>1972000</v>
      </c>
      <c r="F76" s="64"/>
      <c r="G76" s="64"/>
    </row>
    <row r="77" ht="27" customHeight="1" spans="1:7">
      <c r="A77" s="65"/>
      <c r="B77" s="62" t="s">
        <v>1655</v>
      </c>
      <c r="C77" s="62" t="s">
        <v>710</v>
      </c>
      <c r="D77" s="62" t="s">
        <v>1653</v>
      </c>
      <c r="E77" s="64">
        <v>1100000</v>
      </c>
      <c r="F77" s="64"/>
      <c r="G77" s="64"/>
    </row>
    <row r="78" ht="27" customHeight="1" spans="1:7">
      <c r="A78" s="65"/>
      <c r="B78" s="62" t="s">
        <v>1655</v>
      </c>
      <c r="C78" s="62" t="s">
        <v>712</v>
      </c>
      <c r="D78" s="62" t="s">
        <v>1653</v>
      </c>
      <c r="E78" s="64">
        <v>3600000</v>
      </c>
      <c r="F78" s="64"/>
      <c r="G78" s="64"/>
    </row>
    <row r="79" ht="27" customHeight="1" spans="1:7">
      <c r="A79" s="65"/>
      <c r="B79" s="62" t="s">
        <v>1655</v>
      </c>
      <c r="C79" s="62" t="s">
        <v>714</v>
      </c>
      <c r="D79" s="62" t="s">
        <v>1653</v>
      </c>
      <c r="E79" s="64">
        <v>160600</v>
      </c>
      <c r="F79" s="64"/>
      <c r="G79" s="64"/>
    </row>
    <row r="80" ht="27" customHeight="1" spans="1:7">
      <c r="A80" s="65"/>
      <c r="B80" s="62" t="s">
        <v>1655</v>
      </c>
      <c r="C80" s="62" t="s">
        <v>716</v>
      </c>
      <c r="D80" s="62" t="s">
        <v>1653</v>
      </c>
      <c r="E80" s="64">
        <v>110000</v>
      </c>
      <c r="F80" s="64"/>
      <c r="G80" s="64"/>
    </row>
    <row r="81" ht="27" customHeight="1" spans="1:7">
      <c r="A81" s="65"/>
      <c r="B81" s="62" t="s">
        <v>1655</v>
      </c>
      <c r="C81" s="62" t="s">
        <v>718</v>
      </c>
      <c r="D81" s="62" t="s">
        <v>1653</v>
      </c>
      <c r="E81" s="64">
        <v>1155000</v>
      </c>
      <c r="F81" s="64"/>
      <c r="G81" s="64"/>
    </row>
    <row r="82" ht="27" customHeight="1" spans="1:7">
      <c r="A82" s="65"/>
      <c r="B82" s="62" t="s">
        <v>1655</v>
      </c>
      <c r="C82" s="62" t="s">
        <v>720</v>
      </c>
      <c r="D82" s="62" t="s">
        <v>1653</v>
      </c>
      <c r="E82" s="64">
        <v>1090000</v>
      </c>
      <c r="F82" s="64"/>
      <c r="G82" s="64"/>
    </row>
    <row r="83" ht="27" customHeight="1" spans="1:7">
      <c r="A83" s="65"/>
      <c r="B83" s="62" t="s">
        <v>1655</v>
      </c>
      <c r="C83" s="62" t="s">
        <v>722</v>
      </c>
      <c r="D83" s="62" t="s">
        <v>1653</v>
      </c>
      <c r="E83" s="64">
        <v>268420</v>
      </c>
      <c r="F83" s="64"/>
      <c r="G83" s="64"/>
    </row>
    <row r="84" ht="27" customHeight="1" spans="1:7">
      <c r="A84" s="65"/>
      <c r="B84" s="62" t="s">
        <v>1655</v>
      </c>
      <c r="C84" s="62" t="s">
        <v>724</v>
      </c>
      <c r="D84" s="62" t="s">
        <v>1653</v>
      </c>
      <c r="E84" s="64">
        <v>38303.72</v>
      </c>
      <c r="F84" s="64"/>
      <c r="G84" s="64"/>
    </row>
    <row r="85" ht="27" customHeight="1" spans="1:7">
      <c r="A85" s="65"/>
      <c r="B85" s="62" t="s">
        <v>1655</v>
      </c>
      <c r="C85" s="62" t="s">
        <v>726</v>
      </c>
      <c r="D85" s="62" t="s">
        <v>1653</v>
      </c>
      <c r="E85" s="64">
        <v>30000</v>
      </c>
      <c r="F85" s="64"/>
      <c r="G85" s="64"/>
    </row>
    <row r="86" ht="27" customHeight="1" spans="1:7">
      <c r="A86" s="65"/>
      <c r="B86" s="62" t="s">
        <v>1655</v>
      </c>
      <c r="C86" s="62" t="s">
        <v>728</v>
      </c>
      <c r="D86" s="62" t="s">
        <v>1653</v>
      </c>
      <c r="E86" s="64">
        <v>806098</v>
      </c>
      <c r="F86" s="64"/>
      <c r="G86" s="64"/>
    </row>
    <row r="87" ht="27" customHeight="1" spans="1:7">
      <c r="A87" s="65"/>
      <c r="B87" s="62" t="s">
        <v>1655</v>
      </c>
      <c r="C87" s="62" t="s">
        <v>730</v>
      </c>
      <c r="D87" s="62" t="s">
        <v>1653</v>
      </c>
      <c r="E87" s="64">
        <v>1356200</v>
      </c>
      <c r="F87" s="64"/>
      <c r="G87" s="64"/>
    </row>
    <row r="88" ht="27" customHeight="1" spans="1:7">
      <c r="A88" s="65"/>
      <c r="B88" s="62" t="s">
        <v>1655</v>
      </c>
      <c r="C88" s="62" t="s">
        <v>734</v>
      </c>
      <c r="D88" s="62" t="s">
        <v>1653</v>
      </c>
      <c r="E88" s="64">
        <v>9900000</v>
      </c>
      <c r="F88" s="64"/>
      <c r="G88" s="64"/>
    </row>
    <row r="89" ht="27" customHeight="1" spans="1:7">
      <c r="A89" s="65"/>
      <c r="B89" s="62" t="s">
        <v>1655</v>
      </c>
      <c r="C89" s="62" t="s">
        <v>737</v>
      </c>
      <c r="D89" s="62" t="s">
        <v>1653</v>
      </c>
      <c r="E89" s="64">
        <v>2930000</v>
      </c>
      <c r="F89" s="64"/>
      <c r="G89" s="64"/>
    </row>
    <row r="90" ht="27" customHeight="1" spans="1:7">
      <c r="A90" s="65"/>
      <c r="B90" s="62" t="s">
        <v>1655</v>
      </c>
      <c r="C90" s="62" t="s">
        <v>739</v>
      </c>
      <c r="D90" s="62" t="s">
        <v>1653</v>
      </c>
      <c r="E90" s="64">
        <v>280000</v>
      </c>
      <c r="F90" s="64"/>
      <c r="G90" s="64"/>
    </row>
    <row r="91" ht="27" customHeight="1" spans="1:7">
      <c r="A91" s="62" t="s">
        <v>84</v>
      </c>
      <c r="B91" s="65"/>
      <c r="C91" s="65"/>
      <c r="D91" s="65"/>
      <c r="E91" s="64">
        <v>10000</v>
      </c>
      <c r="F91" s="64"/>
      <c r="G91" s="64"/>
    </row>
    <row r="92" ht="27" customHeight="1" spans="1:7">
      <c r="A92" s="65"/>
      <c r="B92" s="62" t="s">
        <v>1652</v>
      </c>
      <c r="C92" s="62" t="s">
        <v>746</v>
      </c>
      <c r="D92" s="62" t="s">
        <v>1653</v>
      </c>
      <c r="E92" s="64">
        <v>10000</v>
      </c>
      <c r="F92" s="64"/>
      <c r="G92" s="64"/>
    </row>
    <row r="93" ht="27" customHeight="1" spans="1:7">
      <c r="A93" s="62" t="s">
        <v>86</v>
      </c>
      <c r="B93" s="65"/>
      <c r="C93" s="65"/>
      <c r="D93" s="65"/>
      <c r="E93" s="64">
        <v>300000</v>
      </c>
      <c r="F93" s="64"/>
      <c r="G93" s="64"/>
    </row>
    <row r="94" ht="27" customHeight="1" spans="1:7">
      <c r="A94" s="65"/>
      <c r="B94" s="62" t="s">
        <v>1652</v>
      </c>
      <c r="C94" s="62" t="s">
        <v>751</v>
      </c>
      <c r="D94" s="62" t="s">
        <v>1653</v>
      </c>
      <c r="E94" s="64">
        <v>300000</v>
      </c>
      <c r="F94" s="64"/>
      <c r="G94" s="64"/>
    </row>
    <row r="95" ht="27" customHeight="1" spans="1:7">
      <c r="A95" s="62" t="s">
        <v>88</v>
      </c>
      <c r="B95" s="65"/>
      <c r="C95" s="65"/>
      <c r="D95" s="65"/>
      <c r="E95" s="64">
        <v>50000</v>
      </c>
      <c r="F95" s="64"/>
      <c r="G95" s="64"/>
    </row>
    <row r="96" ht="27" customHeight="1" spans="1:7">
      <c r="A96" s="65"/>
      <c r="B96" s="62" t="s">
        <v>1652</v>
      </c>
      <c r="C96" s="62" t="s">
        <v>753</v>
      </c>
      <c r="D96" s="62" t="s">
        <v>1653</v>
      </c>
      <c r="E96" s="64">
        <v>50000</v>
      </c>
      <c r="F96" s="64"/>
      <c r="G96" s="64"/>
    </row>
    <row r="97" ht="27" customHeight="1" spans="1:7">
      <c r="A97" s="62" t="s">
        <v>96</v>
      </c>
      <c r="B97" s="65"/>
      <c r="C97" s="65"/>
      <c r="D97" s="65"/>
      <c r="E97" s="64">
        <v>80000</v>
      </c>
      <c r="F97" s="64"/>
      <c r="G97" s="64"/>
    </row>
    <row r="98" ht="27" customHeight="1" spans="1:7">
      <c r="A98" s="65"/>
      <c r="B98" s="62" t="s">
        <v>1652</v>
      </c>
      <c r="C98" s="62" t="s">
        <v>755</v>
      </c>
      <c r="D98" s="62" t="s">
        <v>1653</v>
      </c>
      <c r="E98" s="64">
        <v>80000</v>
      </c>
      <c r="F98" s="64"/>
      <c r="G98" s="64"/>
    </row>
    <row r="99" ht="27" customHeight="1" spans="1:7">
      <c r="A99" s="66" t="s">
        <v>60</v>
      </c>
      <c r="B99" s="67"/>
      <c r="C99" s="67"/>
      <c r="D99" s="68"/>
      <c r="E99" s="64">
        <v>132289386.24</v>
      </c>
      <c r="F99" s="64"/>
      <c r="G99" s="64"/>
    </row>
  </sheetData>
  <mergeCells count="11">
    <mergeCell ref="A2:G2"/>
    <mergeCell ref="A3:D3"/>
    <mergeCell ref="E4:G4"/>
    <mergeCell ref="A99:D99"/>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workbookViewId="0">
      <selection activeCell="A15" sqref="A15:J15"/>
    </sheetView>
  </sheetViews>
  <sheetFormatPr defaultColWidth="9"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32.1428571428571" style="1" customWidth="1"/>
    <col min="9" max="9" width="33.8571428571429" style="1" customWidth="1"/>
    <col min="10" max="10" width="23.8571428571429" style="1" customWidth="1"/>
    <col min="11" max="11" width="8.57142857142857" style="1" customWidth="1"/>
    <col min="12" max="16384" width="9.14285714285714" style="1"/>
  </cols>
  <sheetData>
    <row r="1" customHeight="1" spans="1:10">
      <c r="A1" s="2"/>
      <c r="B1" s="2"/>
      <c r="C1" s="2"/>
      <c r="D1" s="2"/>
      <c r="E1" s="2"/>
      <c r="F1" s="2"/>
      <c r="G1" s="2"/>
      <c r="H1" s="2"/>
      <c r="I1" s="2"/>
      <c r="J1" s="38" t="s">
        <v>1656</v>
      </c>
    </row>
    <row r="2" ht="41.25" customHeight="1" spans="1:10">
      <c r="A2" s="2" t="s">
        <v>1657</v>
      </c>
      <c r="B2" s="3"/>
      <c r="C2" s="3"/>
      <c r="D2" s="3"/>
      <c r="E2" s="3"/>
      <c r="F2" s="3"/>
      <c r="G2" s="3"/>
      <c r="H2" s="3"/>
      <c r="I2" s="3"/>
      <c r="J2" s="3"/>
    </row>
    <row r="3" ht="17.25" customHeight="1" spans="1:10">
      <c r="A3" s="4" t="s">
        <v>2</v>
      </c>
      <c r="B3" s="4"/>
      <c r="C3" s="5"/>
      <c r="D3" s="6"/>
      <c r="E3" s="6"/>
      <c r="F3" s="6"/>
      <c r="G3" s="6"/>
      <c r="H3" s="6"/>
      <c r="I3" s="6"/>
      <c r="J3" s="38" t="s">
        <v>3</v>
      </c>
    </row>
    <row r="4" ht="30" customHeight="1" spans="1:10">
      <c r="A4" s="7" t="s">
        <v>1658</v>
      </c>
      <c r="B4" s="8" t="s">
        <v>76</v>
      </c>
      <c r="C4" s="9"/>
      <c r="D4" s="9"/>
      <c r="E4" s="10"/>
      <c r="F4" s="11" t="s">
        <v>1659</v>
      </c>
      <c r="G4" s="10"/>
      <c r="H4" s="12" t="s">
        <v>75</v>
      </c>
      <c r="I4" s="9"/>
      <c r="J4" s="10"/>
    </row>
    <row r="5" ht="32.25" customHeight="1" spans="1:10">
      <c r="A5" s="13" t="s">
        <v>1660</v>
      </c>
      <c r="B5" s="14"/>
      <c r="C5" s="14"/>
      <c r="D5" s="14"/>
      <c r="E5" s="14"/>
      <c r="F5" s="14"/>
      <c r="G5" s="14"/>
      <c r="H5" s="14"/>
      <c r="I5" s="39"/>
      <c r="J5" s="40" t="s">
        <v>1661</v>
      </c>
    </row>
    <row r="6" ht="179.25" customHeight="1" spans="1:10">
      <c r="A6" s="15" t="s">
        <v>1662</v>
      </c>
      <c r="B6" s="16" t="s">
        <v>1663</v>
      </c>
      <c r="C6" s="17" t="s">
        <v>1664</v>
      </c>
      <c r="D6" s="17"/>
      <c r="E6" s="17"/>
      <c r="F6" s="17"/>
      <c r="G6" s="17"/>
      <c r="H6" s="17"/>
      <c r="I6" s="17"/>
      <c r="J6" s="41"/>
    </row>
    <row r="7" ht="92.25" customHeight="1" spans="1:10">
      <c r="A7" s="15"/>
      <c r="B7" s="16" t="str">
        <f>"总体绩效目标（"&amp;"2025"&amp;"-"&amp;("2025"+2)&amp;"年期间）"</f>
        <v>总体绩效目标（2025-2027年期间）</v>
      </c>
      <c r="C7" s="17" t="s">
        <v>1665</v>
      </c>
      <c r="D7" s="17"/>
      <c r="E7" s="17"/>
      <c r="F7" s="17"/>
      <c r="G7" s="17"/>
      <c r="H7" s="17"/>
      <c r="I7" s="17"/>
      <c r="J7" s="41"/>
    </row>
    <row r="8" ht="85" customHeight="1" spans="1:10">
      <c r="A8" s="16" t="s">
        <v>1666</v>
      </c>
      <c r="B8" s="18" t="str">
        <f>"预算年度（"&amp;"2025"&amp;"年）绩效目标"</f>
        <v>预算年度（2025年）绩效目标</v>
      </c>
      <c r="C8" s="19" t="s">
        <v>1667</v>
      </c>
      <c r="D8" s="19"/>
      <c r="E8" s="19"/>
      <c r="F8" s="19"/>
      <c r="G8" s="19"/>
      <c r="H8" s="19"/>
      <c r="I8" s="19"/>
      <c r="J8" s="42"/>
    </row>
    <row r="9" ht="32.25" customHeight="1" spans="1:10">
      <c r="A9" s="20" t="s">
        <v>1668</v>
      </c>
      <c r="B9" s="20"/>
      <c r="C9" s="20"/>
      <c r="D9" s="20"/>
      <c r="E9" s="20"/>
      <c r="F9" s="20"/>
      <c r="G9" s="20"/>
      <c r="H9" s="20"/>
      <c r="I9" s="20"/>
      <c r="J9" s="20"/>
    </row>
    <row r="10" ht="32.25" customHeight="1" spans="1:10">
      <c r="A10" s="16" t="s">
        <v>1669</v>
      </c>
      <c r="B10" s="16"/>
      <c r="C10" s="15" t="s">
        <v>1670</v>
      </c>
      <c r="D10" s="15"/>
      <c r="E10" s="15"/>
      <c r="F10" s="15"/>
      <c r="G10" s="15"/>
      <c r="H10" s="15" t="s">
        <v>1671</v>
      </c>
      <c r="I10" s="15"/>
      <c r="J10" s="15"/>
    </row>
    <row r="11" ht="32.25" customHeight="1" spans="1:10">
      <c r="A11" s="16"/>
      <c r="B11" s="16"/>
      <c r="C11" s="15"/>
      <c r="D11" s="15"/>
      <c r="E11" s="15"/>
      <c r="F11" s="15"/>
      <c r="G11" s="15"/>
      <c r="H11" s="16" t="s">
        <v>1672</v>
      </c>
      <c r="I11" s="16" t="s">
        <v>1673</v>
      </c>
      <c r="J11" s="16" t="s">
        <v>1674</v>
      </c>
    </row>
    <row r="12" ht="24" customHeight="1" spans="1:10">
      <c r="A12" s="21" t="s">
        <v>60</v>
      </c>
      <c r="B12" s="22"/>
      <c r="C12" s="22"/>
      <c r="D12" s="22"/>
      <c r="E12" s="22"/>
      <c r="F12" s="22"/>
      <c r="G12" s="22"/>
      <c r="H12" s="23">
        <f t="shared" ref="H12:J12" si="0">H13+H14</f>
        <v>184380525.3</v>
      </c>
      <c r="I12" s="23">
        <f t="shared" si="0"/>
        <v>181483837.1</v>
      </c>
      <c r="J12" s="23">
        <f t="shared" si="0"/>
        <v>2896688.2</v>
      </c>
    </row>
    <row r="13" ht="34.5" customHeight="1" spans="1:10">
      <c r="A13" s="24" t="s">
        <v>1675</v>
      </c>
      <c r="B13" s="25"/>
      <c r="C13" s="24" t="s">
        <v>1676</v>
      </c>
      <c r="D13" s="26"/>
      <c r="E13" s="26"/>
      <c r="F13" s="26"/>
      <c r="G13" s="26"/>
      <c r="H13" s="23">
        <v>49194450.86</v>
      </c>
      <c r="I13" s="23">
        <v>49194450.86</v>
      </c>
      <c r="J13" s="23">
        <v>0</v>
      </c>
    </row>
    <row r="14" ht="34.5" customHeight="1" spans="1:10">
      <c r="A14" s="17" t="s">
        <v>1677</v>
      </c>
      <c r="B14" s="27"/>
      <c r="C14" s="17" t="s">
        <v>1678</v>
      </c>
      <c r="D14" s="27"/>
      <c r="E14" s="27"/>
      <c r="F14" s="27"/>
      <c r="G14" s="27"/>
      <c r="H14" s="28">
        <v>135186074.44</v>
      </c>
      <c r="I14" s="28">
        <v>132289386.24</v>
      </c>
      <c r="J14" s="28">
        <v>2896688.2</v>
      </c>
    </row>
    <row r="15" ht="34.5" customHeight="1" spans="1:10">
      <c r="A15" s="20" t="s">
        <v>1679</v>
      </c>
      <c r="B15" s="20"/>
      <c r="C15" s="20"/>
      <c r="D15" s="20"/>
      <c r="E15" s="20"/>
      <c r="F15" s="20"/>
      <c r="G15" s="20"/>
      <c r="H15" s="20"/>
      <c r="I15" s="20"/>
      <c r="J15" s="20"/>
    </row>
    <row r="16" ht="32.25" customHeight="1" spans="1:10">
      <c r="A16" s="29" t="s">
        <v>1680</v>
      </c>
      <c r="B16" s="29"/>
      <c r="C16" s="29"/>
      <c r="D16" s="29"/>
      <c r="E16" s="29"/>
      <c r="F16" s="29"/>
      <c r="G16" s="29"/>
      <c r="H16" s="30" t="s">
        <v>1681</v>
      </c>
      <c r="I16" s="43" t="s">
        <v>767</v>
      </c>
      <c r="J16" s="30" t="s">
        <v>1682</v>
      </c>
    </row>
    <row r="17" ht="32.25" customHeight="1" spans="1:10">
      <c r="A17" s="31" t="s">
        <v>760</v>
      </c>
      <c r="B17" s="31" t="s">
        <v>1683</v>
      </c>
      <c r="C17" s="32" t="s">
        <v>762</v>
      </c>
      <c r="D17" s="32" t="s">
        <v>763</v>
      </c>
      <c r="E17" s="32" t="s">
        <v>764</v>
      </c>
      <c r="F17" s="32" t="s">
        <v>765</v>
      </c>
      <c r="G17" s="32" t="s">
        <v>766</v>
      </c>
      <c r="H17" s="33"/>
      <c r="I17" s="33"/>
      <c r="J17" s="33"/>
    </row>
    <row r="18" ht="36" customHeight="1" spans="1:10">
      <c r="A18" s="34" t="s">
        <v>769</v>
      </c>
      <c r="B18" s="34" t="s">
        <v>260</v>
      </c>
      <c r="C18" s="35" t="s">
        <v>260</v>
      </c>
      <c r="D18" s="34" t="s">
        <v>260</v>
      </c>
      <c r="E18" s="34" t="s">
        <v>260</v>
      </c>
      <c r="F18" s="34" t="s">
        <v>260</v>
      </c>
      <c r="G18" s="34" t="s">
        <v>260</v>
      </c>
      <c r="H18" s="36" t="s">
        <v>260</v>
      </c>
      <c r="I18" s="44" t="s">
        <v>260</v>
      </c>
      <c r="J18" s="36" t="s">
        <v>260</v>
      </c>
    </row>
    <row r="19" ht="32.25" customHeight="1" spans="1:10">
      <c r="A19" s="34" t="s">
        <v>260</v>
      </c>
      <c r="B19" s="34" t="s">
        <v>770</v>
      </c>
      <c r="C19" s="35" t="s">
        <v>260</v>
      </c>
      <c r="D19" s="34" t="s">
        <v>260</v>
      </c>
      <c r="E19" s="34" t="s">
        <v>260</v>
      </c>
      <c r="F19" s="34" t="s">
        <v>260</v>
      </c>
      <c r="G19" s="34" t="s">
        <v>260</v>
      </c>
      <c r="H19" s="36" t="s">
        <v>260</v>
      </c>
      <c r="I19" s="44" t="s">
        <v>260</v>
      </c>
      <c r="J19" s="36" t="s">
        <v>260</v>
      </c>
    </row>
    <row r="20" ht="32.25" customHeight="1" spans="1:10">
      <c r="A20" s="34" t="s">
        <v>260</v>
      </c>
      <c r="B20" s="34" t="s">
        <v>260</v>
      </c>
      <c r="C20" s="35" t="s">
        <v>1684</v>
      </c>
      <c r="D20" s="34" t="s">
        <v>772</v>
      </c>
      <c r="E20" s="34" t="s">
        <v>773</v>
      </c>
      <c r="F20" s="34" t="s">
        <v>774</v>
      </c>
      <c r="G20" s="34" t="s">
        <v>775</v>
      </c>
      <c r="H20" s="36" t="s">
        <v>1685</v>
      </c>
      <c r="I20" s="44" t="s">
        <v>1522</v>
      </c>
      <c r="J20" s="36" t="s">
        <v>1522</v>
      </c>
    </row>
    <row r="21" ht="46" customHeight="1" spans="1:10">
      <c r="A21" s="34" t="s">
        <v>260</v>
      </c>
      <c r="B21" s="34" t="s">
        <v>260</v>
      </c>
      <c r="C21" s="35" t="s">
        <v>1686</v>
      </c>
      <c r="D21" s="34" t="s">
        <v>794</v>
      </c>
      <c r="E21" s="34" t="s">
        <v>120</v>
      </c>
      <c r="F21" s="34" t="s">
        <v>799</v>
      </c>
      <c r="G21" s="34" t="s">
        <v>775</v>
      </c>
      <c r="H21" s="36" t="s">
        <v>1685</v>
      </c>
      <c r="I21" s="44" t="s">
        <v>1687</v>
      </c>
      <c r="J21" s="36" t="s">
        <v>1687</v>
      </c>
    </row>
    <row r="22" ht="42.75" customHeight="1" spans="1:10">
      <c r="A22" s="34" t="s">
        <v>260</v>
      </c>
      <c r="B22" s="34" t="s">
        <v>260</v>
      </c>
      <c r="C22" s="35" t="s">
        <v>1688</v>
      </c>
      <c r="D22" s="34" t="s">
        <v>772</v>
      </c>
      <c r="E22" s="34" t="s">
        <v>1542</v>
      </c>
      <c r="F22" s="34" t="s">
        <v>916</v>
      </c>
      <c r="G22" s="34" t="s">
        <v>775</v>
      </c>
      <c r="H22" s="36" t="s">
        <v>1685</v>
      </c>
      <c r="I22" s="44" t="s">
        <v>1689</v>
      </c>
      <c r="J22" s="36" t="s">
        <v>1689</v>
      </c>
    </row>
    <row r="23" ht="32.25" customHeight="1" spans="1:10">
      <c r="A23" s="34" t="s">
        <v>260</v>
      </c>
      <c r="B23" s="34" t="s">
        <v>260</v>
      </c>
      <c r="C23" s="35" t="s">
        <v>1690</v>
      </c>
      <c r="D23" s="34" t="s">
        <v>794</v>
      </c>
      <c r="E23" s="34">
        <v>432</v>
      </c>
      <c r="F23" s="34" t="s">
        <v>916</v>
      </c>
      <c r="G23" s="34" t="s">
        <v>775</v>
      </c>
      <c r="H23" s="36" t="s">
        <v>1685</v>
      </c>
      <c r="I23" s="44" t="s">
        <v>1691</v>
      </c>
      <c r="J23" s="36" t="s">
        <v>1692</v>
      </c>
    </row>
    <row r="24" ht="32.25" customHeight="1" spans="1:10">
      <c r="A24" s="34" t="s">
        <v>260</v>
      </c>
      <c r="B24" s="34" t="s">
        <v>777</v>
      </c>
      <c r="C24" s="35" t="s">
        <v>260</v>
      </c>
      <c r="D24" s="34" t="s">
        <v>260</v>
      </c>
      <c r="E24" s="34" t="s">
        <v>260</v>
      </c>
      <c r="F24" s="34" t="s">
        <v>260</v>
      </c>
      <c r="G24" s="34" t="s">
        <v>260</v>
      </c>
      <c r="H24" s="36" t="s">
        <v>260</v>
      </c>
      <c r="I24" s="44"/>
      <c r="J24" s="36" t="s">
        <v>260</v>
      </c>
    </row>
    <row r="25" ht="32.25" customHeight="1" spans="1:10">
      <c r="A25" s="34" t="s">
        <v>260</v>
      </c>
      <c r="B25" s="34" t="s">
        <v>260</v>
      </c>
      <c r="C25" s="35" t="s">
        <v>1693</v>
      </c>
      <c r="D25" s="34" t="s">
        <v>794</v>
      </c>
      <c r="E25" s="34">
        <v>90</v>
      </c>
      <c r="F25" s="34" t="s">
        <v>774</v>
      </c>
      <c r="G25" s="34" t="s">
        <v>775</v>
      </c>
      <c r="H25" s="36" t="s">
        <v>1694</v>
      </c>
      <c r="I25" s="44" t="s">
        <v>1695</v>
      </c>
      <c r="J25" s="36" t="s">
        <v>1696</v>
      </c>
    </row>
    <row r="26" ht="32.25" customHeight="1" spans="1:10">
      <c r="A26" s="34" t="s">
        <v>260</v>
      </c>
      <c r="B26" s="34" t="s">
        <v>803</v>
      </c>
      <c r="C26" s="35" t="s">
        <v>260</v>
      </c>
      <c r="D26" s="34" t="s">
        <v>260</v>
      </c>
      <c r="E26" s="34" t="s">
        <v>260</v>
      </c>
      <c r="F26" s="34" t="s">
        <v>260</v>
      </c>
      <c r="G26" s="34" t="s">
        <v>260</v>
      </c>
      <c r="H26" s="36" t="s">
        <v>260</v>
      </c>
      <c r="I26" s="44" t="s">
        <v>260</v>
      </c>
      <c r="J26" s="36" t="s">
        <v>260</v>
      </c>
    </row>
    <row r="27" ht="32.25" customHeight="1" spans="1:10">
      <c r="A27" s="34" t="s">
        <v>260</v>
      </c>
      <c r="B27" s="34" t="s">
        <v>260</v>
      </c>
      <c r="C27" s="35" t="s">
        <v>1697</v>
      </c>
      <c r="D27" s="34" t="s">
        <v>809</v>
      </c>
      <c r="E27" s="34" t="s">
        <v>113</v>
      </c>
      <c r="F27" s="34" t="s">
        <v>780</v>
      </c>
      <c r="G27" s="34" t="s">
        <v>775</v>
      </c>
      <c r="H27" s="36" t="s">
        <v>1694</v>
      </c>
      <c r="I27" s="44" t="s">
        <v>1698</v>
      </c>
      <c r="J27" s="36" t="s">
        <v>1698</v>
      </c>
    </row>
    <row r="28" ht="32.25" customHeight="1" spans="1:10">
      <c r="A28" s="34" t="s">
        <v>260</v>
      </c>
      <c r="B28" s="34" t="s">
        <v>807</v>
      </c>
      <c r="C28" s="35" t="s">
        <v>260</v>
      </c>
      <c r="D28" s="34" t="s">
        <v>260</v>
      </c>
      <c r="E28" s="34" t="s">
        <v>260</v>
      </c>
      <c r="F28" s="34" t="s">
        <v>260</v>
      </c>
      <c r="G28" s="34" t="s">
        <v>260</v>
      </c>
      <c r="H28" s="36" t="s">
        <v>260</v>
      </c>
      <c r="I28" s="44" t="s">
        <v>260</v>
      </c>
      <c r="J28" s="36" t="s">
        <v>260</v>
      </c>
    </row>
    <row r="29" ht="32.25" customHeight="1" spans="1:10">
      <c r="A29" s="34" t="s">
        <v>260</v>
      </c>
      <c r="B29" s="34" t="s">
        <v>260</v>
      </c>
      <c r="C29" s="35" t="s">
        <v>1559</v>
      </c>
      <c r="D29" s="34" t="s">
        <v>772</v>
      </c>
      <c r="E29" s="37">
        <v>184380525.3</v>
      </c>
      <c r="F29" s="34" t="s">
        <v>856</v>
      </c>
      <c r="G29" s="34" t="s">
        <v>775</v>
      </c>
      <c r="H29" s="36" t="s">
        <v>1694</v>
      </c>
      <c r="I29" s="44" t="s">
        <v>1699</v>
      </c>
      <c r="J29" s="36" t="s">
        <v>1699</v>
      </c>
    </row>
    <row r="30" ht="32.25" customHeight="1" spans="1:10">
      <c r="A30" s="34" t="s">
        <v>783</v>
      </c>
      <c r="B30" s="34" t="s">
        <v>260</v>
      </c>
      <c r="C30" s="35" t="s">
        <v>260</v>
      </c>
      <c r="D30" s="34" t="s">
        <v>260</v>
      </c>
      <c r="E30" s="34" t="s">
        <v>260</v>
      </c>
      <c r="F30" s="34" t="s">
        <v>260</v>
      </c>
      <c r="G30" s="34" t="s">
        <v>260</v>
      </c>
      <c r="H30" s="36" t="s">
        <v>260</v>
      </c>
      <c r="I30" s="44" t="s">
        <v>260</v>
      </c>
      <c r="J30" s="36" t="s">
        <v>260</v>
      </c>
    </row>
    <row r="31" ht="32.25" customHeight="1" spans="1:10">
      <c r="A31" s="34" t="s">
        <v>260</v>
      </c>
      <c r="B31" s="34" t="s">
        <v>858</v>
      </c>
      <c r="C31" s="35" t="s">
        <v>260</v>
      </c>
      <c r="D31" s="34" t="s">
        <v>260</v>
      </c>
      <c r="E31" s="34" t="s">
        <v>260</v>
      </c>
      <c r="F31" s="34" t="s">
        <v>260</v>
      </c>
      <c r="G31" s="34" t="s">
        <v>260</v>
      </c>
      <c r="H31" s="36" t="s">
        <v>260</v>
      </c>
      <c r="I31" s="44" t="s">
        <v>260</v>
      </c>
      <c r="J31" s="36" t="s">
        <v>260</v>
      </c>
    </row>
    <row r="32" ht="32.25" customHeight="1" spans="1:10">
      <c r="A32" s="34" t="s">
        <v>260</v>
      </c>
      <c r="B32" s="34" t="s">
        <v>260</v>
      </c>
      <c r="C32" s="35" t="s">
        <v>1700</v>
      </c>
      <c r="D32" s="34" t="s">
        <v>794</v>
      </c>
      <c r="E32" s="34">
        <v>7</v>
      </c>
      <c r="F32" s="34" t="s">
        <v>774</v>
      </c>
      <c r="G32" s="34" t="s">
        <v>775</v>
      </c>
      <c r="H32" s="36" t="s">
        <v>1694</v>
      </c>
      <c r="I32" s="44" t="s">
        <v>1701</v>
      </c>
      <c r="J32" s="36" t="s">
        <v>1702</v>
      </c>
    </row>
    <row r="33" ht="32.25" customHeight="1" spans="1:10">
      <c r="A33" s="34" t="s">
        <v>260</v>
      </c>
      <c r="B33" s="34" t="s">
        <v>260</v>
      </c>
      <c r="C33" s="35" t="s">
        <v>1703</v>
      </c>
      <c r="D33" s="34" t="s">
        <v>794</v>
      </c>
      <c r="E33" s="34" t="s">
        <v>118</v>
      </c>
      <c r="F33" s="34" t="s">
        <v>774</v>
      </c>
      <c r="G33" s="34" t="s">
        <v>775</v>
      </c>
      <c r="H33" s="36" t="s">
        <v>1694</v>
      </c>
      <c r="I33" s="44" t="s">
        <v>1704</v>
      </c>
      <c r="J33" s="36" t="s">
        <v>1702</v>
      </c>
    </row>
    <row r="34" ht="32.25" customHeight="1" spans="1:10">
      <c r="A34" s="34" t="s">
        <v>260</v>
      </c>
      <c r="B34" s="34" t="s">
        <v>260</v>
      </c>
      <c r="C34" s="35" t="s">
        <v>1705</v>
      </c>
      <c r="D34" s="34" t="s">
        <v>794</v>
      </c>
      <c r="E34" s="34">
        <v>22</v>
      </c>
      <c r="F34" s="34" t="s">
        <v>1706</v>
      </c>
      <c r="G34" s="34" t="s">
        <v>775</v>
      </c>
      <c r="H34" s="36" t="s">
        <v>1694</v>
      </c>
      <c r="I34" s="44" t="s">
        <v>1707</v>
      </c>
      <c r="J34" s="36" t="s">
        <v>1702</v>
      </c>
    </row>
    <row r="35" ht="32.25" customHeight="1" spans="1:10">
      <c r="A35" s="34" t="s">
        <v>260</v>
      </c>
      <c r="B35" s="34" t="s">
        <v>784</v>
      </c>
      <c r="C35" s="35" t="s">
        <v>260</v>
      </c>
      <c r="D35" s="34" t="s">
        <v>260</v>
      </c>
      <c r="E35" s="34" t="s">
        <v>260</v>
      </c>
      <c r="F35" s="34" t="s">
        <v>260</v>
      </c>
      <c r="G35" s="34" t="s">
        <v>260</v>
      </c>
      <c r="H35" s="36" t="s">
        <v>260</v>
      </c>
      <c r="I35" s="44" t="s">
        <v>260</v>
      </c>
      <c r="J35" s="36" t="s">
        <v>260</v>
      </c>
    </row>
    <row r="36" ht="32.25" customHeight="1" spans="1:10">
      <c r="A36" s="34" t="s">
        <v>260</v>
      </c>
      <c r="B36" s="34" t="s">
        <v>260</v>
      </c>
      <c r="C36" s="35" t="s">
        <v>1708</v>
      </c>
      <c r="D36" s="34" t="s">
        <v>794</v>
      </c>
      <c r="E36" s="34" t="s">
        <v>795</v>
      </c>
      <c r="F36" s="34" t="s">
        <v>774</v>
      </c>
      <c r="G36" s="34" t="s">
        <v>775</v>
      </c>
      <c r="H36" s="36" t="s">
        <v>1694</v>
      </c>
      <c r="I36" s="44" t="s">
        <v>1709</v>
      </c>
      <c r="J36" s="44" t="s">
        <v>1709</v>
      </c>
    </row>
    <row r="37" ht="32.25" customHeight="1" spans="1:10">
      <c r="A37" s="34" t="s">
        <v>260</v>
      </c>
      <c r="B37" s="34" t="s">
        <v>260</v>
      </c>
      <c r="C37" s="35" t="s">
        <v>1710</v>
      </c>
      <c r="D37" s="34" t="s">
        <v>794</v>
      </c>
      <c r="E37" s="34" t="s">
        <v>1356</v>
      </c>
      <c r="F37" s="34" t="s">
        <v>774</v>
      </c>
      <c r="G37" s="34" t="s">
        <v>775</v>
      </c>
      <c r="H37" s="36" t="s">
        <v>1694</v>
      </c>
      <c r="I37" s="44" t="s">
        <v>1709</v>
      </c>
      <c r="J37" s="44" t="s">
        <v>1709</v>
      </c>
    </row>
    <row r="38" ht="32.25" customHeight="1" spans="1:10">
      <c r="A38" s="34" t="s">
        <v>260</v>
      </c>
      <c r="B38" s="34" t="s">
        <v>260</v>
      </c>
      <c r="C38" s="35" t="s">
        <v>1711</v>
      </c>
      <c r="D38" s="34" t="s">
        <v>794</v>
      </c>
      <c r="E38" s="34" t="s">
        <v>1356</v>
      </c>
      <c r="F38" s="34" t="s">
        <v>774</v>
      </c>
      <c r="G38" s="34" t="s">
        <v>775</v>
      </c>
      <c r="H38" s="36" t="s">
        <v>1694</v>
      </c>
      <c r="I38" s="44" t="s">
        <v>1709</v>
      </c>
      <c r="J38" s="44" t="s">
        <v>1709</v>
      </c>
    </row>
    <row r="39" ht="32.25" customHeight="1" spans="1:10">
      <c r="A39" s="34" t="s">
        <v>788</v>
      </c>
      <c r="B39" s="34" t="s">
        <v>260</v>
      </c>
      <c r="C39" s="35" t="s">
        <v>260</v>
      </c>
      <c r="D39" s="34" t="s">
        <v>260</v>
      </c>
      <c r="E39" s="34" t="s">
        <v>260</v>
      </c>
      <c r="F39" s="34" t="s">
        <v>260</v>
      </c>
      <c r="G39" s="34" t="s">
        <v>260</v>
      </c>
      <c r="H39" s="36" t="s">
        <v>260</v>
      </c>
      <c r="I39" s="44" t="s">
        <v>260</v>
      </c>
      <c r="J39" s="36" t="s">
        <v>260</v>
      </c>
    </row>
    <row r="40" ht="32.25" customHeight="1" spans="1:10">
      <c r="A40" s="34" t="s">
        <v>260</v>
      </c>
      <c r="B40" s="34" t="s">
        <v>789</v>
      </c>
      <c r="C40" s="35" t="s">
        <v>260</v>
      </c>
      <c r="D40" s="34" t="s">
        <v>260</v>
      </c>
      <c r="E40" s="34" t="s">
        <v>260</v>
      </c>
      <c r="F40" s="34" t="s">
        <v>260</v>
      </c>
      <c r="G40" s="34" t="s">
        <v>260</v>
      </c>
      <c r="H40" s="36" t="s">
        <v>260</v>
      </c>
      <c r="I40" s="44" t="s">
        <v>260</v>
      </c>
      <c r="J40" s="36" t="s">
        <v>260</v>
      </c>
    </row>
    <row r="41" ht="39" customHeight="1" spans="1:10">
      <c r="A41" s="34" t="s">
        <v>260</v>
      </c>
      <c r="B41" s="34" t="s">
        <v>260</v>
      </c>
      <c r="C41" s="35" t="s">
        <v>1712</v>
      </c>
      <c r="D41" s="34" t="s">
        <v>794</v>
      </c>
      <c r="E41" s="34" t="s">
        <v>814</v>
      </c>
      <c r="F41" s="34" t="s">
        <v>774</v>
      </c>
      <c r="G41" s="34" t="s">
        <v>775</v>
      </c>
      <c r="H41" s="36" t="s">
        <v>1685</v>
      </c>
      <c r="I41" s="44" t="s">
        <v>1713</v>
      </c>
      <c r="J41" s="36" t="s">
        <v>1714</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2"/>
  <sheetViews>
    <sheetView showGridLines="0" workbookViewId="0">
      <selection activeCell="A8" sqref="A8:S22"/>
    </sheetView>
  </sheetViews>
  <sheetFormatPr defaultColWidth="9" defaultRowHeight="12.75" customHeight="1"/>
  <cols>
    <col min="1" max="1" width="9.42857142857143" style="82" customWidth="1"/>
    <col min="2" max="2" width="32.8571428571429" style="82" customWidth="1"/>
    <col min="3" max="3" width="16.5714285714286" style="82" customWidth="1"/>
    <col min="4" max="4" width="14.5714285714286" style="82" customWidth="1"/>
    <col min="5" max="5" width="16.8571428571429" style="82" customWidth="1"/>
    <col min="6" max="6" width="15.1428571428571" style="82" customWidth="1"/>
    <col min="7" max="8" width="15.2857142857143" style="82" customWidth="1"/>
    <col min="9" max="9" width="15.2857142857143" style="79" customWidth="1"/>
    <col min="10" max="13" width="15.2857142857143" style="82" customWidth="1"/>
    <col min="14" max="18" width="15.2857142857143" style="79" customWidth="1"/>
    <col min="19" max="19" width="15.2857142857143" style="82" customWidth="1"/>
    <col min="20" max="20" width="8.57142857142857" style="79" customWidth="1"/>
    <col min="21" max="16384" width="9.14285714285714" style="79"/>
  </cols>
  <sheetData>
    <row r="1" ht="17.25" customHeight="1" spans="1:1">
      <c r="A1" s="227" t="s">
        <v>56</v>
      </c>
    </row>
    <row r="2" ht="41.25" customHeight="1" spans="1:1">
      <c r="A2" s="83" t="s">
        <v>57</v>
      </c>
    </row>
    <row r="3" ht="17.25" customHeight="1" spans="1:3">
      <c r="A3" s="84" t="s">
        <v>2</v>
      </c>
      <c r="C3" s="80" t="s">
        <v>3</v>
      </c>
    </row>
    <row r="4" ht="21.75" customHeight="1" spans="1:19">
      <c r="A4" s="86" t="s">
        <v>58</v>
      </c>
      <c r="B4" s="291" t="s">
        <v>59</v>
      </c>
      <c r="C4" s="291" t="s">
        <v>60</v>
      </c>
      <c r="D4" s="229" t="s">
        <v>61</v>
      </c>
      <c r="E4" s="229"/>
      <c r="F4" s="229"/>
      <c r="G4" s="229"/>
      <c r="H4" s="229"/>
      <c r="I4" s="90"/>
      <c r="J4" s="229"/>
      <c r="K4" s="229"/>
      <c r="L4" s="229"/>
      <c r="M4" s="229"/>
      <c r="N4" s="111"/>
      <c r="O4" s="229" t="s">
        <v>49</v>
      </c>
      <c r="P4" s="229"/>
      <c r="Q4" s="229"/>
      <c r="R4" s="229"/>
      <c r="S4" s="111"/>
    </row>
    <row r="5" ht="27" customHeight="1" spans="1:19">
      <c r="A5" s="292"/>
      <c r="B5" s="293"/>
      <c r="C5" s="293"/>
      <c r="D5" s="293" t="s">
        <v>62</v>
      </c>
      <c r="E5" s="293" t="s">
        <v>63</v>
      </c>
      <c r="F5" s="293" t="s">
        <v>64</v>
      </c>
      <c r="G5" s="293" t="s">
        <v>65</v>
      </c>
      <c r="H5" s="293" t="s">
        <v>66</v>
      </c>
      <c r="I5" s="298" t="s">
        <v>67</v>
      </c>
      <c r="J5" s="299"/>
      <c r="K5" s="299"/>
      <c r="L5" s="299"/>
      <c r="M5" s="299"/>
      <c r="N5" s="300"/>
      <c r="O5" s="293" t="s">
        <v>62</v>
      </c>
      <c r="P5" s="293" t="s">
        <v>63</v>
      </c>
      <c r="Q5" s="293" t="s">
        <v>64</v>
      </c>
      <c r="R5" s="293" t="s">
        <v>65</v>
      </c>
      <c r="S5" s="293" t="s">
        <v>68</v>
      </c>
    </row>
    <row r="6" ht="30" customHeight="1" spans="1:19">
      <c r="A6" s="294"/>
      <c r="B6" s="160"/>
      <c r="C6" s="108"/>
      <c r="D6" s="108"/>
      <c r="E6" s="108"/>
      <c r="F6" s="108"/>
      <c r="G6" s="108"/>
      <c r="H6" s="108"/>
      <c r="I6" s="121" t="s">
        <v>62</v>
      </c>
      <c r="J6" s="300" t="s">
        <v>69</v>
      </c>
      <c r="K6" s="300" t="s">
        <v>70</v>
      </c>
      <c r="L6" s="300" t="s">
        <v>71</v>
      </c>
      <c r="M6" s="300" t="s">
        <v>72</v>
      </c>
      <c r="N6" s="300" t="s">
        <v>73</v>
      </c>
      <c r="O6" s="102"/>
      <c r="P6" s="102"/>
      <c r="Q6" s="102"/>
      <c r="R6" s="102"/>
      <c r="S6" s="108"/>
    </row>
    <row r="7" ht="15" customHeight="1" spans="1:19">
      <c r="A7" s="289">
        <v>1</v>
      </c>
      <c r="B7" s="289">
        <v>2</v>
      </c>
      <c r="C7" s="289">
        <v>3</v>
      </c>
      <c r="D7" s="289">
        <v>4</v>
      </c>
      <c r="E7" s="289">
        <v>5</v>
      </c>
      <c r="F7" s="289">
        <v>6</v>
      </c>
      <c r="G7" s="289">
        <v>7</v>
      </c>
      <c r="H7" s="289">
        <v>8</v>
      </c>
      <c r="I7" s="121">
        <v>9</v>
      </c>
      <c r="J7" s="289">
        <v>10</v>
      </c>
      <c r="K7" s="289">
        <v>11</v>
      </c>
      <c r="L7" s="289">
        <v>12</v>
      </c>
      <c r="M7" s="289">
        <v>13</v>
      </c>
      <c r="N7" s="289">
        <v>14</v>
      </c>
      <c r="O7" s="289">
        <v>15</v>
      </c>
      <c r="P7" s="289">
        <v>16</v>
      </c>
      <c r="Q7" s="289">
        <v>17</v>
      </c>
      <c r="R7" s="289">
        <v>18</v>
      </c>
      <c r="S7" s="289">
        <v>19</v>
      </c>
    </row>
    <row r="8" ht="18" customHeight="1" spans="1:19">
      <c r="A8" s="62" t="s">
        <v>74</v>
      </c>
      <c r="B8" s="62" t="s">
        <v>75</v>
      </c>
      <c r="C8" s="177">
        <v>184380525.3</v>
      </c>
      <c r="D8" s="177">
        <v>184380525.3</v>
      </c>
      <c r="E8" s="177">
        <v>181483837.1</v>
      </c>
      <c r="F8" s="177">
        <v>2432900</v>
      </c>
      <c r="G8" s="177"/>
      <c r="H8" s="177"/>
      <c r="I8" s="177">
        <v>463788.2</v>
      </c>
      <c r="J8" s="177">
        <v>463788.2</v>
      </c>
      <c r="K8" s="177"/>
      <c r="L8" s="177"/>
      <c r="M8" s="177"/>
      <c r="N8" s="177"/>
      <c r="O8" s="177"/>
      <c r="P8" s="177"/>
      <c r="Q8" s="177"/>
      <c r="R8" s="177"/>
      <c r="S8" s="177"/>
    </row>
    <row r="9" ht="18" customHeight="1" spans="1:19">
      <c r="A9" s="295" t="s">
        <v>76</v>
      </c>
      <c r="B9" s="295" t="s">
        <v>75</v>
      </c>
      <c r="C9" s="177">
        <v>144011003.2</v>
      </c>
      <c r="D9" s="177">
        <v>144011003.2</v>
      </c>
      <c r="E9" s="177">
        <v>141578103.2</v>
      </c>
      <c r="F9" s="177">
        <v>2432900</v>
      </c>
      <c r="G9" s="177"/>
      <c r="H9" s="177"/>
      <c r="I9" s="177"/>
      <c r="J9" s="177"/>
      <c r="K9" s="177"/>
      <c r="L9" s="177"/>
      <c r="M9" s="177"/>
      <c r="N9" s="177"/>
      <c r="O9" s="177"/>
      <c r="P9" s="177"/>
      <c r="Q9" s="177"/>
      <c r="R9" s="177"/>
      <c r="S9" s="177"/>
    </row>
    <row r="10" ht="18" customHeight="1" spans="1:19">
      <c r="A10" s="295" t="s">
        <v>77</v>
      </c>
      <c r="B10" s="295" t="s">
        <v>78</v>
      </c>
      <c r="C10" s="177">
        <v>5050831.19</v>
      </c>
      <c r="D10" s="177">
        <v>5050831.19</v>
      </c>
      <c r="E10" s="177">
        <v>5050831.19</v>
      </c>
      <c r="F10" s="177"/>
      <c r="G10" s="177"/>
      <c r="H10" s="177"/>
      <c r="I10" s="177"/>
      <c r="J10" s="177"/>
      <c r="K10" s="177"/>
      <c r="L10" s="177"/>
      <c r="M10" s="177"/>
      <c r="N10" s="177"/>
      <c r="O10" s="177"/>
      <c r="P10" s="177"/>
      <c r="Q10" s="177"/>
      <c r="R10" s="177"/>
      <c r="S10" s="177"/>
    </row>
    <row r="11" ht="18" customHeight="1" spans="1:19">
      <c r="A11" s="295" t="s">
        <v>79</v>
      </c>
      <c r="B11" s="295" t="s">
        <v>80</v>
      </c>
      <c r="C11" s="177">
        <v>3836211.42</v>
      </c>
      <c r="D11" s="177">
        <v>3836211.42</v>
      </c>
      <c r="E11" s="177">
        <v>3836211.42</v>
      </c>
      <c r="F11" s="177"/>
      <c r="G11" s="177"/>
      <c r="H11" s="177"/>
      <c r="I11" s="177"/>
      <c r="J11" s="177"/>
      <c r="K11" s="177"/>
      <c r="L11" s="177"/>
      <c r="M11" s="177"/>
      <c r="N11" s="177"/>
      <c r="O11" s="177"/>
      <c r="P11" s="177"/>
      <c r="Q11" s="177"/>
      <c r="R11" s="177"/>
      <c r="S11" s="177"/>
    </row>
    <row r="12" ht="18" customHeight="1" spans="1:19">
      <c r="A12" s="295" t="s">
        <v>81</v>
      </c>
      <c r="B12" s="295" t="s">
        <v>82</v>
      </c>
      <c r="C12" s="177">
        <v>6788065.8</v>
      </c>
      <c r="D12" s="177">
        <v>6788065.8</v>
      </c>
      <c r="E12" s="177">
        <v>6324277.6</v>
      </c>
      <c r="F12" s="177"/>
      <c r="G12" s="177"/>
      <c r="H12" s="177"/>
      <c r="I12" s="177">
        <v>463788.2</v>
      </c>
      <c r="J12" s="177">
        <v>463788.2</v>
      </c>
      <c r="K12" s="177"/>
      <c r="L12" s="177"/>
      <c r="M12" s="177"/>
      <c r="N12" s="177"/>
      <c r="O12" s="177"/>
      <c r="P12" s="177"/>
      <c r="Q12" s="177"/>
      <c r="R12" s="177"/>
      <c r="S12" s="177"/>
    </row>
    <row r="13" ht="18" customHeight="1" spans="1:19">
      <c r="A13" s="295" t="s">
        <v>83</v>
      </c>
      <c r="B13" s="295" t="s">
        <v>84</v>
      </c>
      <c r="C13" s="177">
        <v>3338650.54</v>
      </c>
      <c r="D13" s="177">
        <v>3338650.54</v>
      </c>
      <c r="E13" s="177">
        <v>3338650.54</v>
      </c>
      <c r="F13" s="177"/>
      <c r="G13" s="177"/>
      <c r="H13" s="177"/>
      <c r="I13" s="177"/>
      <c r="J13" s="177"/>
      <c r="K13" s="177"/>
      <c r="L13" s="177"/>
      <c r="M13" s="177"/>
      <c r="N13" s="177"/>
      <c r="O13" s="177"/>
      <c r="P13" s="177"/>
      <c r="Q13" s="177"/>
      <c r="R13" s="177"/>
      <c r="S13" s="177"/>
    </row>
    <row r="14" ht="18" customHeight="1" spans="1:19">
      <c r="A14" s="295" t="s">
        <v>85</v>
      </c>
      <c r="B14" s="295" t="s">
        <v>86</v>
      </c>
      <c r="C14" s="177">
        <v>3119978.41</v>
      </c>
      <c r="D14" s="177">
        <v>3119978.41</v>
      </c>
      <c r="E14" s="177">
        <v>3119978.41</v>
      </c>
      <c r="F14" s="177"/>
      <c r="G14" s="177"/>
      <c r="H14" s="177"/>
      <c r="I14" s="177"/>
      <c r="J14" s="177"/>
      <c r="K14" s="177"/>
      <c r="L14" s="177"/>
      <c r="M14" s="177"/>
      <c r="N14" s="177"/>
      <c r="O14" s="177"/>
      <c r="P14" s="177"/>
      <c r="Q14" s="177"/>
      <c r="R14" s="177"/>
      <c r="S14" s="177"/>
    </row>
    <row r="15" ht="18" customHeight="1" spans="1:19">
      <c r="A15" s="295" t="s">
        <v>87</v>
      </c>
      <c r="B15" s="295" t="s">
        <v>88</v>
      </c>
      <c r="C15" s="177">
        <v>1758155.59</v>
      </c>
      <c r="D15" s="177">
        <v>1758155.59</v>
      </c>
      <c r="E15" s="177">
        <v>1758155.59</v>
      </c>
      <c r="F15" s="177"/>
      <c r="G15" s="177"/>
      <c r="H15" s="177"/>
      <c r="I15" s="177"/>
      <c r="J15" s="177"/>
      <c r="K15" s="177"/>
      <c r="L15" s="177"/>
      <c r="M15" s="177"/>
      <c r="N15" s="177"/>
      <c r="O15" s="177"/>
      <c r="P15" s="177"/>
      <c r="Q15" s="177"/>
      <c r="R15" s="177"/>
      <c r="S15" s="177"/>
    </row>
    <row r="16" ht="18" customHeight="1" spans="1:19">
      <c r="A16" s="295" t="s">
        <v>89</v>
      </c>
      <c r="B16" s="295" t="s">
        <v>90</v>
      </c>
      <c r="C16" s="177">
        <v>3677761.7</v>
      </c>
      <c r="D16" s="177">
        <v>3677761.7</v>
      </c>
      <c r="E16" s="177">
        <v>3677761.7</v>
      </c>
      <c r="F16" s="177"/>
      <c r="G16" s="177"/>
      <c r="H16" s="177"/>
      <c r="I16" s="177"/>
      <c r="J16" s="177"/>
      <c r="K16" s="177"/>
      <c r="L16" s="177"/>
      <c r="M16" s="177"/>
      <c r="N16" s="177"/>
      <c r="O16" s="177"/>
      <c r="P16" s="177"/>
      <c r="Q16" s="177"/>
      <c r="R16" s="177"/>
      <c r="S16" s="177"/>
    </row>
    <row r="17" ht="18" customHeight="1" spans="1:19">
      <c r="A17" s="295" t="s">
        <v>91</v>
      </c>
      <c r="B17" s="295" t="s">
        <v>92</v>
      </c>
      <c r="C17" s="177">
        <v>2855513.08</v>
      </c>
      <c r="D17" s="177">
        <v>2855513.08</v>
      </c>
      <c r="E17" s="177">
        <v>2855513.08</v>
      </c>
      <c r="F17" s="177"/>
      <c r="G17" s="177"/>
      <c r="H17" s="177"/>
      <c r="I17" s="177"/>
      <c r="J17" s="177"/>
      <c r="K17" s="177"/>
      <c r="L17" s="177"/>
      <c r="M17" s="177"/>
      <c r="N17" s="177"/>
      <c r="O17" s="177"/>
      <c r="P17" s="177"/>
      <c r="Q17" s="177"/>
      <c r="R17" s="177"/>
      <c r="S17" s="177"/>
    </row>
    <row r="18" ht="18" customHeight="1" spans="1:19">
      <c r="A18" s="295" t="s">
        <v>93</v>
      </c>
      <c r="B18" s="295" t="s">
        <v>94</v>
      </c>
      <c r="C18" s="177">
        <v>2000755.3</v>
      </c>
      <c r="D18" s="177">
        <v>2000755.3</v>
      </c>
      <c r="E18" s="177">
        <v>2000755.3</v>
      </c>
      <c r="F18" s="177"/>
      <c r="G18" s="177"/>
      <c r="H18" s="177"/>
      <c r="I18" s="177"/>
      <c r="J18" s="177"/>
      <c r="K18" s="177"/>
      <c r="L18" s="177"/>
      <c r="M18" s="177"/>
      <c r="N18" s="177"/>
      <c r="O18" s="177"/>
      <c r="P18" s="177"/>
      <c r="Q18" s="177"/>
      <c r="R18" s="177"/>
      <c r="S18" s="177"/>
    </row>
    <row r="19" ht="18" customHeight="1" spans="1:19">
      <c r="A19" s="295" t="s">
        <v>95</v>
      </c>
      <c r="B19" s="295" t="s">
        <v>96</v>
      </c>
      <c r="C19" s="177">
        <v>3244762.84</v>
      </c>
      <c r="D19" s="177">
        <v>3244762.84</v>
      </c>
      <c r="E19" s="177">
        <v>3244762.84</v>
      </c>
      <c r="F19" s="177"/>
      <c r="G19" s="177"/>
      <c r="H19" s="177"/>
      <c r="I19" s="177"/>
      <c r="J19" s="177"/>
      <c r="K19" s="177"/>
      <c r="L19" s="177"/>
      <c r="M19" s="177"/>
      <c r="N19" s="177"/>
      <c r="O19" s="177"/>
      <c r="P19" s="177"/>
      <c r="Q19" s="177"/>
      <c r="R19" s="177"/>
      <c r="S19" s="177"/>
    </row>
    <row r="20" ht="18" customHeight="1" spans="1:19">
      <c r="A20" s="295" t="s">
        <v>97</v>
      </c>
      <c r="B20" s="295" t="s">
        <v>98</v>
      </c>
      <c r="C20" s="177">
        <v>2046124.66</v>
      </c>
      <c r="D20" s="177">
        <v>2046124.66</v>
      </c>
      <c r="E20" s="177">
        <v>2046124.66</v>
      </c>
      <c r="F20" s="177"/>
      <c r="G20" s="177"/>
      <c r="H20" s="177"/>
      <c r="I20" s="177"/>
      <c r="J20" s="177"/>
      <c r="K20" s="177"/>
      <c r="L20" s="177"/>
      <c r="M20" s="177"/>
      <c r="N20" s="177"/>
      <c r="O20" s="177"/>
      <c r="P20" s="177"/>
      <c r="Q20" s="177"/>
      <c r="R20" s="177"/>
      <c r="S20" s="177"/>
    </row>
    <row r="21" customHeight="1" spans="1:19">
      <c r="A21" s="295" t="s">
        <v>99</v>
      </c>
      <c r="B21" s="295" t="s">
        <v>100</v>
      </c>
      <c r="C21" s="177">
        <v>2652711.57</v>
      </c>
      <c r="D21" s="177">
        <v>2652711.57</v>
      </c>
      <c r="E21" s="177">
        <v>2652711.57</v>
      </c>
      <c r="F21" s="177"/>
      <c r="G21" s="177"/>
      <c r="H21" s="177"/>
      <c r="I21" s="177"/>
      <c r="J21" s="177"/>
      <c r="K21" s="177"/>
      <c r="L21" s="177"/>
      <c r="M21" s="177"/>
      <c r="N21" s="177"/>
      <c r="O21" s="177"/>
      <c r="P21" s="177"/>
      <c r="Q21" s="177"/>
      <c r="R21" s="177"/>
      <c r="S21" s="177"/>
    </row>
    <row r="22" customHeight="1" spans="1:19">
      <c r="A22" s="296" t="s">
        <v>60</v>
      </c>
      <c r="B22" s="297"/>
      <c r="C22" s="177">
        <v>184380525.3</v>
      </c>
      <c r="D22" s="177">
        <v>184380525.3</v>
      </c>
      <c r="E22" s="177">
        <v>181483837.1</v>
      </c>
      <c r="F22" s="177">
        <v>2432900</v>
      </c>
      <c r="G22" s="177"/>
      <c r="H22" s="177"/>
      <c r="I22" s="177">
        <v>463788.2</v>
      </c>
      <c r="J22" s="177">
        <v>463788.2</v>
      </c>
      <c r="K22" s="177"/>
      <c r="L22" s="177"/>
      <c r="M22" s="177"/>
      <c r="N22" s="177"/>
      <c r="O22" s="177"/>
      <c r="P22" s="177"/>
      <c r="Q22" s="177"/>
      <c r="R22" s="177"/>
      <c r="S22" s="177"/>
    </row>
  </sheetData>
  <mergeCells count="21">
    <mergeCell ref="A1:S1"/>
    <mergeCell ref="A2:S2"/>
    <mergeCell ref="A3:B3"/>
    <mergeCell ref="C3:S3"/>
    <mergeCell ref="D4:N4"/>
    <mergeCell ref="O4:S4"/>
    <mergeCell ref="I5:N5"/>
    <mergeCell ref="A22:B22"/>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9"/>
  <sheetViews>
    <sheetView showGridLines="0" zoomScale="96" zoomScaleNormal="96" workbookViewId="0">
      <selection activeCell="E63" sqref="E63"/>
    </sheetView>
  </sheetViews>
  <sheetFormatPr defaultColWidth="9" defaultRowHeight="12.75" customHeight="1"/>
  <cols>
    <col min="1" max="1" width="14.2857142857143" style="82" customWidth="1"/>
    <col min="2" max="2" width="37.5714285714286" style="82" customWidth="1"/>
    <col min="3" max="3" width="17.2571428571429" style="82" customWidth="1"/>
    <col min="4" max="5" width="17.2571428571429" style="79" customWidth="1"/>
    <col min="6" max="6" width="14.4380952380952" style="79" customWidth="1"/>
    <col min="7" max="7" width="14.5714285714286" style="79" customWidth="1"/>
    <col min="8" max="9" width="10.5714285714286" style="79" customWidth="1"/>
    <col min="10" max="10" width="12.352380952381" style="79" customWidth="1"/>
    <col min="11" max="11" width="9.37142857142857" style="79" customWidth="1"/>
    <col min="12" max="13" width="11.752380952381" style="79" customWidth="1"/>
    <col min="14" max="14" width="11.752380952381" style="82" customWidth="1"/>
    <col min="15" max="15" width="13.9809523809524" style="82" customWidth="1"/>
    <col min="16" max="16" width="8.57142857142857" style="79" customWidth="1"/>
    <col min="17" max="16384" width="9.14285714285714" style="79"/>
  </cols>
  <sheetData>
    <row r="1" ht="17.25" customHeight="1" spans="1:1">
      <c r="A1" s="80" t="s">
        <v>101</v>
      </c>
    </row>
    <row r="2" ht="41.25" customHeight="1" spans="1:1">
      <c r="A2" s="83" t="s">
        <v>102</v>
      </c>
    </row>
    <row r="3" ht="17.25" customHeight="1" spans="1:3">
      <c r="A3" s="84" t="s">
        <v>2</v>
      </c>
      <c r="C3" s="80" t="s">
        <v>3</v>
      </c>
    </row>
    <row r="4" ht="27" customHeight="1" spans="1:15">
      <c r="A4" s="69" t="s">
        <v>103</v>
      </c>
      <c r="B4" s="69" t="s">
        <v>104</v>
      </c>
      <c r="C4" s="69" t="s">
        <v>60</v>
      </c>
      <c r="D4" s="217" t="s">
        <v>63</v>
      </c>
      <c r="E4" s="164"/>
      <c r="F4" s="165"/>
      <c r="G4" s="129" t="s">
        <v>64</v>
      </c>
      <c r="H4" s="53" t="s">
        <v>65</v>
      </c>
      <c r="I4" s="53" t="s">
        <v>105</v>
      </c>
      <c r="J4" s="217" t="s">
        <v>67</v>
      </c>
      <c r="K4" s="164"/>
      <c r="L4" s="164"/>
      <c r="M4" s="164"/>
      <c r="N4" s="14"/>
      <c r="O4" s="39"/>
    </row>
    <row r="5" ht="42" customHeight="1" spans="1:15">
      <c r="A5" s="58"/>
      <c r="B5" s="58"/>
      <c r="C5" s="216"/>
      <c r="D5" s="117" t="s">
        <v>62</v>
      </c>
      <c r="E5" s="117" t="s">
        <v>106</v>
      </c>
      <c r="F5" s="117" t="s">
        <v>107</v>
      </c>
      <c r="G5" s="216"/>
      <c r="H5" s="273"/>
      <c r="I5" s="273"/>
      <c r="J5" s="117" t="s">
        <v>62</v>
      </c>
      <c r="K5" s="220" t="s">
        <v>108</v>
      </c>
      <c r="L5" s="220" t="s">
        <v>109</v>
      </c>
      <c r="M5" s="220" t="s">
        <v>110</v>
      </c>
      <c r="N5" s="220" t="s">
        <v>111</v>
      </c>
      <c r="O5" s="220" t="s">
        <v>112</v>
      </c>
    </row>
    <row r="6" ht="18" customHeight="1" spans="1:15">
      <c r="A6" s="274" t="s">
        <v>113</v>
      </c>
      <c r="B6" s="274" t="s">
        <v>114</v>
      </c>
      <c r="C6" s="274" t="s">
        <v>115</v>
      </c>
      <c r="D6" s="275" t="s">
        <v>116</v>
      </c>
      <c r="E6" s="275" t="s">
        <v>117</v>
      </c>
      <c r="F6" s="275" t="s">
        <v>118</v>
      </c>
      <c r="G6" s="275" t="s">
        <v>119</v>
      </c>
      <c r="H6" s="275" t="s">
        <v>120</v>
      </c>
      <c r="I6" s="275" t="s">
        <v>121</v>
      </c>
      <c r="J6" s="275" t="s">
        <v>122</v>
      </c>
      <c r="K6" s="275" t="s">
        <v>123</v>
      </c>
      <c r="L6" s="275" t="s">
        <v>124</v>
      </c>
      <c r="M6" s="275" t="s">
        <v>125</v>
      </c>
      <c r="N6" s="274" t="s">
        <v>126</v>
      </c>
      <c r="O6" s="289">
        <v>15</v>
      </c>
    </row>
    <row r="7" ht="18" customHeight="1" spans="1:15">
      <c r="A7" s="276">
        <v>206</v>
      </c>
      <c r="B7" s="276" t="s">
        <v>127</v>
      </c>
      <c r="C7" s="195">
        <v>463788.2</v>
      </c>
      <c r="D7" s="275"/>
      <c r="E7" s="275"/>
      <c r="F7" s="275"/>
      <c r="G7" s="275"/>
      <c r="H7" s="275"/>
      <c r="I7" s="275"/>
      <c r="J7" s="195">
        <v>463788.2</v>
      </c>
      <c r="K7" s="275"/>
      <c r="L7" s="275"/>
      <c r="M7" s="275"/>
      <c r="N7" s="274"/>
      <c r="O7" s="195">
        <v>463788.2</v>
      </c>
    </row>
    <row r="8" ht="18" customHeight="1" spans="1:15">
      <c r="A8" s="276">
        <v>20609</v>
      </c>
      <c r="B8" s="276" t="s">
        <v>128</v>
      </c>
      <c r="C8" s="195">
        <v>463788.2</v>
      </c>
      <c r="D8" s="275"/>
      <c r="E8" s="275"/>
      <c r="F8" s="275"/>
      <c r="G8" s="275"/>
      <c r="H8" s="275"/>
      <c r="I8" s="275"/>
      <c r="J8" s="195">
        <v>463788.2</v>
      </c>
      <c r="K8" s="275"/>
      <c r="L8" s="275"/>
      <c r="M8" s="275"/>
      <c r="N8" s="274"/>
      <c r="O8" s="195">
        <v>463788.2</v>
      </c>
    </row>
    <row r="9" ht="18" customHeight="1" spans="1:15">
      <c r="A9" s="277" t="s">
        <v>129</v>
      </c>
      <c r="B9" s="277" t="s">
        <v>130</v>
      </c>
      <c r="C9" s="195">
        <v>463788.2</v>
      </c>
      <c r="D9" s="275"/>
      <c r="E9" s="275"/>
      <c r="F9" s="275"/>
      <c r="G9" s="275"/>
      <c r="H9" s="275"/>
      <c r="I9" s="275"/>
      <c r="J9" s="195">
        <v>463788.2</v>
      </c>
      <c r="K9" s="275"/>
      <c r="L9" s="275"/>
      <c r="M9" s="275"/>
      <c r="N9" s="274"/>
      <c r="O9" s="195">
        <v>463788.2</v>
      </c>
    </row>
    <row r="10" ht="21" customHeight="1" spans="1:15">
      <c r="A10" s="276" t="s">
        <v>131</v>
      </c>
      <c r="B10" s="276" t="s">
        <v>132</v>
      </c>
      <c r="C10" s="195">
        <f>C11+C16</f>
        <v>9615568.28</v>
      </c>
      <c r="D10" s="195">
        <f>D11+D16</f>
        <v>9615568.28</v>
      </c>
      <c r="E10" s="195">
        <f>E11+E16</f>
        <v>9615568.28</v>
      </c>
      <c r="F10" s="234"/>
      <c r="G10" s="234"/>
      <c r="H10" s="234"/>
      <c r="I10" s="234"/>
      <c r="J10" s="234"/>
      <c r="K10" s="234"/>
      <c r="L10" s="234"/>
      <c r="M10" s="234"/>
      <c r="N10" s="195"/>
      <c r="O10" s="195"/>
    </row>
    <row r="11" ht="21" customHeight="1" spans="1:15">
      <c r="A11" s="276" t="s">
        <v>133</v>
      </c>
      <c r="B11" s="276" t="s">
        <v>134</v>
      </c>
      <c r="C11" s="195">
        <f>SUM(C12:C15)</f>
        <v>9301682.48</v>
      </c>
      <c r="D11" s="195">
        <f>SUM(D12:D15)</f>
        <v>9301682.48</v>
      </c>
      <c r="E11" s="195">
        <f>SUM(E12:E15)</f>
        <v>9301682.48</v>
      </c>
      <c r="F11" s="234"/>
      <c r="G11" s="234"/>
      <c r="H11" s="234"/>
      <c r="I11" s="234"/>
      <c r="J11" s="234"/>
      <c r="K11" s="234"/>
      <c r="L11" s="234"/>
      <c r="M11" s="234"/>
      <c r="N11" s="195"/>
      <c r="O11" s="195"/>
    </row>
    <row r="12" ht="21" customHeight="1" spans="1:15">
      <c r="A12" s="276" t="s">
        <v>135</v>
      </c>
      <c r="B12" s="276" t="s">
        <v>136</v>
      </c>
      <c r="C12" s="278">
        <v>714000</v>
      </c>
      <c r="D12" s="278">
        <v>714000</v>
      </c>
      <c r="E12" s="278">
        <v>714000</v>
      </c>
      <c r="F12" s="234"/>
      <c r="G12" s="234"/>
      <c r="H12" s="234"/>
      <c r="I12" s="234"/>
      <c r="J12" s="234"/>
      <c r="K12" s="234"/>
      <c r="L12" s="234"/>
      <c r="M12" s="234"/>
      <c r="N12" s="195"/>
      <c r="O12" s="195"/>
    </row>
    <row r="13" ht="21" customHeight="1" spans="1:15">
      <c r="A13" s="276" t="s">
        <v>137</v>
      </c>
      <c r="B13" s="276" t="s">
        <v>138</v>
      </c>
      <c r="C13" s="278">
        <v>2499391.08</v>
      </c>
      <c r="D13" s="278">
        <f>C13</f>
        <v>2499391.08</v>
      </c>
      <c r="E13" s="278">
        <f>D13</f>
        <v>2499391.08</v>
      </c>
      <c r="F13" s="234"/>
      <c r="G13" s="234"/>
      <c r="H13" s="234"/>
      <c r="I13" s="234"/>
      <c r="J13" s="234"/>
      <c r="K13" s="234"/>
      <c r="L13" s="234"/>
      <c r="M13" s="234"/>
      <c r="N13" s="195"/>
      <c r="O13" s="195"/>
    </row>
    <row r="14" ht="21" customHeight="1" spans="1:15">
      <c r="A14" s="276" t="s">
        <v>139</v>
      </c>
      <c r="B14" s="276" t="s">
        <v>140</v>
      </c>
      <c r="C14" s="278">
        <v>4421712</v>
      </c>
      <c r="D14" s="278">
        <f>C14</f>
        <v>4421712</v>
      </c>
      <c r="E14" s="278">
        <f>D14</f>
        <v>4421712</v>
      </c>
      <c r="F14" s="234"/>
      <c r="G14" s="234"/>
      <c r="H14" s="234"/>
      <c r="I14" s="234"/>
      <c r="J14" s="234"/>
      <c r="K14" s="234"/>
      <c r="L14" s="234"/>
      <c r="M14" s="234"/>
      <c r="N14" s="195"/>
      <c r="O14" s="195"/>
    </row>
    <row r="15" ht="21" customHeight="1" spans="1:15">
      <c r="A15" s="276" t="s">
        <v>141</v>
      </c>
      <c r="B15" s="276" t="s">
        <v>142</v>
      </c>
      <c r="C15" s="278">
        <v>1666579.4</v>
      </c>
      <c r="D15" s="278">
        <f>C15</f>
        <v>1666579.4</v>
      </c>
      <c r="E15" s="278">
        <f>D15</f>
        <v>1666579.4</v>
      </c>
      <c r="F15" s="234"/>
      <c r="G15" s="234"/>
      <c r="H15" s="234"/>
      <c r="I15" s="234"/>
      <c r="J15" s="234"/>
      <c r="K15" s="234"/>
      <c r="L15" s="234"/>
      <c r="M15" s="234"/>
      <c r="N15" s="195"/>
      <c r="O15" s="195"/>
    </row>
    <row r="16" ht="21" customHeight="1" spans="1:15">
      <c r="A16" s="276" t="s">
        <v>143</v>
      </c>
      <c r="B16" s="276" t="s">
        <v>144</v>
      </c>
      <c r="C16" s="195">
        <f>C17+C18</f>
        <v>313885.8</v>
      </c>
      <c r="D16" s="195">
        <f>D17+D18</f>
        <v>313885.8</v>
      </c>
      <c r="E16" s="195">
        <f>E17+E18</f>
        <v>313885.8</v>
      </c>
      <c r="F16" s="234"/>
      <c r="G16" s="234"/>
      <c r="H16" s="234"/>
      <c r="I16" s="234"/>
      <c r="J16" s="234"/>
      <c r="K16" s="234"/>
      <c r="L16" s="234"/>
      <c r="M16" s="234"/>
      <c r="N16" s="195"/>
      <c r="O16" s="195"/>
    </row>
    <row r="17" ht="21" customHeight="1" spans="1:15">
      <c r="A17" s="276" t="s">
        <v>145</v>
      </c>
      <c r="B17" s="276" t="s">
        <v>146</v>
      </c>
      <c r="C17" s="279">
        <v>134395.8</v>
      </c>
      <c r="D17" s="279">
        <f>C17</f>
        <v>134395.8</v>
      </c>
      <c r="E17" s="279">
        <f>D17</f>
        <v>134395.8</v>
      </c>
      <c r="F17" s="234"/>
      <c r="G17" s="234"/>
      <c r="H17" s="234"/>
      <c r="I17" s="234"/>
      <c r="J17" s="234"/>
      <c r="K17" s="234"/>
      <c r="L17" s="234"/>
      <c r="M17" s="234"/>
      <c r="N17" s="195"/>
      <c r="O17" s="195"/>
    </row>
    <row r="18" ht="21" customHeight="1" spans="1:15">
      <c r="A18" s="276" t="s">
        <v>147</v>
      </c>
      <c r="B18" s="276" t="s">
        <v>148</v>
      </c>
      <c r="C18" s="279">
        <v>179490</v>
      </c>
      <c r="D18" s="279">
        <f>C18</f>
        <v>179490</v>
      </c>
      <c r="E18" s="279">
        <f>D18</f>
        <v>179490</v>
      </c>
      <c r="F18" s="234"/>
      <c r="G18" s="234"/>
      <c r="H18" s="234"/>
      <c r="I18" s="234"/>
      <c r="J18" s="234"/>
      <c r="K18" s="234"/>
      <c r="L18" s="234"/>
      <c r="M18" s="234"/>
      <c r="N18" s="195"/>
      <c r="O18" s="195"/>
    </row>
    <row r="19" ht="21" customHeight="1" spans="1:15">
      <c r="A19" s="276" t="s">
        <v>149</v>
      </c>
      <c r="B19" s="276" t="s">
        <v>150</v>
      </c>
      <c r="C19" s="195">
        <f>C20</f>
        <v>4664050.92</v>
      </c>
      <c r="D19" s="195">
        <f>D20</f>
        <v>4664050.92</v>
      </c>
      <c r="E19" s="195">
        <f>E20</f>
        <v>4664050.92</v>
      </c>
      <c r="F19" s="234"/>
      <c r="G19" s="234"/>
      <c r="H19" s="234"/>
      <c r="I19" s="234"/>
      <c r="J19" s="234"/>
      <c r="K19" s="234"/>
      <c r="L19" s="234"/>
      <c r="M19" s="234"/>
      <c r="N19" s="195"/>
      <c r="O19" s="195"/>
    </row>
    <row r="20" ht="21" customHeight="1" spans="1:15">
      <c r="A20" s="276" t="s">
        <v>151</v>
      </c>
      <c r="B20" s="276" t="s">
        <v>152</v>
      </c>
      <c r="C20" s="279">
        <f>SUM(C21:C24)</f>
        <v>4664050.92</v>
      </c>
      <c r="D20" s="279">
        <f>SUM(D21:D24)</f>
        <v>4664050.92</v>
      </c>
      <c r="E20" s="279">
        <f>SUM(E21:E24)</f>
        <v>4664050.92</v>
      </c>
      <c r="F20" s="234"/>
      <c r="G20" s="234"/>
      <c r="H20" s="234"/>
      <c r="I20" s="234"/>
      <c r="J20" s="234"/>
      <c r="K20" s="234"/>
      <c r="L20" s="234"/>
      <c r="M20" s="234"/>
      <c r="N20" s="195"/>
      <c r="O20" s="195"/>
    </row>
    <row r="21" ht="21" customHeight="1" spans="1:15">
      <c r="A21" s="276" t="s">
        <v>153</v>
      </c>
      <c r="B21" s="276" t="s">
        <v>154</v>
      </c>
      <c r="C21" s="279">
        <v>494218.8</v>
      </c>
      <c r="D21" s="279">
        <f>C21</f>
        <v>494218.8</v>
      </c>
      <c r="E21" s="279">
        <f>D21</f>
        <v>494218.8</v>
      </c>
      <c r="F21" s="234"/>
      <c r="G21" s="234"/>
      <c r="H21" s="234"/>
      <c r="I21" s="234"/>
      <c r="J21" s="234"/>
      <c r="K21" s="234"/>
      <c r="L21" s="234"/>
      <c r="M21" s="234"/>
      <c r="N21" s="195"/>
      <c r="O21" s="195"/>
    </row>
    <row r="22" ht="21" customHeight="1" spans="1:15">
      <c r="A22" s="276" t="s">
        <v>155</v>
      </c>
      <c r="B22" s="276" t="s">
        <v>156</v>
      </c>
      <c r="C22" s="279">
        <v>1899451.85</v>
      </c>
      <c r="D22" s="279">
        <f>C22</f>
        <v>1899451.85</v>
      </c>
      <c r="E22" s="279">
        <f>D22</f>
        <v>1899451.85</v>
      </c>
      <c r="F22" s="234"/>
      <c r="G22" s="234"/>
      <c r="H22" s="234"/>
      <c r="I22" s="234"/>
      <c r="J22" s="234"/>
      <c r="K22" s="234"/>
      <c r="L22" s="234"/>
      <c r="M22" s="234"/>
      <c r="N22" s="195"/>
      <c r="O22" s="195"/>
    </row>
    <row r="23" ht="21" customHeight="1" spans="1:15">
      <c r="A23" s="276" t="s">
        <v>157</v>
      </c>
      <c r="B23" s="276" t="s">
        <v>158</v>
      </c>
      <c r="C23" s="279">
        <v>2219727.18</v>
      </c>
      <c r="D23" s="279">
        <f>C23</f>
        <v>2219727.18</v>
      </c>
      <c r="E23" s="279">
        <f>D23</f>
        <v>2219727.18</v>
      </c>
      <c r="F23" s="234"/>
      <c r="G23" s="234"/>
      <c r="H23" s="234"/>
      <c r="I23" s="234"/>
      <c r="J23" s="234"/>
      <c r="K23" s="234"/>
      <c r="L23" s="234"/>
      <c r="M23" s="234"/>
      <c r="N23" s="195"/>
      <c r="O23" s="195"/>
    </row>
    <row r="24" ht="21" customHeight="1" spans="1:15">
      <c r="A24" s="276" t="s">
        <v>159</v>
      </c>
      <c r="B24" s="276" t="s">
        <v>160</v>
      </c>
      <c r="C24" s="279">
        <v>50653.09</v>
      </c>
      <c r="D24" s="279">
        <f>C24</f>
        <v>50653.09</v>
      </c>
      <c r="E24" s="279">
        <f>D24</f>
        <v>50653.09</v>
      </c>
      <c r="F24" s="234"/>
      <c r="G24" s="234"/>
      <c r="H24" s="234"/>
      <c r="I24" s="234"/>
      <c r="J24" s="234"/>
      <c r="K24" s="234"/>
      <c r="L24" s="234"/>
      <c r="M24" s="234"/>
      <c r="N24" s="195"/>
      <c r="O24" s="195"/>
    </row>
    <row r="25" ht="21" customHeight="1" spans="1:15">
      <c r="A25" s="276" t="s">
        <v>161</v>
      </c>
      <c r="B25" s="276" t="s">
        <v>162</v>
      </c>
      <c r="C25" s="195">
        <v>2432900</v>
      </c>
      <c r="D25" s="234"/>
      <c r="E25" s="234"/>
      <c r="F25" s="234"/>
      <c r="G25" s="234">
        <f>C25</f>
        <v>2432900</v>
      </c>
      <c r="H25" s="234"/>
      <c r="I25" s="234"/>
      <c r="J25" s="234"/>
      <c r="K25" s="234"/>
      <c r="L25" s="234"/>
      <c r="M25" s="234"/>
      <c r="N25" s="195"/>
      <c r="O25" s="195"/>
    </row>
    <row r="26" ht="21" customHeight="1" spans="1:15">
      <c r="A26" s="276" t="s">
        <v>163</v>
      </c>
      <c r="B26" s="276" t="s">
        <v>164</v>
      </c>
      <c r="C26" s="195">
        <f>C25</f>
        <v>2432900</v>
      </c>
      <c r="D26" s="234"/>
      <c r="E26" s="234"/>
      <c r="F26" s="234"/>
      <c r="G26" s="234">
        <f>C26</f>
        <v>2432900</v>
      </c>
      <c r="H26" s="234"/>
      <c r="I26" s="234"/>
      <c r="J26" s="234"/>
      <c r="K26" s="234"/>
      <c r="L26" s="234"/>
      <c r="M26" s="234"/>
      <c r="N26" s="195"/>
      <c r="O26" s="195"/>
    </row>
    <row r="27" ht="21" customHeight="1" spans="1:15">
      <c r="A27" s="276" t="s">
        <v>165</v>
      </c>
      <c r="B27" s="276" t="s">
        <v>166</v>
      </c>
      <c r="C27" s="195">
        <f>C26</f>
        <v>2432900</v>
      </c>
      <c r="D27" s="234"/>
      <c r="E27" s="234"/>
      <c r="F27" s="234"/>
      <c r="G27" s="234">
        <f>C27</f>
        <v>2432900</v>
      </c>
      <c r="H27" s="234"/>
      <c r="I27" s="234"/>
      <c r="J27" s="234"/>
      <c r="K27" s="234"/>
      <c r="L27" s="234"/>
      <c r="M27" s="234"/>
      <c r="N27" s="195"/>
      <c r="O27" s="195"/>
    </row>
    <row r="28" ht="21" customHeight="1" spans="1:15">
      <c r="A28" s="280" t="s">
        <v>167</v>
      </c>
      <c r="B28" s="280" t="s">
        <v>168</v>
      </c>
      <c r="C28" s="281">
        <f>C29+C46+C50+C52</f>
        <v>163725909.9</v>
      </c>
      <c r="D28" s="281">
        <f>D29+D46+D50+D52</f>
        <v>163725909.9</v>
      </c>
      <c r="E28" s="281">
        <f>E29+E46+E50+E52</f>
        <v>31436523.66</v>
      </c>
      <c r="F28" s="281">
        <f>F29+F46+F50+F52</f>
        <v>132289386.24</v>
      </c>
      <c r="G28" s="234"/>
      <c r="H28" s="234"/>
      <c r="I28" s="234"/>
      <c r="J28" s="234"/>
      <c r="K28" s="234"/>
      <c r="L28" s="234"/>
      <c r="M28" s="234"/>
      <c r="N28" s="195"/>
      <c r="O28" s="195"/>
    </row>
    <row r="29" ht="21" customHeight="1" spans="1:15">
      <c r="A29" s="280" t="s">
        <v>169</v>
      </c>
      <c r="B29" s="280" t="s">
        <v>170</v>
      </c>
      <c r="C29" s="281">
        <f>SUM(C30:C45)</f>
        <v>137051808.61</v>
      </c>
      <c r="D29" s="281">
        <f>SUM(D30:D45)</f>
        <v>137051808.61</v>
      </c>
      <c r="E29" s="281">
        <f>SUM(E30:E44)</f>
        <v>31436523.66</v>
      </c>
      <c r="F29" s="281">
        <f>SUM(F32:F45)</f>
        <v>105615284.95</v>
      </c>
      <c r="G29" s="234"/>
      <c r="H29" s="234"/>
      <c r="I29" s="234"/>
      <c r="J29" s="234"/>
      <c r="K29" s="234"/>
      <c r="L29" s="234"/>
      <c r="M29" s="234"/>
      <c r="N29" s="195"/>
      <c r="O29" s="195"/>
    </row>
    <row r="30" ht="21" customHeight="1" spans="1:15">
      <c r="A30" s="282" t="s">
        <v>171</v>
      </c>
      <c r="B30" s="282" t="s">
        <v>172</v>
      </c>
      <c r="C30" s="278">
        <v>4265374.01</v>
      </c>
      <c r="D30" s="278">
        <v>4265374.01</v>
      </c>
      <c r="E30" s="278">
        <v>4265374.01</v>
      </c>
      <c r="F30" s="283"/>
      <c r="G30" s="284"/>
      <c r="H30" s="234"/>
      <c r="I30" s="234"/>
      <c r="J30" s="234"/>
      <c r="K30" s="234"/>
      <c r="L30" s="234"/>
      <c r="M30" s="234"/>
      <c r="N30" s="195"/>
      <c r="O30" s="195"/>
    </row>
    <row r="31" ht="21" customHeight="1" spans="1:15">
      <c r="A31" s="282" t="s">
        <v>173</v>
      </c>
      <c r="B31" s="282" t="s">
        <v>174</v>
      </c>
      <c r="C31" s="278">
        <v>27171149.65</v>
      </c>
      <c r="D31" s="278">
        <f>C31</f>
        <v>27171149.65</v>
      </c>
      <c r="E31" s="278">
        <f>D31</f>
        <v>27171149.65</v>
      </c>
      <c r="F31" s="283"/>
      <c r="G31" s="284"/>
      <c r="H31" s="234"/>
      <c r="I31" s="234"/>
      <c r="J31" s="234"/>
      <c r="K31" s="234"/>
      <c r="L31" s="234"/>
      <c r="M31" s="234"/>
      <c r="N31" s="195"/>
      <c r="O31" s="195"/>
    </row>
    <row r="32" ht="21" customHeight="1" spans="1:15">
      <c r="A32" s="282" t="s">
        <v>175</v>
      </c>
      <c r="B32" s="282" t="s">
        <v>176</v>
      </c>
      <c r="C32" s="278">
        <v>5134320</v>
      </c>
      <c r="D32" s="278">
        <f>C32</f>
        <v>5134320</v>
      </c>
      <c r="E32" s="283"/>
      <c r="F32" s="278">
        <f>D32</f>
        <v>5134320</v>
      </c>
      <c r="G32" s="284"/>
      <c r="H32" s="234"/>
      <c r="I32" s="234"/>
      <c r="J32" s="234"/>
      <c r="K32" s="234"/>
      <c r="L32" s="234"/>
      <c r="M32" s="234"/>
      <c r="N32" s="195"/>
      <c r="O32" s="195"/>
    </row>
    <row r="33" ht="21" customHeight="1" spans="1:15">
      <c r="A33" s="282" t="s">
        <v>177</v>
      </c>
      <c r="B33" s="282" t="s">
        <v>178</v>
      </c>
      <c r="C33" s="278">
        <v>4927103.72</v>
      </c>
      <c r="D33" s="278">
        <f>C33</f>
        <v>4927103.72</v>
      </c>
      <c r="E33" s="283"/>
      <c r="F33" s="278">
        <f>D33</f>
        <v>4927103.72</v>
      </c>
      <c r="G33" s="284"/>
      <c r="H33" s="234"/>
      <c r="I33" s="234"/>
      <c r="J33" s="234"/>
      <c r="K33" s="234"/>
      <c r="L33" s="234"/>
      <c r="M33" s="234"/>
      <c r="N33" s="195"/>
      <c r="O33" s="195"/>
    </row>
    <row r="34" ht="21" customHeight="1" spans="1:15">
      <c r="A34" s="282" t="s">
        <v>179</v>
      </c>
      <c r="B34" s="282" t="s">
        <v>180</v>
      </c>
      <c r="C34" s="278">
        <v>130000</v>
      </c>
      <c r="D34" s="278">
        <v>130000</v>
      </c>
      <c r="E34" s="283"/>
      <c r="F34" s="278">
        <f t="shared" ref="F33:F45" si="0">D34</f>
        <v>130000</v>
      </c>
      <c r="G34" s="284"/>
      <c r="H34" s="234"/>
      <c r="I34" s="234"/>
      <c r="J34" s="234"/>
      <c r="K34" s="234"/>
      <c r="L34" s="234"/>
      <c r="M34" s="234"/>
      <c r="N34" s="195"/>
      <c r="O34" s="195"/>
    </row>
    <row r="35" ht="21" customHeight="1" spans="1:15">
      <c r="A35" s="282" t="s">
        <v>181</v>
      </c>
      <c r="B35" s="282" t="s">
        <v>182</v>
      </c>
      <c r="C35" s="278">
        <v>278200</v>
      </c>
      <c r="D35" s="278">
        <v>278200</v>
      </c>
      <c r="E35" s="283"/>
      <c r="F35" s="278">
        <f t="shared" si="0"/>
        <v>278200</v>
      </c>
      <c r="G35" s="284"/>
      <c r="H35" s="234"/>
      <c r="I35" s="234"/>
      <c r="J35" s="234"/>
      <c r="K35" s="234"/>
      <c r="L35" s="234"/>
      <c r="M35" s="234"/>
      <c r="N35" s="195"/>
      <c r="O35" s="195"/>
    </row>
    <row r="36" ht="21" customHeight="1" spans="1:15">
      <c r="A36" s="282" t="s">
        <v>183</v>
      </c>
      <c r="B36" s="282" t="s">
        <v>184</v>
      </c>
      <c r="C36" s="278">
        <v>2090000</v>
      </c>
      <c r="D36" s="278">
        <v>2090000</v>
      </c>
      <c r="E36" s="283"/>
      <c r="F36" s="278">
        <f t="shared" si="0"/>
        <v>2090000</v>
      </c>
      <c r="G36" s="284"/>
      <c r="H36" s="234"/>
      <c r="I36" s="234"/>
      <c r="J36" s="234"/>
      <c r="K36" s="234"/>
      <c r="L36" s="234"/>
      <c r="M36" s="234"/>
      <c r="N36" s="195"/>
      <c r="O36" s="195"/>
    </row>
    <row r="37" ht="21" customHeight="1" spans="1:15">
      <c r="A37" s="282" t="s">
        <v>185</v>
      </c>
      <c r="B37" s="282" t="s">
        <v>186</v>
      </c>
      <c r="C37" s="278">
        <v>16092340.9</v>
      </c>
      <c r="D37" s="278">
        <f>C37</f>
        <v>16092340.9</v>
      </c>
      <c r="E37" s="283"/>
      <c r="F37" s="278">
        <f t="shared" si="0"/>
        <v>16092340.9</v>
      </c>
      <c r="G37" s="284"/>
      <c r="H37" s="234"/>
      <c r="I37" s="234"/>
      <c r="J37" s="234"/>
      <c r="K37" s="234"/>
      <c r="L37" s="234"/>
      <c r="M37" s="234"/>
      <c r="N37" s="195"/>
      <c r="O37" s="195"/>
    </row>
    <row r="38" ht="21" customHeight="1" spans="1:15">
      <c r="A38" s="282" t="s">
        <v>187</v>
      </c>
      <c r="B38" s="282" t="s">
        <v>188</v>
      </c>
      <c r="C38" s="278">
        <v>7993182.06</v>
      </c>
      <c r="D38" s="278">
        <f>C38</f>
        <v>7993182.06</v>
      </c>
      <c r="E38" s="283"/>
      <c r="F38" s="278">
        <f t="shared" si="0"/>
        <v>7993182.06</v>
      </c>
      <c r="G38" s="284"/>
      <c r="H38" s="234"/>
      <c r="I38" s="234"/>
      <c r="J38" s="234"/>
      <c r="K38" s="234"/>
      <c r="L38" s="234"/>
      <c r="M38" s="234"/>
      <c r="N38" s="195"/>
      <c r="O38" s="195"/>
    </row>
    <row r="39" ht="21" customHeight="1" spans="1:15">
      <c r="A39" s="282" t="s">
        <v>189</v>
      </c>
      <c r="B39" s="282" t="s">
        <v>190</v>
      </c>
      <c r="C39" s="278">
        <v>3500000</v>
      </c>
      <c r="D39" s="278">
        <f>C39</f>
        <v>3500000</v>
      </c>
      <c r="E39" s="283"/>
      <c r="F39" s="278">
        <f t="shared" si="0"/>
        <v>3500000</v>
      </c>
      <c r="G39" s="284"/>
      <c r="H39" s="234"/>
      <c r="I39" s="234"/>
      <c r="J39" s="234"/>
      <c r="K39" s="234"/>
      <c r="L39" s="234"/>
      <c r="M39" s="234"/>
      <c r="N39" s="195"/>
      <c r="O39" s="195"/>
    </row>
    <row r="40" ht="21" customHeight="1" spans="1:15">
      <c r="A40" s="282" t="s">
        <v>191</v>
      </c>
      <c r="B40" s="282" t="s">
        <v>192</v>
      </c>
      <c r="C40" s="278">
        <v>10000</v>
      </c>
      <c r="D40" s="278">
        <v>10000</v>
      </c>
      <c r="E40" s="283"/>
      <c r="F40" s="278">
        <f t="shared" si="0"/>
        <v>10000</v>
      </c>
      <c r="G40" s="284"/>
      <c r="H40" s="234"/>
      <c r="I40" s="234"/>
      <c r="J40" s="234"/>
      <c r="K40" s="234"/>
      <c r="L40" s="234"/>
      <c r="M40" s="234"/>
      <c r="N40" s="195"/>
      <c r="O40" s="195"/>
    </row>
    <row r="41" ht="21" customHeight="1" spans="1:15">
      <c r="A41" s="282" t="s">
        <v>193</v>
      </c>
      <c r="B41" s="282" t="s">
        <v>194</v>
      </c>
      <c r="C41" s="278">
        <v>20215318.27</v>
      </c>
      <c r="D41" s="278">
        <f>C41</f>
        <v>20215318.27</v>
      </c>
      <c r="E41" s="283"/>
      <c r="F41" s="278">
        <f t="shared" si="0"/>
        <v>20215318.27</v>
      </c>
      <c r="G41" s="284"/>
      <c r="H41" s="234"/>
      <c r="I41" s="234"/>
      <c r="J41" s="234"/>
      <c r="K41" s="234"/>
      <c r="L41" s="234"/>
      <c r="M41" s="234"/>
      <c r="N41" s="195"/>
      <c r="O41" s="195"/>
    </row>
    <row r="42" ht="21" customHeight="1" spans="1:15">
      <c r="A42" s="282" t="s">
        <v>195</v>
      </c>
      <c r="B42" s="282" t="s">
        <v>196</v>
      </c>
      <c r="C42" s="278">
        <v>10401420</v>
      </c>
      <c r="D42" s="278">
        <f>C42</f>
        <v>10401420</v>
      </c>
      <c r="E42" s="283"/>
      <c r="F42" s="278">
        <f t="shared" si="0"/>
        <v>10401420</v>
      </c>
      <c r="G42" s="284"/>
      <c r="H42" s="234"/>
      <c r="I42" s="234"/>
      <c r="J42" s="234"/>
      <c r="K42" s="234"/>
      <c r="L42" s="234"/>
      <c r="M42" s="234"/>
      <c r="N42" s="195"/>
      <c r="O42" s="195"/>
    </row>
    <row r="43" ht="21" customHeight="1" spans="1:15">
      <c r="A43" s="282" t="s">
        <v>197</v>
      </c>
      <c r="B43" s="282" t="s">
        <v>198</v>
      </c>
      <c r="C43" s="278">
        <v>300000</v>
      </c>
      <c r="D43" s="278">
        <v>300000</v>
      </c>
      <c r="E43" s="283"/>
      <c r="F43" s="278">
        <f t="shared" si="0"/>
        <v>300000</v>
      </c>
      <c r="G43" s="284"/>
      <c r="H43" s="234"/>
      <c r="I43" s="234"/>
      <c r="J43" s="234"/>
      <c r="K43" s="234"/>
      <c r="L43" s="234"/>
      <c r="M43" s="234"/>
      <c r="N43" s="195"/>
      <c r="O43" s="195"/>
    </row>
    <row r="44" ht="21" customHeight="1" spans="1:15">
      <c r="A44" s="282" t="s">
        <v>199</v>
      </c>
      <c r="B44" s="282" t="s">
        <v>200</v>
      </c>
      <c r="C44" s="278">
        <v>34533400</v>
      </c>
      <c r="D44" s="278">
        <f>C44</f>
        <v>34533400</v>
      </c>
      <c r="E44" s="283"/>
      <c r="F44" s="278">
        <f t="shared" si="0"/>
        <v>34533400</v>
      </c>
      <c r="G44" s="284"/>
      <c r="H44" s="234"/>
      <c r="I44" s="234"/>
      <c r="J44" s="234"/>
      <c r="K44" s="234"/>
      <c r="L44" s="234"/>
      <c r="M44" s="234"/>
      <c r="N44" s="195"/>
      <c r="O44" s="195"/>
    </row>
    <row r="45" ht="21" customHeight="1" spans="1:15">
      <c r="A45" s="277" t="s">
        <v>201</v>
      </c>
      <c r="B45" s="277" t="s">
        <v>202</v>
      </c>
      <c r="C45" s="279">
        <v>10000</v>
      </c>
      <c r="D45" s="285">
        <f>C45</f>
        <v>10000</v>
      </c>
      <c r="E45" s="285"/>
      <c r="F45" s="285">
        <f t="shared" si="0"/>
        <v>10000</v>
      </c>
      <c r="G45" s="234"/>
      <c r="H45" s="234"/>
      <c r="I45" s="234"/>
      <c r="J45" s="234"/>
      <c r="K45" s="234"/>
      <c r="L45" s="234"/>
      <c r="M45" s="234"/>
      <c r="N45" s="195"/>
      <c r="O45" s="195"/>
    </row>
    <row r="46" ht="21" customHeight="1" spans="1:15">
      <c r="A46" s="118">
        <v>21305</v>
      </c>
      <c r="B46" s="118" t="s">
        <v>203</v>
      </c>
      <c r="C46" s="196">
        <f>C47+C48+C49</f>
        <v>10921800</v>
      </c>
      <c r="D46" s="196">
        <f>D47+D48+D49</f>
        <v>10921800</v>
      </c>
      <c r="E46" s="285"/>
      <c r="F46" s="285">
        <f t="shared" ref="F46:F55" si="1">D46</f>
        <v>10921800</v>
      </c>
      <c r="G46" s="234"/>
      <c r="H46" s="234"/>
      <c r="I46" s="234"/>
      <c r="J46" s="234"/>
      <c r="K46" s="234"/>
      <c r="L46" s="234"/>
      <c r="M46" s="234"/>
      <c r="N46" s="195"/>
      <c r="O46" s="195"/>
    </row>
    <row r="47" ht="21" customHeight="1" spans="1:15">
      <c r="A47" s="277" t="s">
        <v>204</v>
      </c>
      <c r="B47" s="277" t="s">
        <v>205</v>
      </c>
      <c r="C47" s="279">
        <v>9900000</v>
      </c>
      <c r="D47" s="279">
        <v>9900000</v>
      </c>
      <c r="E47" s="285"/>
      <c r="F47" s="285">
        <f t="shared" si="1"/>
        <v>9900000</v>
      </c>
      <c r="G47" s="234"/>
      <c r="H47" s="234"/>
      <c r="I47" s="234"/>
      <c r="J47" s="234"/>
      <c r="K47" s="234"/>
      <c r="L47" s="234"/>
      <c r="M47" s="234"/>
      <c r="N47" s="195"/>
      <c r="O47" s="195"/>
    </row>
    <row r="48" ht="21" customHeight="1" spans="1:15">
      <c r="A48" s="277" t="s">
        <v>206</v>
      </c>
      <c r="B48" s="277" t="s">
        <v>207</v>
      </c>
      <c r="C48" s="279">
        <v>21800</v>
      </c>
      <c r="D48" s="279">
        <v>21800</v>
      </c>
      <c r="E48" s="285"/>
      <c r="F48" s="285">
        <f t="shared" si="1"/>
        <v>21800</v>
      </c>
      <c r="G48" s="234"/>
      <c r="H48" s="234"/>
      <c r="I48" s="234"/>
      <c r="J48" s="234"/>
      <c r="K48" s="234"/>
      <c r="L48" s="234"/>
      <c r="M48" s="234"/>
      <c r="N48" s="195"/>
      <c r="O48" s="195"/>
    </row>
    <row r="49" ht="21" customHeight="1" spans="1:15">
      <c r="A49" s="277" t="s">
        <v>208</v>
      </c>
      <c r="B49" s="277" t="s">
        <v>209</v>
      </c>
      <c r="C49" s="279">
        <v>1000000</v>
      </c>
      <c r="D49" s="279">
        <v>1000000</v>
      </c>
      <c r="E49" s="285"/>
      <c r="F49" s="285">
        <f t="shared" si="1"/>
        <v>1000000</v>
      </c>
      <c r="G49" s="234"/>
      <c r="H49" s="234"/>
      <c r="I49" s="234"/>
      <c r="J49" s="234"/>
      <c r="K49" s="234"/>
      <c r="L49" s="234"/>
      <c r="M49" s="234"/>
      <c r="N49" s="195"/>
      <c r="O49" s="195"/>
    </row>
    <row r="50" ht="21" customHeight="1" spans="1:15">
      <c r="A50" s="277" t="s">
        <v>210</v>
      </c>
      <c r="B50" s="277" t="s">
        <v>211</v>
      </c>
      <c r="C50" s="279">
        <f>C51</f>
        <v>2930000</v>
      </c>
      <c r="D50" s="279">
        <f>D51</f>
        <v>2930000</v>
      </c>
      <c r="E50" s="285"/>
      <c r="F50" s="285">
        <f t="shared" si="1"/>
        <v>2930000</v>
      </c>
      <c r="G50" s="234"/>
      <c r="H50" s="234"/>
      <c r="I50" s="234"/>
      <c r="J50" s="234"/>
      <c r="K50" s="234"/>
      <c r="L50" s="234"/>
      <c r="M50" s="234"/>
      <c r="N50" s="195"/>
      <c r="O50" s="195"/>
    </row>
    <row r="51" ht="21" customHeight="1" spans="1:15">
      <c r="A51" s="277" t="s">
        <v>212</v>
      </c>
      <c r="B51" s="277" t="s">
        <v>213</v>
      </c>
      <c r="C51" s="279">
        <v>2930000</v>
      </c>
      <c r="D51" s="279">
        <v>2930000</v>
      </c>
      <c r="E51" s="285"/>
      <c r="F51" s="285">
        <f t="shared" si="1"/>
        <v>2930000</v>
      </c>
      <c r="G51" s="234"/>
      <c r="H51" s="234"/>
      <c r="I51" s="234"/>
      <c r="J51" s="234"/>
      <c r="K51" s="234"/>
      <c r="L51" s="234"/>
      <c r="M51" s="234"/>
      <c r="N51" s="195"/>
      <c r="O51" s="195"/>
    </row>
    <row r="52" ht="21" customHeight="1" spans="1:15">
      <c r="A52" s="118" t="s">
        <v>214</v>
      </c>
      <c r="B52" s="118" t="s">
        <v>215</v>
      </c>
      <c r="C52" s="196">
        <f>C53</f>
        <v>12822301.29</v>
      </c>
      <c r="D52" s="196">
        <f>D53</f>
        <v>12822301.29</v>
      </c>
      <c r="E52" s="285"/>
      <c r="F52" s="285">
        <f t="shared" si="1"/>
        <v>12822301.29</v>
      </c>
      <c r="G52" s="234"/>
      <c r="H52" s="234"/>
      <c r="I52" s="234"/>
      <c r="J52" s="234"/>
      <c r="K52" s="234"/>
      <c r="L52" s="234"/>
      <c r="M52" s="234"/>
      <c r="N52" s="195"/>
      <c r="O52" s="195"/>
    </row>
    <row r="53" ht="21" customHeight="1" spans="1:15">
      <c r="A53" s="118" t="s">
        <v>216</v>
      </c>
      <c r="B53" s="118" t="s">
        <v>217</v>
      </c>
      <c r="C53" s="279">
        <v>12822301.29</v>
      </c>
      <c r="D53" s="279">
        <v>12822301.29</v>
      </c>
      <c r="E53" s="285"/>
      <c r="F53" s="285">
        <f t="shared" si="1"/>
        <v>12822301.29</v>
      </c>
      <c r="G53" s="234"/>
      <c r="H53" s="234"/>
      <c r="I53" s="234"/>
      <c r="J53" s="234"/>
      <c r="K53" s="234"/>
      <c r="L53" s="234"/>
      <c r="M53" s="234"/>
      <c r="N53" s="195"/>
      <c r="O53" s="195"/>
    </row>
    <row r="54" ht="21" customHeight="1" spans="1:15">
      <c r="A54" s="280" t="s">
        <v>218</v>
      </c>
      <c r="B54" s="280" t="s">
        <v>219</v>
      </c>
      <c r="C54" s="281">
        <f>C55</f>
        <v>3478308</v>
      </c>
      <c r="D54" s="281">
        <v>3478308</v>
      </c>
      <c r="E54" s="281">
        <v>3478308</v>
      </c>
      <c r="F54" s="285"/>
      <c r="G54" s="234"/>
      <c r="H54" s="234"/>
      <c r="I54" s="234"/>
      <c r="J54" s="234"/>
      <c r="K54" s="234"/>
      <c r="L54" s="234"/>
      <c r="M54" s="234"/>
      <c r="N54" s="195"/>
      <c r="O54" s="195"/>
    </row>
    <row r="55" ht="21" customHeight="1" spans="1:15">
      <c r="A55" s="280" t="s">
        <v>220</v>
      </c>
      <c r="B55" s="280" t="s">
        <v>221</v>
      </c>
      <c r="C55" s="281">
        <f>C56</f>
        <v>3478308</v>
      </c>
      <c r="D55" s="281">
        <v>3478308</v>
      </c>
      <c r="E55" s="281">
        <v>3478308</v>
      </c>
      <c r="F55" s="285"/>
      <c r="G55" s="234"/>
      <c r="H55" s="234"/>
      <c r="I55" s="234"/>
      <c r="J55" s="234"/>
      <c r="K55" s="234"/>
      <c r="L55" s="234"/>
      <c r="M55" s="234"/>
      <c r="N55" s="195"/>
      <c r="O55" s="195"/>
    </row>
    <row r="56" ht="21" customHeight="1" spans="1:15">
      <c r="A56" s="280" t="s">
        <v>222</v>
      </c>
      <c r="B56" s="280" t="s">
        <v>223</v>
      </c>
      <c r="C56" s="281">
        <v>3478308</v>
      </c>
      <c r="D56" s="281">
        <v>3478308</v>
      </c>
      <c r="E56" s="281">
        <v>3478308</v>
      </c>
      <c r="F56" s="285"/>
      <c r="G56" s="234"/>
      <c r="H56" s="234"/>
      <c r="I56" s="234"/>
      <c r="J56" s="234"/>
      <c r="K56" s="234"/>
      <c r="L56" s="234"/>
      <c r="M56" s="234"/>
      <c r="N56" s="195"/>
      <c r="O56" s="195"/>
    </row>
    <row r="57" ht="21" customHeight="1" spans="1:15">
      <c r="A57" s="286" t="s">
        <v>224</v>
      </c>
      <c r="B57" s="287" t="s">
        <v>224</v>
      </c>
      <c r="C57" s="281">
        <f>C7+C10+C19+C25+C28+C54</f>
        <v>184380525.3</v>
      </c>
      <c r="D57" s="281">
        <f>D7+D10+D19+D25+D28+D54</f>
        <v>181483837.1</v>
      </c>
      <c r="E57" s="281">
        <f>E7+E10+E19+E25+E28+E54</f>
        <v>49194450.86</v>
      </c>
      <c r="F57" s="281">
        <f>F7+F10+F19+F25+F28+F54</f>
        <v>132289386.24</v>
      </c>
      <c r="G57" s="281">
        <f>G7+G10+G19+G25+G28+G54</f>
        <v>2432900</v>
      </c>
      <c r="H57" s="234"/>
      <c r="I57" s="234"/>
      <c r="J57" s="290">
        <f>J7</f>
        <v>463788.2</v>
      </c>
      <c r="K57" s="290"/>
      <c r="L57" s="290"/>
      <c r="M57" s="290"/>
      <c r="N57" s="290"/>
      <c r="O57" s="290">
        <f>O7</f>
        <v>463788.2</v>
      </c>
    </row>
    <row r="59" customHeight="1" spans="4:4">
      <c r="D59" s="288"/>
    </row>
  </sheetData>
  <mergeCells count="13">
    <mergeCell ref="A1:O1"/>
    <mergeCell ref="A2:O2"/>
    <mergeCell ref="A3:B3"/>
    <mergeCell ref="C3:O3"/>
    <mergeCell ref="D4:F4"/>
    <mergeCell ref="J4:O4"/>
    <mergeCell ref="A57:B57"/>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2" sqref="A2:D2"/>
    </sheetView>
  </sheetViews>
  <sheetFormatPr defaultColWidth="9" defaultRowHeight="12.75" customHeight="1" outlineLevelCol="3"/>
  <cols>
    <col min="1" max="1" width="35.5714285714286" style="82" customWidth="1"/>
    <col min="2" max="2" width="22.4285714285714" style="82" customWidth="1"/>
    <col min="3" max="4" width="35.5714285714286" style="82" customWidth="1"/>
    <col min="5" max="5" width="8.57142857142857" style="79" customWidth="1"/>
    <col min="6" max="16384" width="9.14285714285714" style="79"/>
  </cols>
  <sheetData>
    <row r="1" ht="15" customHeight="1" spans="1:4">
      <c r="A1" s="81"/>
      <c r="B1" s="80"/>
      <c r="C1" s="80"/>
      <c r="D1" s="80" t="s">
        <v>225</v>
      </c>
    </row>
    <row r="2" ht="41.25" customHeight="1" spans="1:1">
      <c r="A2" s="83" t="s">
        <v>226</v>
      </c>
    </row>
    <row r="3" ht="17.25" customHeight="1" spans="1:4">
      <c r="A3" s="84" t="s">
        <v>2</v>
      </c>
      <c r="B3" s="257"/>
      <c r="D3" s="80" t="s">
        <v>3</v>
      </c>
    </row>
    <row r="4" ht="17.25" customHeight="1" spans="1:4">
      <c r="A4" s="218" t="s">
        <v>4</v>
      </c>
      <c r="B4" s="258"/>
      <c r="C4" s="218" t="s">
        <v>5</v>
      </c>
      <c r="D4" s="259"/>
    </row>
    <row r="5" ht="18.75" customHeight="1" spans="1:4">
      <c r="A5" s="218" t="s">
        <v>6</v>
      </c>
      <c r="B5" s="218" t="s">
        <v>7</v>
      </c>
      <c r="C5" s="218" t="s">
        <v>227</v>
      </c>
      <c r="D5" s="220" t="s">
        <v>7</v>
      </c>
    </row>
    <row r="6" ht="16.5" customHeight="1" spans="1:4">
      <c r="A6" s="260" t="s">
        <v>228</v>
      </c>
      <c r="B6" s="261">
        <f>B7+B8+B14</f>
        <v>183916737.1</v>
      </c>
      <c r="C6" s="262" t="s">
        <v>229</v>
      </c>
      <c r="D6" s="263">
        <f>D14+D15+D17+D18+D25</f>
        <v>183916737.1</v>
      </c>
    </row>
    <row r="7" ht="16.5" customHeight="1" spans="1:4">
      <c r="A7" s="260" t="s">
        <v>230</v>
      </c>
      <c r="B7" s="264">
        <v>181483837.1</v>
      </c>
      <c r="C7" s="262" t="s">
        <v>231</v>
      </c>
      <c r="D7" s="263"/>
    </row>
    <row r="8" ht="16.5" customHeight="1" spans="1:4">
      <c r="A8" s="260" t="s">
        <v>232</v>
      </c>
      <c r="B8" s="264">
        <v>2432900</v>
      </c>
      <c r="C8" s="262" t="s">
        <v>233</v>
      </c>
      <c r="D8" s="263"/>
    </row>
    <row r="9" ht="16.5" customHeight="1" spans="1:4">
      <c r="A9" s="260" t="s">
        <v>234</v>
      </c>
      <c r="B9" s="264"/>
      <c r="C9" s="262" t="s">
        <v>235</v>
      </c>
      <c r="D9" s="263"/>
    </row>
    <row r="10" ht="16.5" customHeight="1" spans="1:4">
      <c r="A10" s="260" t="s">
        <v>236</v>
      </c>
      <c r="B10" s="264"/>
      <c r="C10" s="262" t="s">
        <v>237</v>
      </c>
      <c r="D10" s="263"/>
    </row>
    <row r="11" ht="16.5" customHeight="1" spans="1:4">
      <c r="A11" s="260" t="s">
        <v>230</v>
      </c>
      <c r="B11" s="264"/>
      <c r="C11" s="262" t="s">
        <v>238</v>
      </c>
      <c r="D11" s="263"/>
    </row>
    <row r="12" ht="16.5" customHeight="1" spans="1:4">
      <c r="A12" s="265" t="s">
        <v>232</v>
      </c>
      <c r="B12" s="266"/>
      <c r="C12" s="267" t="s">
        <v>239</v>
      </c>
      <c r="D12" s="264"/>
    </row>
    <row r="13" ht="16.5" customHeight="1" spans="1:4">
      <c r="A13" s="265" t="s">
        <v>234</v>
      </c>
      <c r="B13" s="266"/>
      <c r="C13" s="267" t="s">
        <v>240</v>
      </c>
      <c r="D13" s="264"/>
    </row>
    <row r="14" ht="16.5" customHeight="1" spans="1:4">
      <c r="A14" s="268"/>
      <c r="B14" s="264"/>
      <c r="C14" s="267" t="s">
        <v>241</v>
      </c>
      <c r="D14" s="264">
        <v>9615568.28</v>
      </c>
    </row>
    <row r="15" ht="16.5" customHeight="1" spans="1:4">
      <c r="A15" s="268"/>
      <c r="B15" s="269"/>
      <c r="C15" s="267" t="s">
        <v>242</v>
      </c>
      <c r="D15" s="264">
        <v>4664050.92</v>
      </c>
    </row>
    <row r="16" ht="16.5" customHeight="1" spans="1:4">
      <c r="A16" s="268"/>
      <c r="B16" s="269"/>
      <c r="C16" s="267" t="s">
        <v>243</v>
      </c>
      <c r="D16" s="264"/>
    </row>
    <row r="17" ht="16.5" customHeight="1" spans="1:4">
      <c r="A17" s="268"/>
      <c r="B17" s="269"/>
      <c r="C17" s="267" t="s">
        <v>244</v>
      </c>
      <c r="D17" s="264">
        <v>2432900</v>
      </c>
    </row>
    <row r="18" ht="16.5" customHeight="1" spans="1:4">
      <c r="A18" s="268"/>
      <c r="B18" s="269"/>
      <c r="C18" s="267" t="s">
        <v>245</v>
      </c>
      <c r="D18" s="264">
        <v>163725909.9</v>
      </c>
    </row>
    <row r="19" ht="16.5" customHeight="1" spans="1:4">
      <c r="A19" s="268"/>
      <c r="B19" s="269"/>
      <c r="C19" s="267" t="s">
        <v>246</v>
      </c>
      <c r="D19" s="264"/>
    </row>
    <row r="20" ht="16.5" customHeight="1" spans="1:4">
      <c r="A20" s="268"/>
      <c r="B20" s="269"/>
      <c r="C20" s="267" t="s">
        <v>247</v>
      </c>
      <c r="D20" s="264"/>
    </row>
    <row r="21" ht="16.5" customHeight="1" spans="1:4">
      <c r="A21" s="268"/>
      <c r="B21" s="269"/>
      <c r="C21" s="267" t="s">
        <v>248</v>
      </c>
      <c r="D21" s="264"/>
    </row>
    <row r="22" ht="16.5" customHeight="1" spans="1:4">
      <c r="A22" s="268"/>
      <c r="B22" s="269"/>
      <c r="C22" s="267" t="s">
        <v>249</v>
      </c>
      <c r="D22" s="264"/>
    </row>
    <row r="23" ht="16.5" customHeight="1" spans="1:4">
      <c r="A23" s="268"/>
      <c r="B23" s="269"/>
      <c r="C23" s="267" t="s">
        <v>250</v>
      </c>
      <c r="D23" s="264"/>
    </row>
    <row r="24" ht="16.5" customHeight="1" spans="1:4">
      <c r="A24" s="268"/>
      <c r="B24" s="269"/>
      <c r="C24" s="267" t="s">
        <v>251</v>
      </c>
      <c r="D24" s="264"/>
    </row>
    <row r="25" ht="16.5" customHeight="1" spans="1:4">
      <c r="A25" s="268"/>
      <c r="B25" s="269"/>
      <c r="C25" s="267" t="s">
        <v>252</v>
      </c>
      <c r="D25" s="264">
        <v>3478308</v>
      </c>
    </row>
    <row r="26" ht="16.5" customHeight="1" spans="1:4">
      <c r="A26" s="268"/>
      <c r="B26" s="269"/>
      <c r="C26" s="267" t="s">
        <v>253</v>
      </c>
      <c r="D26" s="264"/>
    </row>
    <row r="27" ht="16.5" customHeight="1" spans="1:4">
      <c r="A27" s="268"/>
      <c r="B27" s="269"/>
      <c r="C27" s="267" t="s">
        <v>254</v>
      </c>
      <c r="D27" s="264"/>
    </row>
    <row r="28" ht="16.5" customHeight="1" spans="1:4">
      <c r="A28" s="268"/>
      <c r="B28" s="269"/>
      <c r="C28" s="267" t="s">
        <v>255</v>
      </c>
      <c r="D28" s="266"/>
    </row>
    <row r="29" ht="16.5" customHeight="1" spans="1:4">
      <c r="A29" s="268"/>
      <c r="B29" s="269"/>
      <c r="C29" s="267" t="s">
        <v>256</v>
      </c>
      <c r="D29" s="266"/>
    </row>
    <row r="30" ht="16.5" customHeight="1" spans="1:4">
      <c r="A30" s="268"/>
      <c r="B30" s="269"/>
      <c r="C30" s="267" t="s">
        <v>257</v>
      </c>
      <c r="D30" s="266"/>
    </row>
    <row r="31" ht="16.5" customHeight="1" spans="1:4">
      <c r="A31" s="268"/>
      <c r="B31" s="269"/>
      <c r="C31" s="265" t="s">
        <v>258</v>
      </c>
      <c r="D31" s="266"/>
    </row>
    <row r="32" ht="15" customHeight="1" spans="1:4">
      <c r="A32" s="268"/>
      <c r="B32" s="269"/>
      <c r="C32" s="265" t="s">
        <v>259</v>
      </c>
      <c r="D32" s="270" t="s">
        <v>260</v>
      </c>
    </row>
    <row r="33" ht="16.5" customHeight="1" spans="1:4">
      <c r="A33" s="268"/>
      <c r="B33" s="269"/>
      <c r="C33" s="265" t="s">
        <v>261</v>
      </c>
      <c r="D33" s="266"/>
    </row>
    <row r="34" ht="17.25" customHeight="1" spans="1:4">
      <c r="A34" s="268"/>
      <c r="B34" s="269"/>
      <c r="C34" s="265" t="s">
        <v>262</v>
      </c>
      <c r="D34" s="270" t="s">
        <v>260</v>
      </c>
    </row>
    <row r="35" ht="16.5" customHeight="1" spans="1:4">
      <c r="A35" s="268"/>
      <c r="B35" s="269"/>
      <c r="C35" s="44" t="s">
        <v>263</v>
      </c>
      <c r="D35" s="270"/>
    </row>
    <row r="36" ht="15" customHeight="1" spans="1:4">
      <c r="A36" s="271" t="s">
        <v>54</v>
      </c>
      <c r="B36" s="272">
        <f>B6+B10</f>
        <v>183916737.1</v>
      </c>
      <c r="C36" s="271" t="s">
        <v>55</v>
      </c>
      <c r="D36" s="272">
        <f>B36</f>
        <v>183916737.1</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1"/>
  <sheetViews>
    <sheetView workbookViewId="0">
      <selection activeCell="C15" sqref="C15"/>
    </sheetView>
  </sheetViews>
  <sheetFormatPr defaultColWidth="9" defaultRowHeight="14.25" customHeight="1" outlineLevelCol="6"/>
  <cols>
    <col min="1" max="1" width="20.1428571428571" style="184" customWidth="1"/>
    <col min="2" max="2" width="44" style="184" customWidth="1"/>
    <col min="3" max="7" width="24.1428571428571" style="45" customWidth="1"/>
    <col min="8" max="16384" width="9.14285714285714" style="45"/>
  </cols>
  <sheetData>
    <row r="1" customHeight="1" spans="4:7">
      <c r="D1" s="207"/>
      <c r="F1" s="124"/>
      <c r="G1" s="212" t="s">
        <v>264</v>
      </c>
    </row>
    <row r="2" ht="41.25" customHeight="1" spans="1:7">
      <c r="A2" s="190" t="s">
        <v>265</v>
      </c>
      <c r="B2" s="190"/>
      <c r="C2" s="190"/>
      <c r="D2" s="190"/>
      <c r="E2" s="190"/>
      <c r="F2" s="190"/>
      <c r="G2" s="190"/>
    </row>
    <row r="3" ht="18" customHeight="1" spans="1:7">
      <c r="A3" s="50" t="s">
        <v>2</v>
      </c>
      <c r="F3" s="187"/>
      <c r="G3" s="183" t="s">
        <v>266</v>
      </c>
    </row>
    <row r="4" ht="20.25" customHeight="1" spans="1:7">
      <c r="A4" s="236" t="s">
        <v>267</v>
      </c>
      <c r="B4" s="237"/>
      <c r="C4" s="129" t="s">
        <v>60</v>
      </c>
      <c r="D4" s="217" t="s">
        <v>106</v>
      </c>
      <c r="E4" s="14"/>
      <c r="F4" s="39"/>
      <c r="G4" s="209" t="s">
        <v>107</v>
      </c>
    </row>
    <row r="5" ht="20.25" customHeight="1" spans="1:7">
      <c r="A5" s="238" t="s">
        <v>103</v>
      </c>
      <c r="B5" s="238" t="s">
        <v>104</v>
      </c>
      <c r="C5" s="60"/>
      <c r="D5" s="40" t="s">
        <v>62</v>
      </c>
      <c r="E5" s="40" t="s">
        <v>268</v>
      </c>
      <c r="F5" s="40" t="s">
        <v>269</v>
      </c>
      <c r="G5" s="211"/>
    </row>
    <row r="6" ht="15" customHeight="1" spans="1:7">
      <c r="A6" s="239" t="s">
        <v>113</v>
      </c>
      <c r="B6" s="239" t="s">
        <v>114</v>
      </c>
      <c r="C6" s="239" t="s">
        <v>115</v>
      </c>
      <c r="D6" s="239" t="s">
        <v>116</v>
      </c>
      <c r="E6" s="239" t="s">
        <v>117</v>
      </c>
      <c r="F6" s="239" t="s">
        <v>118</v>
      </c>
      <c r="G6" s="239" t="s">
        <v>119</v>
      </c>
    </row>
    <row r="7" ht="18" customHeight="1" spans="1:7">
      <c r="A7" s="240" t="s">
        <v>131</v>
      </c>
      <c r="B7" s="240" t="s">
        <v>132</v>
      </c>
      <c r="C7" s="241">
        <f>C8+C13</f>
        <v>9615568.28</v>
      </c>
      <c r="D7" s="241">
        <f>D8+D13</f>
        <v>9615568.28</v>
      </c>
      <c r="E7" s="242"/>
      <c r="F7" s="242"/>
      <c r="G7" s="242"/>
    </row>
    <row r="8" s="235" customFormat="1" ht="18" customHeight="1" spans="1:7">
      <c r="A8" s="243" t="s">
        <v>133</v>
      </c>
      <c r="B8" s="243" t="s">
        <v>134</v>
      </c>
      <c r="C8" s="244">
        <f>SUM(C9:C12)</f>
        <v>9301682.48</v>
      </c>
      <c r="D8" s="244">
        <f>SUM(D9:D12)</f>
        <v>9301682.48</v>
      </c>
      <c r="E8" s="245"/>
      <c r="F8" s="245"/>
      <c r="G8" s="245"/>
    </row>
    <row r="9" s="235" customFormat="1" ht="18" customHeight="1" spans="1:7">
      <c r="A9" s="243" t="s">
        <v>135</v>
      </c>
      <c r="B9" s="243" t="s">
        <v>136</v>
      </c>
      <c r="C9" s="246">
        <v>714000</v>
      </c>
      <c r="D9" s="246">
        <v>714000</v>
      </c>
      <c r="E9" s="245"/>
      <c r="F9" s="245"/>
      <c r="G9" s="245"/>
    </row>
    <row r="10" s="235" customFormat="1" ht="18" customHeight="1" spans="1:7">
      <c r="A10" s="243" t="s">
        <v>137</v>
      </c>
      <c r="B10" s="243" t="s">
        <v>138</v>
      </c>
      <c r="C10" s="246">
        <v>2499391.08</v>
      </c>
      <c r="D10" s="246">
        <f t="shared" ref="D10:D12" si="0">C10</f>
        <v>2499391.08</v>
      </c>
      <c r="E10" s="245"/>
      <c r="F10" s="245"/>
      <c r="G10" s="245"/>
    </row>
    <row r="11" s="235" customFormat="1" ht="18" customHeight="1" spans="1:7">
      <c r="A11" s="243" t="s">
        <v>139</v>
      </c>
      <c r="B11" s="243" t="s">
        <v>140</v>
      </c>
      <c r="C11" s="246">
        <v>4421712</v>
      </c>
      <c r="D11" s="246">
        <f t="shared" si="0"/>
        <v>4421712</v>
      </c>
      <c r="E11" s="245"/>
      <c r="F11" s="245"/>
      <c r="G11" s="245"/>
    </row>
    <row r="12" s="235" customFormat="1" ht="18" customHeight="1" spans="1:7">
      <c r="A12" s="243" t="s">
        <v>141</v>
      </c>
      <c r="B12" s="243" t="s">
        <v>142</v>
      </c>
      <c r="C12" s="246">
        <v>1666579.4</v>
      </c>
      <c r="D12" s="246">
        <f t="shared" si="0"/>
        <v>1666579.4</v>
      </c>
      <c r="E12" s="245"/>
      <c r="F12" s="245"/>
      <c r="G12" s="245"/>
    </row>
    <row r="13" s="235" customFormat="1" ht="18" customHeight="1" spans="1:7">
      <c r="A13" s="243" t="s">
        <v>143</v>
      </c>
      <c r="B13" s="243" t="s">
        <v>144</v>
      </c>
      <c r="C13" s="244">
        <f>C14+C15</f>
        <v>313885.8</v>
      </c>
      <c r="D13" s="244">
        <f>D14+D15</f>
        <v>313885.8</v>
      </c>
      <c r="E13" s="245"/>
      <c r="F13" s="245"/>
      <c r="G13" s="245"/>
    </row>
    <row r="14" s="235" customFormat="1" ht="18" customHeight="1" spans="1:7">
      <c r="A14" s="243" t="s">
        <v>145</v>
      </c>
      <c r="B14" s="243" t="s">
        <v>146</v>
      </c>
      <c r="C14" s="246">
        <v>134395.8</v>
      </c>
      <c r="D14" s="246">
        <f t="shared" ref="D14:D21" si="1">C14</f>
        <v>134395.8</v>
      </c>
      <c r="E14" s="245"/>
      <c r="F14" s="245"/>
      <c r="G14" s="245"/>
    </row>
    <row r="15" s="235" customFormat="1" ht="18" customHeight="1" spans="1:7">
      <c r="A15" s="243" t="s">
        <v>147</v>
      </c>
      <c r="B15" s="243" t="s">
        <v>148</v>
      </c>
      <c r="C15" s="246">
        <v>179490</v>
      </c>
      <c r="D15" s="246">
        <f t="shared" si="1"/>
        <v>179490</v>
      </c>
      <c r="E15" s="245"/>
      <c r="F15" s="245"/>
      <c r="G15" s="245"/>
    </row>
    <row r="16" s="235" customFormat="1" ht="18" customHeight="1" spans="1:7">
      <c r="A16" s="243" t="s">
        <v>149</v>
      </c>
      <c r="B16" s="243" t="s">
        <v>150</v>
      </c>
      <c r="C16" s="244">
        <f>C17</f>
        <v>4664050.92</v>
      </c>
      <c r="D16" s="244">
        <f>D17</f>
        <v>4664050.92</v>
      </c>
      <c r="E16" s="245"/>
      <c r="F16" s="245"/>
      <c r="G16" s="245"/>
    </row>
    <row r="17" s="235" customFormat="1" ht="18" customHeight="1" spans="1:7">
      <c r="A17" s="243" t="s">
        <v>151</v>
      </c>
      <c r="B17" s="243" t="s">
        <v>152</v>
      </c>
      <c r="C17" s="246">
        <f>SUM(C18:C21)</f>
        <v>4664050.92</v>
      </c>
      <c r="D17" s="246">
        <f>SUM(D18:D21)</f>
        <v>4664050.92</v>
      </c>
      <c r="E17" s="245"/>
      <c r="F17" s="245"/>
      <c r="G17" s="245"/>
    </row>
    <row r="18" s="235" customFormat="1" ht="18" customHeight="1" spans="1:7">
      <c r="A18" s="243" t="s">
        <v>153</v>
      </c>
      <c r="B18" s="243" t="s">
        <v>154</v>
      </c>
      <c r="C18" s="246">
        <v>494218.8</v>
      </c>
      <c r="D18" s="246">
        <f t="shared" si="1"/>
        <v>494218.8</v>
      </c>
      <c r="E18" s="245"/>
      <c r="F18" s="245"/>
      <c r="G18" s="245"/>
    </row>
    <row r="19" s="235" customFormat="1" ht="18" customHeight="1" spans="1:7">
      <c r="A19" s="243" t="s">
        <v>155</v>
      </c>
      <c r="B19" s="243" t="s">
        <v>156</v>
      </c>
      <c r="C19" s="246">
        <v>1899451.85</v>
      </c>
      <c r="D19" s="246">
        <f t="shared" si="1"/>
        <v>1899451.85</v>
      </c>
      <c r="E19" s="247"/>
      <c r="F19" s="247"/>
      <c r="G19" s="247"/>
    </row>
    <row r="20" s="235" customFormat="1" ht="18" customHeight="1" spans="1:7">
      <c r="A20" s="243" t="s">
        <v>157</v>
      </c>
      <c r="B20" s="243" t="s">
        <v>158</v>
      </c>
      <c r="C20" s="246">
        <v>2219727.18</v>
      </c>
      <c r="D20" s="246">
        <f t="shared" si="1"/>
        <v>2219727.18</v>
      </c>
      <c r="E20" s="247"/>
      <c r="F20" s="247"/>
      <c r="G20" s="247"/>
    </row>
    <row r="21" s="235" customFormat="1" ht="18" customHeight="1" spans="1:7">
      <c r="A21" s="243" t="s">
        <v>159</v>
      </c>
      <c r="B21" s="243" t="s">
        <v>160</v>
      </c>
      <c r="C21" s="246">
        <v>50653.09</v>
      </c>
      <c r="D21" s="246">
        <f t="shared" si="1"/>
        <v>50653.09</v>
      </c>
      <c r="E21" s="247"/>
      <c r="F21" s="247"/>
      <c r="G21" s="247"/>
    </row>
    <row r="22" s="235" customFormat="1" ht="18" customHeight="1" spans="1:7">
      <c r="A22" s="248" t="s">
        <v>167</v>
      </c>
      <c r="B22" s="248" t="s">
        <v>168</v>
      </c>
      <c r="C22" s="249">
        <f>C23+C40+C44+C46</f>
        <v>163725909.9</v>
      </c>
      <c r="D22" s="249">
        <f>D23+D40+D44+D46</f>
        <v>163725909.9</v>
      </c>
      <c r="E22" s="247"/>
      <c r="F22" s="247"/>
      <c r="G22" s="247"/>
    </row>
    <row r="23" s="235" customFormat="1" ht="18" customHeight="1" spans="1:7">
      <c r="A23" s="248" t="s">
        <v>169</v>
      </c>
      <c r="B23" s="248" t="s">
        <v>170</v>
      </c>
      <c r="C23" s="249">
        <f>SUM(C24:C39)</f>
        <v>137051808.61</v>
      </c>
      <c r="D23" s="249">
        <f>SUM(D24:D39)</f>
        <v>137051808.61</v>
      </c>
      <c r="E23" s="247"/>
      <c r="F23" s="247"/>
      <c r="G23" s="247"/>
    </row>
    <row r="24" s="235" customFormat="1" ht="18" customHeight="1" spans="1:7">
      <c r="A24" s="250" t="s">
        <v>171</v>
      </c>
      <c r="B24" s="250" t="s">
        <v>172</v>
      </c>
      <c r="C24" s="246">
        <v>4265374.01</v>
      </c>
      <c r="D24" s="246">
        <v>4265374.01</v>
      </c>
      <c r="E24" s="247"/>
      <c r="F24" s="247"/>
      <c r="G24" s="247"/>
    </row>
    <row r="25" s="235" customFormat="1" ht="18" customHeight="1" spans="1:7">
      <c r="A25" s="250" t="s">
        <v>173</v>
      </c>
      <c r="B25" s="250" t="s">
        <v>174</v>
      </c>
      <c r="C25" s="246">
        <v>27171149.65</v>
      </c>
      <c r="D25" s="246">
        <f t="shared" ref="D25:D27" si="2">C25</f>
        <v>27171149.65</v>
      </c>
      <c r="E25" s="247"/>
      <c r="F25" s="247"/>
      <c r="G25" s="247"/>
    </row>
    <row r="26" s="235" customFormat="1" ht="18" customHeight="1" spans="1:7">
      <c r="A26" s="250" t="s">
        <v>175</v>
      </c>
      <c r="B26" s="250" t="s">
        <v>176</v>
      </c>
      <c r="C26" s="246">
        <v>5134320</v>
      </c>
      <c r="D26" s="246">
        <f t="shared" si="2"/>
        <v>5134320</v>
      </c>
      <c r="E26" s="247"/>
      <c r="F26" s="247"/>
      <c r="G26" s="247"/>
    </row>
    <row r="27" s="235" customFormat="1" ht="18" customHeight="1" spans="1:7">
      <c r="A27" s="250" t="s">
        <v>177</v>
      </c>
      <c r="B27" s="250" t="s">
        <v>178</v>
      </c>
      <c r="C27" s="246">
        <v>4927103.72</v>
      </c>
      <c r="D27" s="246">
        <f t="shared" si="2"/>
        <v>4927103.72</v>
      </c>
      <c r="E27" s="247"/>
      <c r="F27" s="247"/>
      <c r="G27" s="247"/>
    </row>
    <row r="28" s="235" customFormat="1" ht="18" customHeight="1" spans="1:7">
      <c r="A28" s="250" t="s">
        <v>179</v>
      </c>
      <c r="B28" s="250" t="s">
        <v>180</v>
      </c>
      <c r="C28" s="246">
        <v>130000</v>
      </c>
      <c r="D28" s="246">
        <v>130000</v>
      </c>
      <c r="E28" s="247"/>
      <c r="F28" s="247"/>
      <c r="G28" s="247"/>
    </row>
    <row r="29" s="235" customFormat="1" ht="18" customHeight="1" spans="1:7">
      <c r="A29" s="250" t="s">
        <v>181</v>
      </c>
      <c r="B29" s="250" t="s">
        <v>182</v>
      </c>
      <c r="C29" s="246">
        <v>278200</v>
      </c>
      <c r="D29" s="246">
        <v>278200</v>
      </c>
      <c r="E29" s="247"/>
      <c r="F29" s="247"/>
      <c r="G29" s="247"/>
    </row>
    <row r="30" s="235" customFormat="1" ht="18" customHeight="1" spans="1:7">
      <c r="A30" s="250" t="s">
        <v>183</v>
      </c>
      <c r="B30" s="250" t="s">
        <v>184</v>
      </c>
      <c r="C30" s="246">
        <v>2090000</v>
      </c>
      <c r="D30" s="246">
        <v>2090000</v>
      </c>
      <c r="E30" s="247"/>
      <c r="F30" s="247"/>
      <c r="G30" s="247"/>
    </row>
    <row r="31" s="235" customFormat="1" ht="18" customHeight="1" spans="1:7">
      <c r="A31" s="250" t="s">
        <v>185</v>
      </c>
      <c r="B31" s="250" t="s">
        <v>186</v>
      </c>
      <c r="C31" s="246">
        <v>16092340.9</v>
      </c>
      <c r="D31" s="246">
        <f t="shared" ref="D31:D33" si="3">C31</f>
        <v>16092340.9</v>
      </c>
      <c r="E31" s="247"/>
      <c r="F31" s="247"/>
      <c r="G31" s="247"/>
    </row>
    <row r="32" s="235" customFormat="1" ht="18" customHeight="1" spans="1:7">
      <c r="A32" s="250" t="s">
        <v>187</v>
      </c>
      <c r="B32" s="250" t="s">
        <v>188</v>
      </c>
      <c r="C32" s="246">
        <v>7993182.06</v>
      </c>
      <c r="D32" s="246">
        <f t="shared" si="3"/>
        <v>7993182.06</v>
      </c>
      <c r="E32" s="247"/>
      <c r="F32" s="247"/>
      <c r="G32" s="247"/>
    </row>
    <row r="33" s="235" customFormat="1" ht="18" customHeight="1" spans="1:7">
      <c r="A33" s="250" t="s">
        <v>189</v>
      </c>
      <c r="B33" s="250" t="s">
        <v>190</v>
      </c>
      <c r="C33" s="246">
        <v>3500000</v>
      </c>
      <c r="D33" s="246">
        <f t="shared" si="3"/>
        <v>3500000</v>
      </c>
      <c r="E33" s="249"/>
      <c r="F33" s="247"/>
      <c r="G33" s="247"/>
    </row>
    <row r="34" s="235" customFormat="1" ht="18" customHeight="1" spans="1:7">
      <c r="A34" s="250" t="s">
        <v>191</v>
      </c>
      <c r="B34" s="250" t="s">
        <v>192</v>
      </c>
      <c r="C34" s="246">
        <v>10000</v>
      </c>
      <c r="D34" s="246">
        <v>10000</v>
      </c>
      <c r="E34" s="247"/>
      <c r="F34" s="247"/>
      <c r="G34" s="247"/>
    </row>
    <row r="35" s="235" customFormat="1" ht="18" customHeight="1" spans="1:7">
      <c r="A35" s="250" t="s">
        <v>193</v>
      </c>
      <c r="B35" s="250" t="s">
        <v>194</v>
      </c>
      <c r="C35" s="246">
        <v>20215318.27</v>
      </c>
      <c r="D35" s="246">
        <f t="shared" ref="D35:D39" si="4">C35</f>
        <v>20215318.27</v>
      </c>
      <c r="E35" s="247"/>
      <c r="F35" s="247"/>
      <c r="G35" s="247"/>
    </row>
    <row r="36" s="235" customFormat="1" customHeight="1" spans="1:7">
      <c r="A36" s="250" t="s">
        <v>195</v>
      </c>
      <c r="B36" s="250" t="s">
        <v>196</v>
      </c>
      <c r="C36" s="246">
        <v>10401420</v>
      </c>
      <c r="D36" s="246">
        <f t="shared" si="4"/>
        <v>10401420</v>
      </c>
      <c r="E36" s="251"/>
      <c r="F36" s="251"/>
      <c r="G36" s="251"/>
    </row>
    <row r="37" s="235" customFormat="1" customHeight="1" spans="1:7">
      <c r="A37" s="250" t="s">
        <v>197</v>
      </c>
      <c r="B37" s="250" t="s">
        <v>198</v>
      </c>
      <c r="C37" s="246">
        <v>300000</v>
      </c>
      <c r="D37" s="246">
        <v>300000</v>
      </c>
      <c r="E37" s="251"/>
      <c r="F37" s="251"/>
      <c r="G37" s="251"/>
    </row>
    <row r="38" s="235" customFormat="1" customHeight="1" spans="1:7">
      <c r="A38" s="250" t="s">
        <v>199</v>
      </c>
      <c r="B38" s="250" t="s">
        <v>200</v>
      </c>
      <c r="C38" s="246">
        <v>34533400</v>
      </c>
      <c r="D38" s="246">
        <f t="shared" si="4"/>
        <v>34533400</v>
      </c>
      <c r="E38" s="251"/>
      <c r="F38" s="251"/>
      <c r="G38" s="251"/>
    </row>
    <row r="39" s="235" customFormat="1" customHeight="1" spans="1:7">
      <c r="A39" s="250" t="s">
        <v>201</v>
      </c>
      <c r="B39" s="250" t="s">
        <v>202</v>
      </c>
      <c r="C39" s="246">
        <v>10000</v>
      </c>
      <c r="D39" s="247">
        <f t="shared" si="4"/>
        <v>10000</v>
      </c>
      <c r="E39" s="251"/>
      <c r="F39" s="251"/>
      <c r="G39" s="251"/>
    </row>
    <row r="40" s="235" customFormat="1" customHeight="1" spans="1:7">
      <c r="A40" s="252">
        <v>21305</v>
      </c>
      <c r="B40" s="252" t="s">
        <v>203</v>
      </c>
      <c r="C40" s="253">
        <f>C41+C42+C43</f>
        <v>10921800</v>
      </c>
      <c r="D40" s="253">
        <f>D41+D42+D43</f>
        <v>10921800</v>
      </c>
      <c r="E40" s="251"/>
      <c r="F40" s="251"/>
      <c r="G40" s="251"/>
    </row>
    <row r="41" s="235" customFormat="1" customHeight="1" spans="1:7">
      <c r="A41" s="250" t="s">
        <v>204</v>
      </c>
      <c r="B41" s="250" t="s">
        <v>205</v>
      </c>
      <c r="C41" s="246">
        <v>9900000</v>
      </c>
      <c r="D41" s="246">
        <v>9900000</v>
      </c>
      <c r="E41" s="251"/>
      <c r="F41" s="251"/>
      <c r="G41" s="251"/>
    </row>
    <row r="42" s="235" customFormat="1" customHeight="1" spans="1:7">
      <c r="A42" s="250" t="s">
        <v>206</v>
      </c>
      <c r="B42" s="250" t="s">
        <v>207</v>
      </c>
      <c r="C42" s="246">
        <v>21800</v>
      </c>
      <c r="D42" s="246">
        <v>21800</v>
      </c>
      <c r="E42" s="251"/>
      <c r="F42" s="251"/>
      <c r="G42" s="251"/>
    </row>
    <row r="43" s="235" customFormat="1" customHeight="1" spans="1:7">
      <c r="A43" s="250" t="s">
        <v>208</v>
      </c>
      <c r="B43" s="250" t="s">
        <v>209</v>
      </c>
      <c r="C43" s="246">
        <v>1000000</v>
      </c>
      <c r="D43" s="246">
        <v>1000000</v>
      </c>
      <c r="E43" s="251"/>
      <c r="F43" s="251"/>
      <c r="G43" s="251"/>
    </row>
    <row r="44" s="235" customFormat="1" customHeight="1" spans="1:7">
      <c r="A44" s="250" t="s">
        <v>210</v>
      </c>
      <c r="B44" s="250" t="s">
        <v>211</v>
      </c>
      <c r="C44" s="246">
        <f t="shared" ref="C44:C49" si="5">C45</f>
        <v>2930000</v>
      </c>
      <c r="D44" s="246">
        <f>D45</f>
        <v>2930000</v>
      </c>
      <c r="E44" s="251"/>
      <c r="F44" s="251"/>
      <c r="G44" s="251"/>
    </row>
    <row r="45" s="235" customFormat="1" customHeight="1" spans="1:7">
      <c r="A45" s="250" t="s">
        <v>212</v>
      </c>
      <c r="B45" s="250" t="s">
        <v>213</v>
      </c>
      <c r="C45" s="246">
        <v>2930000</v>
      </c>
      <c r="D45" s="246">
        <v>2930000</v>
      </c>
      <c r="E45" s="251"/>
      <c r="F45" s="251"/>
      <c r="G45" s="251"/>
    </row>
    <row r="46" s="235" customFormat="1" customHeight="1" spans="1:7">
      <c r="A46" s="252" t="s">
        <v>214</v>
      </c>
      <c r="B46" s="252" t="s">
        <v>215</v>
      </c>
      <c r="C46" s="253">
        <f t="shared" si="5"/>
        <v>12822301.29</v>
      </c>
      <c r="D46" s="253">
        <f>D47</f>
        <v>12822301.29</v>
      </c>
      <c r="E46" s="251"/>
      <c r="F46" s="251"/>
      <c r="G46" s="251"/>
    </row>
    <row r="47" s="235" customFormat="1" customHeight="1" spans="1:7">
      <c r="A47" s="252" t="s">
        <v>216</v>
      </c>
      <c r="B47" s="252" t="s">
        <v>217</v>
      </c>
      <c r="C47" s="246">
        <v>12822301.29</v>
      </c>
      <c r="D47" s="246">
        <v>12822301.29</v>
      </c>
      <c r="E47" s="251"/>
      <c r="F47" s="251"/>
      <c r="G47" s="251"/>
    </row>
    <row r="48" s="235" customFormat="1" customHeight="1" spans="1:7">
      <c r="A48" s="248" t="s">
        <v>218</v>
      </c>
      <c r="B48" s="248" t="s">
        <v>219</v>
      </c>
      <c r="C48" s="249">
        <f t="shared" si="5"/>
        <v>3478308</v>
      </c>
      <c r="D48" s="249">
        <v>3478308</v>
      </c>
      <c r="E48" s="251"/>
      <c r="F48" s="251"/>
      <c r="G48" s="251"/>
    </row>
    <row r="49" s="235" customFormat="1" customHeight="1" spans="1:7">
      <c r="A49" s="248" t="s">
        <v>220</v>
      </c>
      <c r="B49" s="248" t="s">
        <v>221</v>
      </c>
      <c r="C49" s="249">
        <f t="shared" si="5"/>
        <v>3478308</v>
      </c>
      <c r="D49" s="249">
        <v>3478308</v>
      </c>
      <c r="E49" s="251"/>
      <c r="F49" s="251"/>
      <c r="G49" s="251"/>
    </row>
    <row r="50" s="235" customFormat="1" customHeight="1" spans="1:7">
      <c r="A50" s="248" t="s">
        <v>222</v>
      </c>
      <c r="B50" s="248" t="s">
        <v>223</v>
      </c>
      <c r="C50" s="249">
        <v>3478308</v>
      </c>
      <c r="D50" s="249">
        <v>3478308</v>
      </c>
      <c r="E50" s="251"/>
      <c r="F50" s="251"/>
      <c r="G50" s="251"/>
    </row>
    <row r="51" customHeight="1" spans="1:7">
      <c r="A51" s="254" t="s">
        <v>224</v>
      </c>
      <c r="B51" s="254"/>
      <c r="C51" s="255">
        <f>C7+C16+C22+C48</f>
        <v>181483837.1</v>
      </c>
      <c r="D51" s="255">
        <f>D7+D16+D22+D48</f>
        <v>181483837.1</v>
      </c>
      <c r="E51" s="256"/>
      <c r="F51" s="256"/>
      <c r="G51" s="256"/>
    </row>
  </sheetData>
  <mergeCells count="7">
    <mergeCell ref="A2:G2"/>
    <mergeCell ref="A3:E3"/>
    <mergeCell ref="A4:B4"/>
    <mergeCell ref="D4:F4"/>
    <mergeCell ref="A51:B5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E7" sqref="E7:F7"/>
    </sheetView>
  </sheetViews>
  <sheetFormatPr defaultColWidth="10.4285714285714" defaultRowHeight="14.25" customHeight="1" outlineLevelRow="6" outlineLevelCol="5"/>
  <cols>
    <col min="1" max="4" width="28.1428571428571" style="78" customWidth="1"/>
    <col min="5" max="5" width="28.1428571428571" style="79" customWidth="1"/>
    <col min="6" max="6" width="28.1428571428571" style="78" customWidth="1"/>
    <col min="7" max="7" width="10.4285714285714" style="79" customWidth="1"/>
    <col min="8" max="16384" width="10.4285714285714" style="79"/>
  </cols>
  <sheetData>
    <row r="1" customHeight="1" spans="1:6">
      <c r="A1" s="82"/>
      <c r="B1" s="82"/>
      <c r="C1" s="82"/>
      <c r="D1" s="82"/>
      <c r="E1" s="81"/>
      <c r="F1" s="38" t="s">
        <v>270</v>
      </c>
    </row>
    <row r="2" ht="41.25" customHeight="1" spans="1:6">
      <c r="A2" s="224" t="s">
        <v>271</v>
      </c>
      <c r="B2" s="82"/>
      <c r="C2" s="82"/>
      <c r="D2" s="82"/>
      <c r="E2" s="81"/>
      <c r="F2" s="82"/>
    </row>
    <row r="3" customHeight="1" spans="1:6">
      <c r="A3" s="225" t="s">
        <v>2</v>
      </c>
      <c r="B3" s="226"/>
      <c r="C3" s="227" t="s">
        <v>3</v>
      </c>
      <c r="D3" s="82"/>
      <c r="E3" s="81"/>
      <c r="F3" s="82"/>
    </row>
    <row r="4" ht="27" customHeight="1" spans="1:6">
      <c r="A4" s="86" t="s">
        <v>272</v>
      </c>
      <c r="B4" s="86" t="s">
        <v>273</v>
      </c>
      <c r="C4" s="228" t="s">
        <v>274</v>
      </c>
      <c r="D4" s="229"/>
      <c r="E4" s="94"/>
      <c r="F4" s="86" t="s">
        <v>275</v>
      </c>
    </row>
    <row r="5" ht="28.5" customHeight="1" spans="1:6">
      <c r="A5" s="230"/>
      <c r="B5" s="93"/>
      <c r="C5" s="231" t="s">
        <v>62</v>
      </c>
      <c r="D5" s="231" t="s">
        <v>276</v>
      </c>
      <c r="E5" s="231" t="s">
        <v>277</v>
      </c>
      <c r="F5" s="92"/>
    </row>
    <row r="6" ht="17.25" customHeight="1" spans="1:6">
      <c r="A6" s="97" t="s">
        <v>113</v>
      </c>
      <c r="B6" s="97" t="s">
        <v>114</v>
      </c>
      <c r="C6" s="97" t="s">
        <v>115</v>
      </c>
      <c r="D6" s="97" t="s">
        <v>116</v>
      </c>
      <c r="E6" s="97" t="s">
        <v>117</v>
      </c>
      <c r="F6" s="97" t="s">
        <v>118</v>
      </c>
    </row>
    <row r="7" s="223" customFormat="1" ht="17.25" customHeight="1" spans="1:6">
      <c r="A7" s="232">
        <f>C7</f>
        <v>238800</v>
      </c>
      <c r="B7" s="233"/>
      <c r="C7" s="234">
        <v>238800</v>
      </c>
      <c r="D7" s="234"/>
      <c r="E7" s="234">
        <v>192000</v>
      </c>
      <c r="F7" s="234">
        <v>46800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47"/>
  <sheetViews>
    <sheetView topLeftCell="F1" workbookViewId="0">
      <selection activeCell="J12" sqref="J12"/>
    </sheetView>
  </sheetViews>
  <sheetFormatPr defaultColWidth="9.14285714285714" defaultRowHeight="14.25" customHeight="1"/>
  <cols>
    <col min="1" max="1" width="23.4285714285714" style="45" customWidth="1"/>
    <col min="2" max="2" width="31.8571428571429" style="45" customWidth="1"/>
    <col min="3" max="3" width="20.7142857142857" style="45" customWidth="1"/>
    <col min="4" max="4" width="20.8571428571429" style="45" customWidth="1"/>
    <col min="5" max="5" width="10.1428571428571" style="45" customWidth="1"/>
    <col min="6" max="6" width="30.4285714285714" style="45" customWidth="1"/>
    <col min="7" max="7" width="10.2857142857143" style="45" customWidth="1"/>
    <col min="8" max="8" width="26.4285714285714" style="45" customWidth="1"/>
    <col min="9" max="25" width="18.7142857142857" style="45" customWidth="1"/>
    <col min="26" max="26" width="9.14285714285714" style="45" customWidth="1"/>
    <col min="27" max="16384" width="9.14285714285714" style="45"/>
  </cols>
  <sheetData>
    <row r="1" ht="13.5" customHeight="1" spans="2:25">
      <c r="B1" s="207"/>
      <c r="C1" s="213"/>
      <c r="E1" s="214"/>
      <c r="F1" s="214"/>
      <c r="G1" s="214"/>
      <c r="H1" s="214"/>
      <c r="I1" s="136"/>
      <c r="J1" s="136"/>
      <c r="K1" s="47"/>
      <c r="L1" s="136"/>
      <c r="M1" s="136"/>
      <c r="N1" s="136"/>
      <c r="O1" s="136"/>
      <c r="P1" s="47"/>
      <c r="Q1" s="47"/>
      <c r="R1" s="47"/>
      <c r="S1" s="136"/>
      <c r="W1" s="213"/>
      <c r="Y1" s="48" t="s">
        <v>278</v>
      </c>
    </row>
    <row r="2" ht="45.75" customHeight="1" spans="1:25">
      <c r="A2" s="114" t="s">
        <v>279</v>
      </c>
      <c r="B2" s="49"/>
      <c r="C2" s="114"/>
      <c r="D2" s="114"/>
      <c r="E2" s="114"/>
      <c r="F2" s="114"/>
      <c r="G2" s="114"/>
      <c r="H2" s="114"/>
      <c r="I2" s="114"/>
      <c r="J2" s="114"/>
      <c r="K2" s="49"/>
      <c r="L2" s="114"/>
      <c r="M2" s="114"/>
      <c r="N2" s="114"/>
      <c r="O2" s="114"/>
      <c r="P2" s="49"/>
      <c r="Q2" s="49"/>
      <c r="R2" s="49"/>
      <c r="S2" s="114"/>
      <c r="T2" s="114"/>
      <c r="U2" s="114"/>
      <c r="V2" s="114"/>
      <c r="W2" s="114"/>
      <c r="X2" s="114"/>
      <c r="Y2" s="114"/>
    </row>
    <row r="3" ht="18.75" customHeight="1" spans="1:25">
      <c r="A3" s="50" t="s">
        <v>2</v>
      </c>
      <c r="B3" s="51"/>
      <c r="C3" s="215"/>
      <c r="D3" s="215"/>
      <c r="E3" s="215"/>
      <c r="F3" s="215"/>
      <c r="G3" s="215"/>
      <c r="H3" s="215"/>
      <c r="I3" s="138"/>
      <c r="J3" s="138"/>
      <c r="K3" s="1"/>
      <c r="L3" s="138"/>
      <c r="M3" s="138"/>
      <c r="N3" s="138"/>
      <c r="O3" s="138"/>
      <c r="P3" s="1"/>
      <c r="Q3" s="1"/>
      <c r="R3" s="1"/>
      <c r="S3" s="138"/>
      <c r="W3" s="213"/>
      <c r="Y3" s="48" t="s">
        <v>3</v>
      </c>
    </row>
    <row r="4" ht="18" customHeight="1" spans="1:25">
      <c r="A4" s="53" t="s">
        <v>280</v>
      </c>
      <c r="B4" s="53" t="s">
        <v>281</v>
      </c>
      <c r="C4" s="53" t="s">
        <v>282</v>
      </c>
      <c r="D4" s="53" t="s">
        <v>283</v>
      </c>
      <c r="E4" s="53" t="s">
        <v>284</v>
      </c>
      <c r="F4" s="53" t="s">
        <v>285</v>
      </c>
      <c r="G4" s="53" t="s">
        <v>286</v>
      </c>
      <c r="H4" s="53" t="s">
        <v>287</v>
      </c>
      <c r="I4" s="217" t="s">
        <v>288</v>
      </c>
      <c r="J4" s="164" t="s">
        <v>288</v>
      </c>
      <c r="K4" s="14"/>
      <c r="L4" s="164"/>
      <c r="M4" s="164"/>
      <c r="N4" s="164"/>
      <c r="O4" s="164"/>
      <c r="P4" s="14"/>
      <c r="Q4" s="14"/>
      <c r="R4" s="14"/>
      <c r="S4" s="156" t="s">
        <v>66</v>
      </c>
      <c r="T4" s="164" t="s">
        <v>67</v>
      </c>
      <c r="U4" s="164"/>
      <c r="V4" s="164"/>
      <c r="W4" s="164"/>
      <c r="X4" s="164"/>
      <c r="Y4" s="165"/>
    </row>
    <row r="5" ht="18" customHeight="1" spans="1:25">
      <c r="A5" s="55"/>
      <c r="B5" s="70"/>
      <c r="C5" s="192"/>
      <c r="D5" s="55"/>
      <c r="E5" s="55"/>
      <c r="F5" s="55"/>
      <c r="G5" s="55"/>
      <c r="H5" s="55"/>
      <c r="I5" s="129" t="s">
        <v>289</v>
      </c>
      <c r="J5" s="217" t="s">
        <v>290</v>
      </c>
      <c r="K5" s="14"/>
      <c r="L5" s="164"/>
      <c r="M5" s="164"/>
      <c r="N5" s="164"/>
      <c r="O5" s="165"/>
      <c r="P5" s="13" t="s">
        <v>291</v>
      </c>
      <c r="Q5" s="14"/>
      <c r="R5" s="39"/>
      <c r="S5" s="53" t="s">
        <v>66</v>
      </c>
      <c r="T5" s="217" t="s">
        <v>67</v>
      </c>
      <c r="U5" s="156" t="s">
        <v>69</v>
      </c>
      <c r="V5" s="164" t="s">
        <v>67</v>
      </c>
      <c r="W5" s="156" t="s">
        <v>71</v>
      </c>
      <c r="X5" s="156" t="s">
        <v>72</v>
      </c>
      <c r="Y5" s="219" t="s">
        <v>73</v>
      </c>
    </row>
    <row r="6" ht="19.5" customHeight="1" spans="1:25">
      <c r="A6" s="70"/>
      <c r="B6" s="70"/>
      <c r="C6" s="70"/>
      <c r="D6" s="70"/>
      <c r="E6" s="70"/>
      <c r="F6" s="70"/>
      <c r="G6" s="70"/>
      <c r="H6" s="70"/>
      <c r="I6" s="70"/>
      <c r="J6" s="218" t="s">
        <v>292</v>
      </c>
      <c r="K6" s="219" t="s">
        <v>293</v>
      </c>
      <c r="L6" s="53" t="s">
        <v>294</v>
      </c>
      <c r="M6" s="53" t="s">
        <v>295</v>
      </c>
      <c r="N6" s="53" t="s">
        <v>296</v>
      </c>
      <c r="O6" s="53" t="s">
        <v>297</v>
      </c>
      <c r="P6" s="53" t="s">
        <v>63</v>
      </c>
      <c r="Q6" s="53" t="s">
        <v>64</v>
      </c>
      <c r="R6" s="53" t="s">
        <v>65</v>
      </c>
      <c r="S6" s="70"/>
      <c r="T6" s="53" t="s">
        <v>62</v>
      </c>
      <c r="U6" s="53" t="s">
        <v>69</v>
      </c>
      <c r="V6" s="53" t="s">
        <v>298</v>
      </c>
      <c r="W6" s="53" t="s">
        <v>71</v>
      </c>
      <c r="X6" s="53" t="s">
        <v>72</v>
      </c>
      <c r="Y6" s="53" t="s">
        <v>73</v>
      </c>
    </row>
    <row r="7" ht="37.5" customHeight="1" spans="1:25">
      <c r="A7" s="216"/>
      <c r="B7" s="60"/>
      <c r="C7" s="216"/>
      <c r="D7" s="216"/>
      <c r="E7" s="216"/>
      <c r="F7" s="216"/>
      <c r="G7" s="216"/>
      <c r="H7" s="216"/>
      <c r="I7" s="216"/>
      <c r="J7" s="220" t="s">
        <v>62</v>
      </c>
      <c r="K7" s="220" t="s">
        <v>299</v>
      </c>
      <c r="L7" s="58" t="s">
        <v>293</v>
      </c>
      <c r="M7" s="58" t="s">
        <v>295</v>
      </c>
      <c r="N7" s="58" t="s">
        <v>296</v>
      </c>
      <c r="O7" s="58" t="s">
        <v>297</v>
      </c>
      <c r="P7" s="58" t="s">
        <v>295</v>
      </c>
      <c r="Q7" s="58" t="s">
        <v>296</v>
      </c>
      <c r="R7" s="58" t="s">
        <v>297</v>
      </c>
      <c r="S7" s="58" t="s">
        <v>66</v>
      </c>
      <c r="T7" s="58" t="s">
        <v>62</v>
      </c>
      <c r="U7" s="58" t="s">
        <v>69</v>
      </c>
      <c r="V7" s="58" t="s">
        <v>298</v>
      </c>
      <c r="W7" s="58" t="s">
        <v>71</v>
      </c>
      <c r="X7" s="58" t="s">
        <v>72</v>
      </c>
      <c r="Y7" s="58" t="s">
        <v>73</v>
      </c>
    </row>
    <row r="8" customHeight="1" spans="1:25">
      <c r="A8" s="76">
        <v>1</v>
      </c>
      <c r="B8" s="61">
        <v>2</v>
      </c>
      <c r="C8" s="76">
        <v>3</v>
      </c>
      <c r="D8" s="61">
        <v>4</v>
      </c>
      <c r="E8" s="76">
        <v>5</v>
      </c>
      <c r="F8" s="61">
        <v>6</v>
      </c>
      <c r="G8" s="76">
        <v>7</v>
      </c>
      <c r="H8" s="61">
        <v>8</v>
      </c>
      <c r="I8" s="76">
        <v>9</v>
      </c>
      <c r="J8" s="61">
        <v>10</v>
      </c>
      <c r="K8" s="76">
        <v>11</v>
      </c>
      <c r="L8" s="61">
        <v>12</v>
      </c>
      <c r="M8" s="76">
        <v>13</v>
      </c>
      <c r="N8" s="61">
        <v>14</v>
      </c>
      <c r="O8" s="76">
        <v>15</v>
      </c>
      <c r="P8" s="61">
        <v>16</v>
      </c>
      <c r="Q8" s="76">
        <v>17</v>
      </c>
      <c r="R8" s="61">
        <v>18</v>
      </c>
      <c r="S8" s="76">
        <v>19</v>
      </c>
      <c r="T8" s="61">
        <v>20</v>
      </c>
      <c r="U8" s="76">
        <v>21</v>
      </c>
      <c r="V8" s="61">
        <v>22</v>
      </c>
      <c r="W8" s="76">
        <v>23</v>
      </c>
      <c r="X8" s="61">
        <v>24</v>
      </c>
      <c r="Y8" s="76">
        <v>25</v>
      </c>
    </row>
    <row r="9" ht="20.25" customHeight="1" spans="1:25">
      <c r="A9" s="22" t="s">
        <v>75</v>
      </c>
      <c r="B9" s="22" t="s">
        <v>75</v>
      </c>
      <c r="C9" s="22" t="s">
        <v>300</v>
      </c>
      <c r="D9" s="22" t="s">
        <v>301</v>
      </c>
      <c r="E9" s="22" t="s">
        <v>171</v>
      </c>
      <c r="F9" s="22" t="s">
        <v>302</v>
      </c>
      <c r="G9" s="22" t="s">
        <v>303</v>
      </c>
      <c r="H9" s="22" t="s">
        <v>304</v>
      </c>
      <c r="I9" s="177">
        <v>1333464</v>
      </c>
      <c r="J9" s="177">
        <v>1333464</v>
      </c>
      <c r="K9" s="177"/>
      <c r="L9" s="177"/>
      <c r="M9" s="177"/>
      <c r="N9" s="177">
        <v>1333464</v>
      </c>
      <c r="O9" s="177"/>
      <c r="P9" s="177"/>
      <c r="Q9" s="177"/>
      <c r="R9" s="177"/>
      <c r="S9" s="177"/>
      <c r="T9" s="177"/>
      <c r="U9" s="177"/>
      <c r="V9" s="177"/>
      <c r="W9" s="177"/>
      <c r="X9" s="177"/>
      <c r="Y9" s="177"/>
    </row>
    <row r="10" ht="20.25" customHeight="1" spans="1:25">
      <c r="A10" s="22" t="s">
        <v>75</v>
      </c>
      <c r="B10" s="22" t="s">
        <v>75</v>
      </c>
      <c r="C10" s="22" t="s">
        <v>300</v>
      </c>
      <c r="D10" s="22" t="s">
        <v>301</v>
      </c>
      <c r="E10" s="22" t="s">
        <v>171</v>
      </c>
      <c r="F10" s="22" t="s">
        <v>302</v>
      </c>
      <c r="G10" s="22" t="s">
        <v>305</v>
      </c>
      <c r="H10" s="22" t="s">
        <v>306</v>
      </c>
      <c r="I10" s="177">
        <v>2640</v>
      </c>
      <c r="J10" s="177">
        <v>2640</v>
      </c>
      <c r="K10" s="65"/>
      <c r="L10" s="65"/>
      <c r="M10" s="65"/>
      <c r="N10" s="177">
        <v>2640</v>
      </c>
      <c r="O10" s="65"/>
      <c r="P10" s="177"/>
      <c r="Q10" s="177"/>
      <c r="R10" s="177"/>
      <c r="S10" s="177"/>
      <c r="T10" s="177"/>
      <c r="U10" s="177"/>
      <c r="V10" s="177"/>
      <c r="W10" s="177"/>
      <c r="X10" s="177"/>
      <c r="Y10" s="177"/>
    </row>
    <row r="11" ht="20.25" customHeight="1" spans="1:25">
      <c r="A11" s="22" t="s">
        <v>75</v>
      </c>
      <c r="B11" s="22" t="s">
        <v>75</v>
      </c>
      <c r="C11" s="22" t="s">
        <v>300</v>
      </c>
      <c r="D11" s="22" t="s">
        <v>301</v>
      </c>
      <c r="E11" s="22" t="s">
        <v>171</v>
      </c>
      <c r="F11" s="22" t="s">
        <v>302</v>
      </c>
      <c r="G11" s="22" t="s">
        <v>305</v>
      </c>
      <c r="H11" s="22" t="s">
        <v>306</v>
      </c>
      <c r="I11" s="177">
        <v>1853664</v>
      </c>
      <c r="J11" s="177">
        <v>1853664</v>
      </c>
      <c r="K11" s="65"/>
      <c r="L11" s="65"/>
      <c r="M11" s="65"/>
      <c r="N11" s="177">
        <v>1853664</v>
      </c>
      <c r="O11" s="65"/>
      <c r="P11" s="177"/>
      <c r="Q11" s="177"/>
      <c r="R11" s="177"/>
      <c r="S11" s="177"/>
      <c r="T11" s="177"/>
      <c r="U11" s="177"/>
      <c r="V11" s="177"/>
      <c r="W11" s="177"/>
      <c r="X11" s="177"/>
      <c r="Y11" s="177"/>
    </row>
    <row r="12" ht="20.25" customHeight="1" spans="1:25">
      <c r="A12" s="22" t="s">
        <v>75</v>
      </c>
      <c r="B12" s="22" t="s">
        <v>75</v>
      </c>
      <c r="C12" s="22" t="s">
        <v>300</v>
      </c>
      <c r="D12" s="22" t="s">
        <v>301</v>
      </c>
      <c r="E12" s="22" t="s">
        <v>171</v>
      </c>
      <c r="F12" s="22" t="s">
        <v>302</v>
      </c>
      <c r="G12" s="22" t="s">
        <v>307</v>
      </c>
      <c r="H12" s="22" t="s">
        <v>308</v>
      </c>
      <c r="I12" s="177">
        <v>8767.75</v>
      </c>
      <c r="J12" s="177">
        <v>8767.75</v>
      </c>
      <c r="K12" s="65"/>
      <c r="L12" s="65"/>
      <c r="M12" s="65"/>
      <c r="N12" s="177">
        <v>8767.75</v>
      </c>
      <c r="O12" s="65"/>
      <c r="P12" s="177"/>
      <c r="Q12" s="177"/>
      <c r="R12" s="177"/>
      <c r="S12" s="177"/>
      <c r="T12" s="177"/>
      <c r="U12" s="177"/>
      <c r="V12" s="177"/>
      <c r="W12" s="177"/>
      <c r="X12" s="177"/>
      <c r="Y12" s="177"/>
    </row>
    <row r="13" ht="20.25" customHeight="1" spans="1:25">
      <c r="A13" s="22" t="s">
        <v>75</v>
      </c>
      <c r="B13" s="22" t="s">
        <v>75</v>
      </c>
      <c r="C13" s="22" t="s">
        <v>300</v>
      </c>
      <c r="D13" s="22" t="s">
        <v>301</v>
      </c>
      <c r="E13" s="22" t="s">
        <v>171</v>
      </c>
      <c r="F13" s="22" t="s">
        <v>302</v>
      </c>
      <c r="G13" s="22" t="s">
        <v>307</v>
      </c>
      <c r="H13" s="22" t="s">
        <v>308</v>
      </c>
      <c r="I13" s="177">
        <v>111122</v>
      </c>
      <c r="J13" s="177">
        <v>111122</v>
      </c>
      <c r="K13" s="65"/>
      <c r="L13" s="65"/>
      <c r="M13" s="65"/>
      <c r="N13" s="177">
        <v>111122</v>
      </c>
      <c r="O13" s="65"/>
      <c r="P13" s="177"/>
      <c r="Q13" s="177"/>
      <c r="R13" s="177"/>
      <c r="S13" s="177"/>
      <c r="T13" s="177"/>
      <c r="U13" s="177"/>
      <c r="V13" s="177"/>
      <c r="W13" s="177"/>
      <c r="X13" s="177"/>
      <c r="Y13" s="177"/>
    </row>
    <row r="14" ht="20.25" customHeight="1" spans="1:25">
      <c r="A14" s="22" t="s">
        <v>75</v>
      </c>
      <c r="B14" s="22" t="s">
        <v>75</v>
      </c>
      <c r="C14" s="22" t="s">
        <v>309</v>
      </c>
      <c r="D14" s="22" t="s">
        <v>310</v>
      </c>
      <c r="E14" s="22" t="s">
        <v>139</v>
      </c>
      <c r="F14" s="22" t="s">
        <v>311</v>
      </c>
      <c r="G14" s="22" t="s">
        <v>312</v>
      </c>
      <c r="H14" s="22" t="s">
        <v>313</v>
      </c>
      <c r="I14" s="177">
        <v>242624.68</v>
      </c>
      <c r="J14" s="177">
        <v>242624.68</v>
      </c>
      <c r="K14" s="65"/>
      <c r="L14" s="65"/>
      <c r="M14" s="65"/>
      <c r="N14" s="177">
        <v>242624.68</v>
      </c>
      <c r="O14" s="65"/>
      <c r="P14" s="177"/>
      <c r="Q14" s="177"/>
      <c r="R14" s="177"/>
      <c r="S14" s="177"/>
      <c r="T14" s="177"/>
      <c r="U14" s="177"/>
      <c r="V14" s="177"/>
      <c r="W14" s="177"/>
      <c r="X14" s="177"/>
      <c r="Y14" s="177"/>
    </row>
    <row r="15" ht="20.25" customHeight="1" spans="1:25">
      <c r="A15" s="22" t="s">
        <v>75</v>
      </c>
      <c r="B15" s="22" t="s">
        <v>75</v>
      </c>
      <c r="C15" s="22" t="s">
        <v>309</v>
      </c>
      <c r="D15" s="22" t="s">
        <v>310</v>
      </c>
      <c r="E15" s="22" t="s">
        <v>139</v>
      </c>
      <c r="F15" s="22" t="s">
        <v>311</v>
      </c>
      <c r="G15" s="22" t="s">
        <v>312</v>
      </c>
      <c r="H15" s="22" t="s">
        <v>313</v>
      </c>
      <c r="I15" s="177">
        <v>546981.12</v>
      </c>
      <c r="J15" s="177">
        <v>546981.12</v>
      </c>
      <c r="K15" s="65"/>
      <c r="L15" s="65"/>
      <c r="M15" s="65"/>
      <c r="N15" s="177">
        <v>546981.12</v>
      </c>
      <c r="O15" s="65"/>
      <c r="P15" s="177"/>
      <c r="Q15" s="177"/>
      <c r="R15" s="177"/>
      <c r="S15" s="177"/>
      <c r="T15" s="177"/>
      <c r="U15" s="177"/>
      <c r="V15" s="177"/>
      <c r="W15" s="177"/>
      <c r="X15" s="177"/>
      <c r="Y15" s="177"/>
    </row>
    <row r="16" ht="20.25" customHeight="1" spans="1:25">
      <c r="A16" s="22" t="s">
        <v>75</v>
      </c>
      <c r="B16" s="22" t="s">
        <v>75</v>
      </c>
      <c r="C16" s="22" t="s">
        <v>309</v>
      </c>
      <c r="D16" s="22" t="s">
        <v>310</v>
      </c>
      <c r="E16" s="22" t="s">
        <v>141</v>
      </c>
      <c r="F16" s="22" t="s">
        <v>314</v>
      </c>
      <c r="G16" s="22" t="s">
        <v>315</v>
      </c>
      <c r="H16" s="22" t="s">
        <v>316</v>
      </c>
      <c r="I16" s="177">
        <v>317845.3</v>
      </c>
      <c r="J16" s="177">
        <v>317845.3</v>
      </c>
      <c r="K16" s="65"/>
      <c r="L16" s="65"/>
      <c r="M16" s="65"/>
      <c r="N16" s="177">
        <v>317845.3</v>
      </c>
      <c r="O16" s="65"/>
      <c r="P16" s="177"/>
      <c r="Q16" s="177"/>
      <c r="R16" s="177"/>
      <c r="S16" s="177"/>
      <c r="T16" s="177"/>
      <c r="U16" s="177"/>
      <c r="V16" s="177"/>
      <c r="W16" s="177"/>
      <c r="X16" s="177"/>
      <c r="Y16" s="177"/>
    </row>
    <row r="17" ht="20.25" customHeight="1" spans="1:25">
      <c r="A17" s="22" t="s">
        <v>75</v>
      </c>
      <c r="B17" s="22" t="s">
        <v>75</v>
      </c>
      <c r="C17" s="22" t="s">
        <v>309</v>
      </c>
      <c r="D17" s="22" t="s">
        <v>310</v>
      </c>
      <c r="E17" s="22" t="s">
        <v>153</v>
      </c>
      <c r="F17" s="22" t="s">
        <v>317</v>
      </c>
      <c r="G17" s="22" t="s">
        <v>318</v>
      </c>
      <c r="H17" s="22" t="s">
        <v>319</v>
      </c>
      <c r="I17" s="177">
        <v>23252.4</v>
      </c>
      <c r="J17" s="177">
        <v>23252.4</v>
      </c>
      <c r="K17" s="65"/>
      <c r="L17" s="65"/>
      <c r="M17" s="65"/>
      <c r="N17" s="177">
        <v>23252.4</v>
      </c>
      <c r="O17" s="65"/>
      <c r="P17" s="177"/>
      <c r="Q17" s="177"/>
      <c r="R17" s="177"/>
      <c r="S17" s="177"/>
      <c r="T17" s="177"/>
      <c r="U17" s="177"/>
      <c r="V17" s="177"/>
      <c r="W17" s="177"/>
      <c r="X17" s="177"/>
      <c r="Y17" s="177"/>
    </row>
    <row r="18" ht="20.25" customHeight="1" spans="1:25">
      <c r="A18" s="22" t="s">
        <v>75</v>
      </c>
      <c r="B18" s="22" t="s">
        <v>75</v>
      </c>
      <c r="C18" s="22" t="s">
        <v>309</v>
      </c>
      <c r="D18" s="22" t="s">
        <v>310</v>
      </c>
      <c r="E18" s="22" t="s">
        <v>153</v>
      </c>
      <c r="F18" s="22" t="s">
        <v>317</v>
      </c>
      <c r="G18" s="22" t="s">
        <v>318</v>
      </c>
      <c r="H18" s="22" t="s">
        <v>319</v>
      </c>
      <c r="I18" s="177">
        <v>282167.4</v>
      </c>
      <c r="J18" s="177">
        <v>282167.4</v>
      </c>
      <c r="K18" s="65"/>
      <c r="L18" s="65"/>
      <c r="M18" s="65"/>
      <c r="N18" s="177">
        <v>282167.4</v>
      </c>
      <c r="O18" s="65"/>
      <c r="P18" s="177"/>
      <c r="Q18" s="177"/>
      <c r="R18" s="177"/>
      <c r="S18" s="177"/>
      <c r="T18" s="177"/>
      <c r="U18" s="177"/>
      <c r="V18" s="177"/>
      <c r="W18" s="177"/>
      <c r="X18" s="177"/>
      <c r="Y18" s="177"/>
    </row>
    <row r="19" ht="20.25" customHeight="1" spans="1:25">
      <c r="A19" s="22" t="s">
        <v>75</v>
      </c>
      <c r="B19" s="22" t="s">
        <v>75</v>
      </c>
      <c r="C19" s="22" t="s">
        <v>309</v>
      </c>
      <c r="D19" s="22" t="s">
        <v>310</v>
      </c>
      <c r="E19" s="22" t="s">
        <v>153</v>
      </c>
      <c r="F19" s="22" t="s">
        <v>317</v>
      </c>
      <c r="G19" s="22" t="s">
        <v>318</v>
      </c>
      <c r="H19" s="22" t="s">
        <v>319</v>
      </c>
      <c r="I19" s="177">
        <v>14985</v>
      </c>
      <c r="J19" s="177">
        <v>14985</v>
      </c>
      <c r="K19" s="65"/>
      <c r="L19" s="65"/>
      <c r="M19" s="65"/>
      <c r="N19" s="177">
        <v>14985</v>
      </c>
      <c r="O19" s="65"/>
      <c r="P19" s="177"/>
      <c r="Q19" s="177"/>
      <c r="R19" s="177"/>
      <c r="S19" s="177"/>
      <c r="T19" s="177"/>
      <c r="U19" s="177"/>
      <c r="V19" s="177"/>
      <c r="W19" s="177"/>
      <c r="X19" s="177"/>
      <c r="Y19" s="177"/>
    </row>
    <row r="20" ht="20.25" customHeight="1" spans="1:25">
      <c r="A20" s="22" t="s">
        <v>75</v>
      </c>
      <c r="B20" s="22" t="s">
        <v>75</v>
      </c>
      <c r="C20" s="22" t="s">
        <v>309</v>
      </c>
      <c r="D20" s="22" t="s">
        <v>310</v>
      </c>
      <c r="E20" s="22" t="s">
        <v>155</v>
      </c>
      <c r="F20" s="22" t="s">
        <v>320</v>
      </c>
      <c r="G20" s="22" t="s">
        <v>318</v>
      </c>
      <c r="H20" s="22" t="s">
        <v>319</v>
      </c>
      <c r="I20" s="177">
        <v>518.6</v>
      </c>
      <c r="J20" s="177">
        <v>518.6</v>
      </c>
      <c r="K20" s="65"/>
      <c r="L20" s="65"/>
      <c r="M20" s="65"/>
      <c r="N20" s="177">
        <v>518.6</v>
      </c>
      <c r="O20" s="65"/>
      <c r="P20" s="177"/>
      <c r="Q20" s="177"/>
      <c r="R20" s="177"/>
      <c r="S20" s="177"/>
      <c r="T20" s="177"/>
      <c r="U20" s="177"/>
      <c r="V20" s="177"/>
      <c r="W20" s="177"/>
      <c r="X20" s="177"/>
      <c r="Y20" s="177"/>
    </row>
    <row r="21" ht="20.25" customHeight="1" spans="1:25">
      <c r="A21" s="22" t="s">
        <v>75</v>
      </c>
      <c r="B21" s="22" t="s">
        <v>75</v>
      </c>
      <c r="C21" s="22" t="s">
        <v>309</v>
      </c>
      <c r="D21" s="22" t="s">
        <v>310</v>
      </c>
      <c r="E21" s="22" t="s">
        <v>155</v>
      </c>
      <c r="F21" s="22" t="s">
        <v>320</v>
      </c>
      <c r="G21" s="22" t="s">
        <v>318</v>
      </c>
      <c r="H21" s="22" t="s">
        <v>319</v>
      </c>
      <c r="I21" s="177">
        <v>109842.15</v>
      </c>
      <c r="J21" s="177">
        <v>109842.15</v>
      </c>
      <c r="K21" s="65"/>
      <c r="L21" s="65"/>
      <c r="M21" s="65"/>
      <c r="N21" s="177">
        <v>109842.15</v>
      </c>
      <c r="O21" s="65"/>
      <c r="P21" s="177"/>
      <c r="Q21" s="177"/>
      <c r="R21" s="177"/>
      <c r="S21" s="177"/>
      <c r="T21" s="177"/>
      <c r="U21" s="177"/>
      <c r="V21" s="177"/>
      <c r="W21" s="177"/>
      <c r="X21" s="177"/>
      <c r="Y21" s="177"/>
    </row>
    <row r="22" ht="20.25" customHeight="1" spans="1:25">
      <c r="A22" s="22" t="s">
        <v>75</v>
      </c>
      <c r="B22" s="22" t="s">
        <v>75</v>
      </c>
      <c r="C22" s="22" t="s">
        <v>309</v>
      </c>
      <c r="D22" s="22" t="s">
        <v>310</v>
      </c>
      <c r="E22" s="22" t="s">
        <v>155</v>
      </c>
      <c r="F22" s="22" t="s">
        <v>320</v>
      </c>
      <c r="G22" s="22" t="s">
        <v>318</v>
      </c>
      <c r="H22" s="22" t="s">
        <v>319</v>
      </c>
      <c r="I22" s="177">
        <v>7752</v>
      </c>
      <c r="J22" s="177">
        <v>7752</v>
      </c>
      <c r="K22" s="65"/>
      <c r="L22" s="65"/>
      <c r="M22" s="65"/>
      <c r="N22" s="177">
        <v>7752</v>
      </c>
      <c r="O22" s="65"/>
      <c r="P22" s="177"/>
      <c r="Q22" s="177"/>
      <c r="R22" s="177"/>
      <c r="S22" s="177"/>
      <c r="T22" s="177"/>
      <c r="U22" s="177"/>
      <c r="V22" s="177"/>
      <c r="W22" s="177"/>
      <c r="X22" s="177"/>
      <c r="Y22" s="177"/>
    </row>
    <row r="23" ht="20.25" customHeight="1" spans="1:25">
      <c r="A23" s="22" t="s">
        <v>75</v>
      </c>
      <c r="B23" s="22" t="s">
        <v>75</v>
      </c>
      <c r="C23" s="22" t="s">
        <v>309</v>
      </c>
      <c r="D23" s="22" t="s">
        <v>310</v>
      </c>
      <c r="E23" s="22" t="s">
        <v>155</v>
      </c>
      <c r="F23" s="22" t="s">
        <v>320</v>
      </c>
      <c r="G23" s="22" t="s">
        <v>318</v>
      </c>
      <c r="H23" s="22" t="s">
        <v>319</v>
      </c>
      <c r="I23" s="177">
        <v>6717.36</v>
      </c>
      <c r="J23" s="177">
        <v>6717.36</v>
      </c>
      <c r="K23" s="65"/>
      <c r="L23" s="65"/>
      <c r="M23" s="65"/>
      <c r="N23" s="177">
        <v>6717.36</v>
      </c>
      <c r="O23" s="65"/>
      <c r="P23" s="177"/>
      <c r="Q23" s="177"/>
      <c r="R23" s="177"/>
      <c r="S23" s="177"/>
      <c r="T23" s="177"/>
      <c r="U23" s="177"/>
      <c r="V23" s="177"/>
      <c r="W23" s="177"/>
      <c r="X23" s="177"/>
      <c r="Y23" s="177"/>
    </row>
    <row r="24" ht="20.25" customHeight="1" spans="1:25">
      <c r="A24" s="22" t="s">
        <v>75</v>
      </c>
      <c r="B24" s="22" t="s">
        <v>75</v>
      </c>
      <c r="C24" s="22" t="s">
        <v>309</v>
      </c>
      <c r="D24" s="22" t="s">
        <v>310</v>
      </c>
      <c r="E24" s="22" t="s">
        <v>157</v>
      </c>
      <c r="F24" s="22" t="s">
        <v>321</v>
      </c>
      <c r="G24" s="22" t="s">
        <v>322</v>
      </c>
      <c r="H24" s="22" t="s">
        <v>323</v>
      </c>
      <c r="I24" s="177">
        <v>69520.59</v>
      </c>
      <c r="J24" s="177">
        <v>69520.59</v>
      </c>
      <c r="K24" s="65"/>
      <c r="L24" s="65"/>
      <c r="M24" s="65"/>
      <c r="N24" s="177">
        <v>69520.59</v>
      </c>
      <c r="O24" s="65"/>
      <c r="P24" s="177"/>
      <c r="Q24" s="177"/>
      <c r="R24" s="177"/>
      <c r="S24" s="177"/>
      <c r="T24" s="177"/>
      <c r="U24" s="177"/>
      <c r="V24" s="177"/>
      <c r="W24" s="177"/>
      <c r="X24" s="177"/>
      <c r="Y24" s="177"/>
    </row>
    <row r="25" ht="20.25" customHeight="1" spans="1:25">
      <c r="A25" s="22" t="s">
        <v>75</v>
      </c>
      <c r="B25" s="22" t="s">
        <v>75</v>
      </c>
      <c r="C25" s="22" t="s">
        <v>309</v>
      </c>
      <c r="D25" s="22" t="s">
        <v>310</v>
      </c>
      <c r="E25" s="22" t="s">
        <v>157</v>
      </c>
      <c r="F25" s="22" t="s">
        <v>321</v>
      </c>
      <c r="G25" s="22" t="s">
        <v>322</v>
      </c>
      <c r="H25" s="22" t="s">
        <v>323</v>
      </c>
      <c r="I25" s="177">
        <v>178587.21</v>
      </c>
      <c r="J25" s="177">
        <v>178587.21</v>
      </c>
      <c r="K25" s="65"/>
      <c r="L25" s="65"/>
      <c r="M25" s="65"/>
      <c r="N25" s="177">
        <v>178587.21</v>
      </c>
      <c r="O25" s="65"/>
      <c r="P25" s="177"/>
      <c r="Q25" s="177"/>
      <c r="R25" s="177"/>
      <c r="S25" s="177"/>
      <c r="T25" s="177"/>
      <c r="U25" s="177"/>
      <c r="V25" s="177"/>
      <c r="W25" s="177"/>
      <c r="X25" s="177"/>
      <c r="Y25" s="177"/>
    </row>
    <row r="26" ht="20.25" customHeight="1" spans="1:25">
      <c r="A26" s="22" t="s">
        <v>75</v>
      </c>
      <c r="B26" s="22" t="s">
        <v>75</v>
      </c>
      <c r="C26" s="22" t="s">
        <v>309</v>
      </c>
      <c r="D26" s="22" t="s">
        <v>310</v>
      </c>
      <c r="E26" s="22" t="s">
        <v>157</v>
      </c>
      <c r="F26" s="22" t="s">
        <v>321</v>
      </c>
      <c r="G26" s="22" t="s">
        <v>322</v>
      </c>
      <c r="H26" s="22" t="s">
        <v>323</v>
      </c>
      <c r="I26" s="177">
        <v>26227.5</v>
      </c>
      <c r="J26" s="177">
        <v>26227.5</v>
      </c>
      <c r="K26" s="65"/>
      <c r="L26" s="65"/>
      <c r="M26" s="65"/>
      <c r="N26" s="177">
        <v>26227.5</v>
      </c>
      <c r="O26" s="65"/>
      <c r="P26" s="177"/>
      <c r="Q26" s="177"/>
      <c r="R26" s="177"/>
      <c r="S26" s="177"/>
      <c r="T26" s="177"/>
      <c r="U26" s="177"/>
      <c r="V26" s="177"/>
      <c r="W26" s="177"/>
      <c r="X26" s="177"/>
      <c r="Y26" s="177"/>
    </row>
    <row r="27" ht="20.25" customHeight="1" spans="1:25">
      <c r="A27" s="22" t="s">
        <v>75</v>
      </c>
      <c r="B27" s="22" t="s">
        <v>75</v>
      </c>
      <c r="C27" s="22" t="s">
        <v>309</v>
      </c>
      <c r="D27" s="22" t="s">
        <v>310</v>
      </c>
      <c r="E27" s="22" t="s">
        <v>157</v>
      </c>
      <c r="F27" s="22" t="s">
        <v>321</v>
      </c>
      <c r="G27" s="22" t="s">
        <v>322</v>
      </c>
      <c r="H27" s="22" t="s">
        <v>323</v>
      </c>
      <c r="I27" s="177">
        <v>4868.1</v>
      </c>
      <c r="J27" s="177">
        <v>4868.1</v>
      </c>
      <c r="K27" s="65"/>
      <c r="L27" s="65"/>
      <c r="M27" s="65"/>
      <c r="N27" s="177">
        <v>4868.1</v>
      </c>
      <c r="O27" s="65"/>
      <c r="P27" s="177"/>
      <c r="Q27" s="177"/>
      <c r="R27" s="177"/>
      <c r="S27" s="177"/>
      <c r="T27" s="177"/>
      <c r="U27" s="177"/>
      <c r="V27" s="177"/>
      <c r="W27" s="177"/>
      <c r="X27" s="177"/>
      <c r="Y27" s="177"/>
    </row>
    <row r="28" ht="20.25" customHeight="1" spans="1:25">
      <c r="A28" s="22" t="s">
        <v>75</v>
      </c>
      <c r="B28" s="22" t="s">
        <v>75</v>
      </c>
      <c r="C28" s="22" t="s">
        <v>309</v>
      </c>
      <c r="D28" s="22" t="s">
        <v>310</v>
      </c>
      <c r="E28" s="22" t="s">
        <v>157</v>
      </c>
      <c r="F28" s="22" t="s">
        <v>321</v>
      </c>
      <c r="G28" s="22" t="s">
        <v>322</v>
      </c>
      <c r="H28" s="22" t="s">
        <v>323</v>
      </c>
      <c r="I28" s="177">
        <v>210775.9</v>
      </c>
      <c r="J28" s="177">
        <v>210775.9</v>
      </c>
      <c r="K28" s="65"/>
      <c r="L28" s="65"/>
      <c r="M28" s="65"/>
      <c r="N28" s="177">
        <v>210775.9</v>
      </c>
      <c r="O28" s="65"/>
      <c r="P28" s="177"/>
      <c r="Q28" s="177"/>
      <c r="R28" s="177"/>
      <c r="S28" s="177"/>
      <c r="T28" s="177"/>
      <c r="U28" s="177"/>
      <c r="V28" s="177"/>
      <c r="W28" s="177"/>
      <c r="X28" s="177"/>
      <c r="Y28" s="177"/>
    </row>
    <row r="29" ht="20.25" customHeight="1" spans="1:25">
      <c r="A29" s="22" t="s">
        <v>75</v>
      </c>
      <c r="B29" s="22" t="s">
        <v>75</v>
      </c>
      <c r="C29" s="22" t="s">
        <v>309</v>
      </c>
      <c r="D29" s="22" t="s">
        <v>310</v>
      </c>
      <c r="E29" s="22" t="s">
        <v>159</v>
      </c>
      <c r="F29" s="22" t="s">
        <v>324</v>
      </c>
      <c r="G29" s="22" t="s">
        <v>325</v>
      </c>
      <c r="H29" s="22" t="s">
        <v>326</v>
      </c>
      <c r="I29" s="177">
        <v>2780.81</v>
      </c>
      <c r="J29" s="177">
        <v>2780.81</v>
      </c>
      <c r="K29" s="65"/>
      <c r="L29" s="65"/>
      <c r="M29" s="65"/>
      <c r="N29" s="177">
        <v>2780.81</v>
      </c>
      <c r="O29" s="65"/>
      <c r="P29" s="177"/>
      <c r="Q29" s="177"/>
      <c r="R29" s="177"/>
      <c r="S29" s="177"/>
      <c r="T29" s="177"/>
      <c r="U29" s="177"/>
      <c r="V29" s="177"/>
      <c r="W29" s="177"/>
      <c r="X29" s="177"/>
      <c r="Y29" s="177"/>
    </row>
    <row r="30" ht="20.25" customHeight="1" spans="1:25">
      <c r="A30" s="22" t="s">
        <v>75</v>
      </c>
      <c r="B30" s="22" t="s">
        <v>75</v>
      </c>
      <c r="C30" s="22" t="s">
        <v>309</v>
      </c>
      <c r="D30" s="22" t="s">
        <v>310</v>
      </c>
      <c r="E30" s="22" t="s">
        <v>159</v>
      </c>
      <c r="F30" s="22" t="s">
        <v>324</v>
      </c>
      <c r="G30" s="22" t="s">
        <v>325</v>
      </c>
      <c r="H30" s="22" t="s">
        <v>326</v>
      </c>
      <c r="I30" s="177">
        <v>5935.34</v>
      </c>
      <c r="J30" s="177">
        <v>5935.34</v>
      </c>
      <c r="K30" s="65"/>
      <c r="L30" s="65"/>
      <c r="M30" s="65"/>
      <c r="N30" s="177">
        <v>5935.34</v>
      </c>
      <c r="O30" s="65"/>
      <c r="P30" s="177"/>
      <c r="Q30" s="177"/>
      <c r="R30" s="177"/>
      <c r="S30" s="177"/>
      <c r="T30" s="177"/>
      <c r="U30" s="177"/>
      <c r="V30" s="177"/>
      <c r="W30" s="177"/>
      <c r="X30" s="177"/>
      <c r="Y30" s="177"/>
    </row>
    <row r="31" ht="20.25" customHeight="1" spans="1:25">
      <c r="A31" s="22" t="s">
        <v>75</v>
      </c>
      <c r="B31" s="22" t="s">
        <v>75</v>
      </c>
      <c r="C31" s="22" t="s">
        <v>309</v>
      </c>
      <c r="D31" s="22" t="s">
        <v>310</v>
      </c>
      <c r="E31" s="22" t="s">
        <v>171</v>
      </c>
      <c r="F31" s="22" t="s">
        <v>302</v>
      </c>
      <c r="G31" s="22" t="s">
        <v>325</v>
      </c>
      <c r="H31" s="22" t="s">
        <v>326</v>
      </c>
      <c r="I31" s="177">
        <v>3476.26</v>
      </c>
      <c r="J31" s="177">
        <v>3476.26</v>
      </c>
      <c r="K31" s="65"/>
      <c r="L31" s="65"/>
      <c r="M31" s="65"/>
      <c r="N31" s="177">
        <v>3476.26</v>
      </c>
      <c r="O31" s="65"/>
      <c r="P31" s="177"/>
      <c r="Q31" s="177"/>
      <c r="R31" s="177"/>
      <c r="S31" s="177"/>
      <c r="T31" s="177"/>
      <c r="U31" s="177"/>
      <c r="V31" s="177"/>
      <c r="W31" s="177"/>
      <c r="X31" s="177"/>
      <c r="Y31" s="177"/>
    </row>
    <row r="32" ht="20.25" customHeight="1" spans="1:25">
      <c r="A32" s="22" t="s">
        <v>75</v>
      </c>
      <c r="B32" s="22" t="s">
        <v>75</v>
      </c>
      <c r="C32" s="22" t="s">
        <v>309</v>
      </c>
      <c r="D32" s="22" t="s">
        <v>310</v>
      </c>
      <c r="E32" s="22" t="s">
        <v>173</v>
      </c>
      <c r="F32" s="22" t="s">
        <v>327</v>
      </c>
      <c r="G32" s="22" t="s">
        <v>325</v>
      </c>
      <c r="H32" s="22" t="s">
        <v>326</v>
      </c>
      <c r="I32" s="177">
        <v>9740.41</v>
      </c>
      <c r="J32" s="177">
        <v>9740.41</v>
      </c>
      <c r="K32" s="65"/>
      <c r="L32" s="65"/>
      <c r="M32" s="65"/>
      <c r="N32" s="177">
        <v>9740.41</v>
      </c>
      <c r="O32" s="65"/>
      <c r="P32" s="177"/>
      <c r="Q32" s="177"/>
      <c r="R32" s="177"/>
      <c r="S32" s="177"/>
      <c r="T32" s="177"/>
      <c r="U32" s="177"/>
      <c r="V32" s="177"/>
      <c r="W32" s="177"/>
      <c r="X32" s="177"/>
      <c r="Y32" s="177"/>
    </row>
    <row r="33" ht="20.25" customHeight="1" spans="1:25">
      <c r="A33" s="22" t="s">
        <v>75</v>
      </c>
      <c r="B33" s="22" t="s">
        <v>75</v>
      </c>
      <c r="C33" s="22" t="s">
        <v>328</v>
      </c>
      <c r="D33" s="22" t="s">
        <v>329</v>
      </c>
      <c r="E33" s="22" t="s">
        <v>222</v>
      </c>
      <c r="F33" s="22" t="s">
        <v>329</v>
      </c>
      <c r="G33" s="22" t="s">
        <v>330</v>
      </c>
      <c r="H33" s="22" t="s">
        <v>329</v>
      </c>
      <c r="I33" s="177">
        <v>184524</v>
      </c>
      <c r="J33" s="177">
        <v>184524</v>
      </c>
      <c r="K33" s="65"/>
      <c r="L33" s="65"/>
      <c r="M33" s="65"/>
      <c r="N33" s="177">
        <v>184524</v>
      </c>
      <c r="O33" s="65"/>
      <c r="P33" s="177"/>
      <c r="Q33" s="177"/>
      <c r="R33" s="177"/>
      <c r="S33" s="177"/>
      <c r="T33" s="177"/>
      <c r="U33" s="177"/>
      <c r="V33" s="177"/>
      <c r="W33" s="177"/>
      <c r="X33" s="177"/>
      <c r="Y33" s="177"/>
    </row>
    <row r="34" ht="20.25" customHeight="1" spans="1:25">
      <c r="A34" s="22" t="s">
        <v>75</v>
      </c>
      <c r="B34" s="22" t="s">
        <v>75</v>
      </c>
      <c r="C34" s="22" t="s">
        <v>328</v>
      </c>
      <c r="D34" s="22" t="s">
        <v>329</v>
      </c>
      <c r="E34" s="22" t="s">
        <v>222</v>
      </c>
      <c r="F34" s="22" t="s">
        <v>329</v>
      </c>
      <c r="G34" s="22" t="s">
        <v>330</v>
      </c>
      <c r="H34" s="22" t="s">
        <v>329</v>
      </c>
      <c r="I34" s="177">
        <v>441768</v>
      </c>
      <c r="J34" s="177">
        <v>441768</v>
      </c>
      <c r="K34" s="65"/>
      <c r="L34" s="65"/>
      <c r="M34" s="65"/>
      <c r="N34" s="177">
        <v>441768</v>
      </c>
      <c r="O34" s="65"/>
      <c r="P34" s="177"/>
      <c r="Q34" s="177"/>
      <c r="R34" s="177"/>
      <c r="S34" s="177"/>
      <c r="T34" s="177"/>
      <c r="U34" s="177"/>
      <c r="V34" s="177"/>
      <c r="W34" s="177"/>
      <c r="X34" s="177"/>
      <c r="Y34" s="177"/>
    </row>
    <row r="35" ht="20.25" customHeight="1" spans="1:25">
      <c r="A35" s="22" t="s">
        <v>75</v>
      </c>
      <c r="B35" s="22" t="s">
        <v>75</v>
      </c>
      <c r="C35" s="22" t="s">
        <v>331</v>
      </c>
      <c r="D35" s="22" t="s">
        <v>332</v>
      </c>
      <c r="E35" s="22" t="s">
        <v>147</v>
      </c>
      <c r="F35" s="22" t="s">
        <v>333</v>
      </c>
      <c r="G35" s="22" t="s">
        <v>334</v>
      </c>
      <c r="H35" s="22" t="s">
        <v>332</v>
      </c>
      <c r="I35" s="177">
        <v>45890</v>
      </c>
      <c r="J35" s="177">
        <v>45890</v>
      </c>
      <c r="K35" s="65"/>
      <c r="L35" s="65"/>
      <c r="M35" s="65"/>
      <c r="N35" s="177">
        <v>45890</v>
      </c>
      <c r="O35" s="65"/>
      <c r="P35" s="177"/>
      <c r="Q35" s="177"/>
      <c r="R35" s="177"/>
      <c r="S35" s="177"/>
      <c r="T35" s="177"/>
      <c r="U35" s="177"/>
      <c r="V35" s="177"/>
      <c r="W35" s="177"/>
      <c r="X35" s="177"/>
      <c r="Y35" s="177"/>
    </row>
    <row r="36" ht="20.25" customHeight="1" spans="1:25">
      <c r="A36" s="22" t="s">
        <v>75</v>
      </c>
      <c r="B36" s="22" t="s">
        <v>75</v>
      </c>
      <c r="C36" s="22" t="s">
        <v>335</v>
      </c>
      <c r="D36" s="22" t="s">
        <v>336</v>
      </c>
      <c r="E36" s="22" t="s">
        <v>137</v>
      </c>
      <c r="F36" s="22" t="s">
        <v>337</v>
      </c>
      <c r="G36" s="22" t="s">
        <v>338</v>
      </c>
      <c r="H36" s="22" t="s">
        <v>336</v>
      </c>
      <c r="I36" s="177">
        <v>134443.08</v>
      </c>
      <c r="J36" s="177">
        <v>134443.08</v>
      </c>
      <c r="K36" s="65"/>
      <c r="L36" s="65"/>
      <c r="M36" s="65"/>
      <c r="N36" s="177">
        <v>134443.08</v>
      </c>
      <c r="O36" s="65"/>
      <c r="P36" s="177"/>
      <c r="Q36" s="177"/>
      <c r="R36" s="177"/>
      <c r="S36" s="177"/>
      <c r="T36" s="177"/>
      <c r="U36" s="177"/>
      <c r="V36" s="177"/>
      <c r="W36" s="177"/>
      <c r="X36" s="177"/>
      <c r="Y36" s="177"/>
    </row>
    <row r="37" ht="20.25" customHeight="1" spans="1:25">
      <c r="A37" s="22" t="s">
        <v>75</v>
      </c>
      <c r="B37" s="22" t="s">
        <v>75</v>
      </c>
      <c r="C37" s="22" t="s">
        <v>339</v>
      </c>
      <c r="D37" s="22" t="s">
        <v>340</v>
      </c>
      <c r="E37" s="22" t="s">
        <v>145</v>
      </c>
      <c r="F37" s="22" t="s">
        <v>341</v>
      </c>
      <c r="G37" s="22" t="s">
        <v>342</v>
      </c>
      <c r="H37" s="22" t="s">
        <v>343</v>
      </c>
      <c r="I37" s="177">
        <v>46082.4</v>
      </c>
      <c r="J37" s="177">
        <v>46082.4</v>
      </c>
      <c r="K37" s="65"/>
      <c r="L37" s="65"/>
      <c r="M37" s="65"/>
      <c r="N37" s="177">
        <v>46082.4</v>
      </c>
      <c r="O37" s="65"/>
      <c r="P37" s="177"/>
      <c r="Q37" s="177"/>
      <c r="R37" s="177"/>
      <c r="S37" s="177"/>
      <c r="T37" s="177"/>
      <c r="U37" s="177"/>
      <c r="V37" s="177"/>
      <c r="W37" s="177"/>
      <c r="X37" s="177"/>
      <c r="Y37" s="177"/>
    </row>
    <row r="38" ht="20.25" customHeight="1" spans="1:25">
      <c r="A38" s="22" t="s">
        <v>75</v>
      </c>
      <c r="B38" s="22" t="s">
        <v>75</v>
      </c>
      <c r="C38" s="22" t="s">
        <v>339</v>
      </c>
      <c r="D38" s="22" t="s">
        <v>340</v>
      </c>
      <c r="E38" s="22" t="s">
        <v>145</v>
      </c>
      <c r="F38" s="22" t="s">
        <v>341</v>
      </c>
      <c r="G38" s="22" t="s">
        <v>342</v>
      </c>
      <c r="H38" s="22" t="s">
        <v>343</v>
      </c>
      <c r="I38" s="177">
        <v>8556.6</v>
      </c>
      <c r="J38" s="177">
        <v>8556.6</v>
      </c>
      <c r="K38" s="65"/>
      <c r="L38" s="65"/>
      <c r="M38" s="65"/>
      <c r="N38" s="177">
        <v>8556.6</v>
      </c>
      <c r="O38" s="65"/>
      <c r="P38" s="177"/>
      <c r="Q38" s="177"/>
      <c r="R38" s="177"/>
      <c r="S38" s="177"/>
      <c r="T38" s="177"/>
      <c r="U38" s="177"/>
      <c r="V38" s="177"/>
      <c r="W38" s="177"/>
      <c r="X38" s="177"/>
      <c r="Y38" s="177"/>
    </row>
    <row r="39" ht="20.25" customHeight="1" spans="1:25">
      <c r="A39" s="22" t="s">
        <v>75</v>
      </c>
      <c r="B39" s="22" t="s">
        <v>75</v>
      </c>
      <c r="C39" s="22" t="s">
        <v>344</v>
      </c>
      <c r="D39" s="22" t="s">
        <v>345</v>
      </c>
      <c r="E39" s="22" t="s">
        <v>171</v>
      </c>
      <c r="F39" s="22" t="s">
        <v>302</v>
      </c>
      <c r="G39" s="22" t="s">
        <v>346</v>
      </c>
      <c r="H39" s="22" t="s">
        <v>347</v>
      </c>
      <c r="I39" s="177">
        <v>12000</v>
      </c>
      <c r="J39" s="177">
        <v>12000</v>
      </c>
      <c r="K39" s="65"/>
      <c r="L39" s="65"/>
      <c r="M39" s="65"/>
      <c r="N39" s="177">
        <v>12000</v>
      </c>
      <c r="O39" s="65"/>
      <c r="P39" s="177"/>
      <c r="Q39" s="177"/>
      <c r="R39" s="177"/>
      <c r="S39" s="177"/>
      <c r="T39" s="177"/>
      <c r="U39" s="177"/>
      <c r="V39" s="177"/>
      <c r="W39" s="177"/>
      <c r="X39" s="177"/>
      <c r="Y39" s="177"/>
    </row>
    <row r="40" ht="20.25" customHeight="1" spans="1:25">
      <c r="A40" s="22" t="s">
        <v>75</v>
      </c>
      <c r="B40" s="22" t="s">
        <v>75</v>
      </c>
      <c r="C40" s="22" t="s">
        <v>348</v>
      </c>
      <c r="D40" s="22" t="s">
        <v>275</v>
      </c>
      <c r="E40" s="22" t="s">
        <v>171</v>
      </c>
      <c r="F40" s="22" t="s">
        <v>302</v>
      </c>
      <c r="G40" s="22" t="s">
        <v>349</v>
      </c>
      <c r="H40" s="22" t="s">
        <v>275</v>
      </c>
      <c r="I40" s="177">
        <v>5600</v>
      </c>
      <c r="J40" s="177">
        <v>5600</v>
      </c>
      <c r="K40" s="65"/>
      <c r="L40" s="65"/>
      <c r="M40" s="65"/>
      <c r="N40" s="177">
        <v>5600</v>
      </c>
      <c r="O40" s="65"/>
      <c r="P40" s="177"/>
      <c r="Q40" s="177"/>
      <c r="R40" s="177"/>
      <c r="S40" s="177"/>
      <c r="T40" s="177"/>
      <c r="U40" s="177"/>
      <c r="V40" s="177"/>
      <c r="W40" s="177"/>
      <c r="X40" s="177"/>
      <c r="Y40" s="177"/>
    </row>
    <row r="41" ht="20.25" customHeight="1" spans="1:25">
      <c r="A41" s="22" t="s">
        <v>75</v>
      </c>
      <c r="B41" s="22" t="s">
        <v>75</v>
      </c>
      <c r="C41" s="22" t="s">
        <v>348</v>
      </c>
      <c r="D41" s="22" t="s">
        <v>275</v>
      </c>
      <c r="E41" s="22" t="s">
        <v>173</v>
      </c>
      <c r="F41" s="22" t="s">
        <v>327</v>
      </c>
      <c r="G41" s="22" t="s">
        <v>349</v>
      </c>
      <c r="H41" s="22" t="s">
        <v>275</v>
      </c>
      <c r="I41" s="177">
        <v>3000</v>
      </c>
      <c r="J41" s="177">
        <v>3000</v>
      </c>
      <c r="K41" s="65"/>
      <c r="L41" s="65"/>
      <c r="M41" s="65"/>
      <c r="N41" s="177">
        <v>3000</v>
      </c>
      <c r="O41" s="65"/>
      <c r="P41" s="177"/>
      <c r="Q41" s="177"/>
      <c r="R41" s="177"/>
      <c r="S41" s="177"/>
      <c r="T41" s="177"/>
      <c r="U41" s="177"/>
      <c r="V41" s="177"/>
      <c r="W41" s="177"/>
      <c r="X41" s="177"/>
      <c r="Y41" s="177"/>
    </row>
    <row r="42" ht="20.25" customHeight="1" spans="1:25">
      <c r="A42" s="22" t="s">
        <v>75</v>
      </c>
      <c r="B42" s="22" t="s">
        <v>75</v>
      </c>
      <c r="C42" s="22" t="s">
        <v>350</v>
      </c>
      <c r="D42" s="22" t="s">
        <v>351</v>
      </c>
      <c r="E42" s="22" t="s">
        <v>171</v>
      </c>
      <c r="F42" s="22" t="s">
        <v>302</v>
      </c>
      <c r="G42" s="22" t="s">
        <v>352</v>
      </c>
      <c r="H42" s="22" t="s">
        <v>353</v>
      </c>
      <c r="I42" s="177">
        <v>267600</v>
      </c>
      <c r="J42" s="177">
        <v>267600</v>
      </c>
      <c r="K42" s="65"/>
      <c r="L42" s="65"/>
      <c r="M42" s="65"/>
      <c r="N42" s="177">
        <v>267600</v>
      </c>
      <c r="O42" s="65"/>
      <c r="P42" s="177"/>
      <c r="Q42" s="177"/>
      <c r="R42" s="177"/>
      <c r="S42" s="177"/>
      <c r="T42" s="177"/>
      <c r="U42" s="177"/>
      <c r="V42" s="177"/>
      <c r="W42" s="177"/>
      <c r="X42" s="177"/>
      <c r="Y42" s="177"/>
    </row>
    <row r="43" ht="20.25" customHeight="1" spans="1:25">
      <c r="A43" s="22" t="s">
        <v>75</v>
      </c>
      <c r="B43" s="22" t="s">
        <v>75</v>
      </c>
      <c r="C43" s="22" t="s">
        <v>354</v>
      </c>
      <c r="D43" s="22" t="s">
        <v>355</v>
      </c>
      <c r="E43" s="22" t="s">
        <v>171</v>
      </c>
      <c r="F43" s="22" t="s">
        <v>302</v>
      </c>
      <c r="G43" s="22" t="s">
        <v>356</v>
      </c>
      <c r="H43" s="22" t="s">
        <v>355</v>
      </c>
      <c r="I43" s="177">
        <v>8400</v>
      </c>
      <c r="J43" s="177">
        <v>8400</v>
      </c>
      <c r="K43" s="65"/>
      <c r="L43" s="65"/>
      <c r="M43" s="65"/>
      <c r="N43" s="177">
        <v>8400</v>
      </c>
      <c r="O43" s="65"/>
      <c r="P43" s="177"/>
      <c r="Q43" s="177"/>
      <c r="R43" s="177"/>
      <c r="S43" s="177"/>
      <c r="T43" s="177"/>
      <c r="U43" s="177"/>
      <c r="V43" s="177"/>
      <c r="W43" s="177"/>
      <c r="X43" s="177"/>
      <c r="Y43" s="177"/>
    </row>
    <row r="44" ht="20.25" customHeight="1" spans="1:25">
      <c r="A44" s="22" t="s">
        <v>75</v>
      </c>
      <c r="B44" s="22" t="s">
        <v>75</v>
      </c>
      <c r="C44" s="22" t="s">
        <v>354</v>
      </c>
      <c r="D44" s="22" t="s">
        <v>355</v>
      </c>
      <c r="E44" s="22" t="s">
        <v>173</v>
      </c>
      <c r="F44" s="22" t="s">
        <v>327</v>
      </c>
      <c r="G44" s="22" t="s">
        <v>356</v>
      </c>
      <c r="H44" s="22" t="s">
        <v>355</v>
      </c>
      <c r="I44" s="177">
        <v>4500</v>
      </c>
      <c r="J44" s="177">
        <v>4500</v>
      </c>
      <c r="K44" s="65"/>
      <c r="L44" s="65"/>
      <c r="M44" s="65"/>
      <c r="N44" s="177">
        <v>4500</v>
      </c>
      <c r="O44" s="65"/>
      <c r="P44" s="177"/>
      <c r="Q44" s="177"/>
      <c r="R44" s="177"/>
      <c r="S44" s="177"/>
      <c r="T44" s="177"/>
      <c r="U44" s="177"/>
      <c r="V44" s="177"/>
      <c r="W44" s="177"/>
      <c r="X44" s="177"/>
      <c r="Y44" s="177"/>
    </row>
    <row r="45" ht="20.25" customHeight="1" spans="1:25">
      <c r="A45" s="22" t="s">
        <v>75</v>
      </c>
      <c r="B45" s="22" t="s">
        <v>75</v>
      </c>
      <c r="C45" s="22" t="s">
        <v>357</v>
      </c>
      <c r="D45" s="22" t="s">
        <v>358</v>
      </c>
      <c r="E45" s="22" t="s">
        <v>135</v>
      </c>
      <c r="F45" s="22" t="s">
        <v>359</v>
      </c>
      <c r="G45" s="22" t="s">
        <v>360</v>
      </c>
      <c r="H45" s="22" t="s">
        <v>361</v>
      </c>
      <c r="I45" s="177">
        <v>27600</v>
      </c>
      <c r="J45" s="177">
        <v>27600</v>
      </c>
      <c r="K45" s="65"/>
      <c r="L45" s="65"/>
      <c r="M45" s="65"/>
      <c r="N45" s="177">
        <v>27600</v>
      </c>
      <c r="O45" s="65"/>
      <c r="P45" s="177"/>
      <c r="Q45" s="177"/>
      <c r="R45" s="177"/>
      <c r="S45" s="177"/>
      <c r="T45" s="177"/>
      <c r="U45" s="177"/>
      <c r="V45" s="177"/>
      <c r="W45" s="177"/>
      <c r="X45" s="177"/>
      <c r="Y45" s="177"/>
    </row>
    <row r="46" ht="20.25" customHeight="1" spans="1:25">
      <c r="A46" s="22" t="s">
        <v>75</v>
      </c>
      <c r="B46" s="22" t="s">
        <v>75</v>
      </c>
      <c r="C46" s="22" t="s">
        <v>357</v>
      </c>
      <c r="D46" s="22" t="s">
        <v>358</v>
      </c>
      <c r="E46" s="22" t="s">
        <v>137</v>
      </c>
      <c r="F46" s="22" t="s">
        <v>337</v>
      </c>
      <c r="G46" s="22" t="s">
        <v>360</v>
      </c>
      <c r="H46" s="22" t="s">
        <v>361</v>
      </c>
      <c r="I46" s="177">
        <v>7800</v>
      </c>
      <c r="J46" s="177">
        <v>7800</v>
      </c>
      <c r="K46" s="65"/>
      <c r="L46" s="65"/>
      <c r="M46" s="65"/>
      <c r="N46" s="177">
        <v>7800</v>
      </c>
      <c r="O46" s="65"/>
      <c r="P46" s="177"/>
      <c r="Q46" s="177"/>
      <c r="R46" s="177"/>
      <c r="S46" s="177"/>
      <c r="T46" s="177"/>
      <c r="U46" s="177"/>
      <c r="V46" s="177"/>
      <c r="W46" s="177"/>
      <c r="X46" s="177"/>
      <c r="Y46" s="177"/>
    </row>
    <row r="47" ht="20.25" customHeight="1" spans="1:25">
      <c r="A47" s="22" t="s">
        <v>75</v>
      </c>
      <c r="B47" s="22" t="s">
        <v>75</v>
      </c>
      <c r="C47" s="22" t="s">
        <v>357</v>
      </c>
      <c r="D47" s="22" t="s">
        <v>358</v>
      </c>
      <c r="E47" s="22" t="s">
        <v>137</v>
      </c>
      <c r="F47" s="22" t="s">
        <v>337</v>
      </c>
      <c r="G47" s="22" t="s">
        <v>360</v>
      </c>
      <c r="H47" s="22" t="s">
        <v>361</v>
      </c>
      <c r="I47" s="177">
        <v>600</v>
      </c>
      <c r="J47" s="177">
        <v>600</v>
      </c>
      <c r="K47" s="65"/>
      <c r="L47" s="65"/>
      <c r="M47" s="65"/>
      <c r="N47" s="177">
        <v>600</v>
      </c>
      <c r="O47" s="65"/>
      <c r="P47" s="177"/>
      <c r="Q47" s="177"/>
      <c r="R47" s="177"/>
      <c r="S47" s="177"/>
      <c r="T47" s="177"/>
      <c r="U47" s="177"/>
      <c r="V47" s="177"/>
      <c r="W47" s="177"/>
      <c r="X47" s="177"/>
      <c r="Y47" s="177"/>
    </row>
    <row r="48" ht="20.25" customHeight="1" spans="1:25">
      <c r="A48" s="22" t="s">
        <v>75</v>
      </c>
      <c r="B48" s="22" t="s">
        <v>75</v>
      </c>
      <c r="C48" s="22" t="s">
        <v>362</v>
      </c>
      <c r="D48" s="22" t="s">
        <v>363</v>
      </c>
      <c r="E48" s="22" t="s">
        <v>171</v>
      </c>
      <c r="F48" s="22" t="s">
        <v>302</v>
      </c>
      <c r="G48" s="22" t="s">
        <v>364</v>
      </c>
      <c r="H48" s="22" t="s">
        <v>365</v>
      </c>
      <c r="I48" s="177">
        <v>25200</v>
      </c>
      <c r="J48" s="177">
        <v>25200</v>
      </c>
      <c r="K48" s="65"/>
      <c r="L48" s="65"/>
      <c r="M48" s="65"/>
      <c r="N48" s="177">
        <v>25200</v>
      </c>
      <c r="O48" s="65"/>
      <c r="P48" s="177"/>
      <c r="Q48" s="177"/>
      <c r="R48" s="177"/>
      <c r="S48" s="177"/>
      <c r="T48" s="177"/>
      <c r="U48" s="177"/>
      <c r="V48" s="177"/>
      <c r="W48" s="177"/>
      <c r="X48" s="177"/>
      <c r="Y48" s="177"/>
    </row>
    <row r="49" ht="20.25" customHeight="1" spans="1:25">
      <c r="A49" s="22" t="s">
        <v>75</v>
      </c>
      <c r="B49" s="22" t="s">
        <v>75</v>
      </c>
      <c r="C49" s="22" t="s">
        <v>362</v>
      </c>
      <c r="D49" s="22" t="s">
        <v>363</v>
      </c>
      <c r="E49" s="22" t="s">
        <v>173</v>
      </c>
      <c r="F49" s="22" t="s">
        <v>327</v>
      </c>
      <c r="G49" s="22" t="s">
        <v>364</v>
      </c>
      <c r="H49" s="22" t="s">
        <v>365</v>
      </c>
      <c r="I49" s="177">
        <v>13500</v>
      </c>
      <c r="J49" s="177">
        <v>13500</v>
      </c>
      <c r="K49" s="65"/>
      <c r="L49" s="65"/>
      <c r="M49" s="65"/>
      <c r="N49" s="177">
        <v>13500</v>
      </c>
      <c r="O49" s="65"/>
      <c r="P49" s="177"/>
      <c r="Q49" s="177"/>
      <c r="R49" s="177"/>
      <c r="S49" s="177"/>
      <c r="T49" s="177"/>
      <c r="U49" s="177"/>
      <c r="V49" s="177"/>
      <c r="W49" s="177"/>
      <c r="X49" s="177"/>
      <c r="Y49" s="177"/>
    </row>
    <row r="50" ht="20.25" customHeight="1" spans="1:25">
      <c r="A50" s="22" t="s">
        <v>75</v>
      </c>
      <c r="B50" s="22" t="s">
        <v>75</v>
      </c>
      <c r="C50" s="22" t="s">
        <v>362</v>
      </c>
      <c r="D50" s="22" t="s">
        <v>363</v>
      </c>
      <c r="E50" s="22" t="s">
        <v>171</v>
      </c>
      <c r="F50" s="22" t="s">
        <v>302</v>
      </c>
      <c r="G50" s="22" t="s">
        <v>366</v>
      </c>
      <c r="H50" s="22" t="s">
        <v>367</v>
      </c>
      <c r="I50" s="177">
        <v>5600</v>
      </c>
      <c r="J50" s="177">
        <v>5600</v>
      </c>
      <c r="K50" s="65"/>
      <c r="L50" s="65"/>
      <c r="M50" s="65"/>
      <c r="N50" s="177">
        <v>5600</v>
      </c>
      <c r="O50" s="65"/>
      <c r="P50" s="177"/>
      <c r="Q50" s="177"/>
      <c r="R50" s="177"/>
      <c r="S50" s="177"/>
      <c r="T50" s="177"/>
      <c r="U50" s="177"/>
      <c r="V50" s="177"/>
      <c r="W50" s="177"/>
      <c r="X50" s="177"/>
      <c r="Y50" s="177"/>
    </row>
    <row r="51" ht="20.25" customHeight="1" spans="1:25">
      <c r="A51" s="22" t="s">
        <v>75</v>
      </c>
      <c r="B51" s="22" t="s">
        <v>75</v>
      </c>
      <c r="C51" s="22" t="s">
        <v>362</v>
      </c>
      <c r="D51" s="22" t="s">
        <v>363</v>
      </c>
      <c r="E51" s="22" t="s">
        <v>173</v>
      </c>
      <c r="F51" s="22" t="s">
        <v>327</v>
      </c>
      <c r="G51" s="22" t="s">
        <v>366</v>
      </c>
      <c r="H51" s="22" t="s">
        <v>367</v>
      </c>
      <c r="I51" s="177">
        <v>3000</v>
      </c>
      <c r="J51" s="177">
        <v>3000</v>
      </c>
      <c r="K51" s="65"/>
      <c r="L51" s="65"/>
      <c r="M51" s="65"/>
      <c r="N51" s="177">
        <v>3000</v>
      </c>
      <c r="O51" s="65"/>
      <c r="P51" s="177"/>
      <c r="Q51" s="177"/>
      <c r="R51" s="177"/>
      <c r="S51" s="177"/>
      <c r="T51" s="177"/>
      <c r="U51" s="177"/>
      <c r="V51" s="177"/>
      <c r="W51" s="177"/>
      <c r="X51" s="177"/>
      <c r="Y51" s="177"/>
    </row>
    <row r="52" ht="20.25" customHeight="1" spans="1:25">
      <c r="A52" s="22" t="s">
        <v>75</v>
      </c>
      <c r="B52" s="22" t="s">
        <v>75</v>
      </c>
      <c r="C52" s="22" t="s">
        <v>362</v>
      </c>
      <c r="D52" s="22" t="s">
        <v>363</v>
      </c>
      <c r="E52" s="22" t="s">
        <v>171</v>
      </c>
      <c r="F52" s="22" t="s">
        <v>302</v>
      </c>
      <c r="G52" s="22" t="s">
        <v>368</v>
      </c>
      <c r="H52" s="22" t="s">
        <v>369</v>
      </c>
      <c r="I52" s="177">
        <v>5600</v>
      </c>
      <c r="J52" s="177">
        <v>5600</v>
      </c>
      <c r="K52" s="65"/>
      <c r="L52" s="65"/>
      <c r="M52" s="65"/>
      <c r="N52" s="177">
        <v>5600</v>
      </c>
      <c r="O52" s="65"/>
      <c r="P52" s="177"/>
      <c r="Q52" s="177"/>
      <c r="R52" s="177"/>
      <c r="S52" s="177"/>
      <c r="T52" s="177"/>
      <c r="U52" s="177"/>
      <c r="V52" s="177"/>
      <c r="W52" s="177"/>
      <c r="X52" s="177"/>
      <c r="Y52" s="177"/>
    </row>
    <row r="53" ht="20.25" customHeight="1" spans="1:25">
      <c r="A53" s="22" t="s">
        <v>75</v>
      </c>
      <c r="B53" s="22" t="s">
        <v>75</v>
      </c>
      <c r="C53" s="22" t="s">
        <v>362</v>
      </c>
      <c r="D53" s="22" t="s">
        <v>363</v>
      </c>
      <c r="E53" s="22" t="s">
        <v>173</v>
      </c>
      <c r="F53" s="22" t="s">
        <v>327</v>
      </c>
      <c r="G53" s="22" t="s">
        <v>368</v>
      </c>
      <c r="H53" s="22" t="s">
        <v>369</v>
      </c>
      <c r="I53" s="177">
        <v>3000</v>
      </c>
      <c r="J53" s="177">
        <v>3000</v>
      </c>
      <c r="K53" s="65"/>
      <c r="L53" s="65"/>
      <c r="M53" s="65"/>
      <c r="N53" s="177">
        <v>3000</v>
      </c>
      <c r="O53" s="65"/>
      <c r="P53" s="177"/>
      <c r="Q53" s="177"/>
      <c r="R53" s="177"/>
      <c r="S53" s="177"/>
      <c r="T53" s="177"/>
      <c r="U53" s="177"/>
      <c r="V53" s="177"/>
      <c r="W53" s="177"/>
      <c r="X53" s="177"/>
      <c r="Y53" s="177"/>
    </row>
    <row r="54" ht="20.25" customHeight="1" spans="1:25">
      <c r="A54" s="22" t="s">
        <v>75</v>
      </c>
      <c r="B54" s="22" t="s">
        <v>75</v>
      </c>
      <c r="C54" s="22" t="s">
        <v>362</v>
      </c>
      <c r="D54" s="22" t="s">
        <v>363</v>
      </c>
      <c r="E54" s="22" t="s">
        <v>171</v>
      </c>
      <c r="F54" s="22" t="s">
        <v>302</v>
      </c>
      <c r="G54" s="22" t="s">
        <v>370</v>
      </c>
      <c r="H54" s="22" t="s">
        <v>371</v>
      </c>
      <c r="I54" s="177">
        <v>19600</v>
      </c>
      <c r="J54" s="177">
        <v>19600</v>
      </c>
      <c r="K54" s="65"/>
      <c r="L54" s="65"/>
      <c r="M54" s="65"/>
      <c r="N54" s="177">
        <v>19600</v>
      </c>
      <c r="O54" s="65"/>
      <c r="P54" s="177"/>
      <c r="Q54" s="177"/>
      <c r="R54" s="177"/>
      <c r="S54" s="177"/>
      <c r="T54" s="177"/>
      <c r="U54" s="177"/>
      <c r="V54" s="177"/>
      <c r="W54" s="177"/>
      <c r="X54" s="177"/>
      <c r="Y54" s="177"/>
    </row>
    <row r="55" ht="20.25" customHeight="1" spans="1:25">
      <c r="A55" s="22" t="s">
        <v>75</v>
      </c>
      <c r="B55" s="22" t="s">
        <v>75</v>
      </c>
      <c r="C55" s="22" t="s">
        <v>362</v>
      </c>
      <c r="D55" s="22" t="s">
        <v>363</v>
      </c>
      <c r="E55" s="22" t="s">
        <v>173</v>
      </c>
      <c r="F55" s="22" t="s">
        <v>327</v>
      </c>
      <c r="G55" s="22" t="s">
        <v>370</v>
      </c>
      <c r="H55" s="22" t="s">
        <v>371</v>
      </c>
      <c r="I55" s="177">
        <v>10500</v>
      </c>
      <c r="J55" s="177">
        <v>10500</v>
      </c>
      <c r="K55" s="65"/>
      <c r="L55" s="65"/>
      <c r="M55" s="65"/>
      <c r="N55" s="177">
        <v>10500</v>
      </c>
      <c r="O55" s="65"/>
      <c r="P55" s="177"/>
      <c r="Q55" s="177"/>
      <c r="R55" s="177"/>
      <c r="S55" s="177"/>
      <c r="T55" s="177"/>
      <c r="U55" s="177"/>
      <c r="V55" s="177"/>
      <c r="W55" s="177"/>
      <c r="X55" s="177"/>
      <c r="Y55" s="177"/>
    </row>
    <row r="56" ht="20.25" customHeight="1" spans="1:25">
      <c r="A56" s="22" t="s">
        <v>75</v>
      </c>
      <c r="B56" s="22" t="s">
        <v>75</v>
      </c>
      <c r="C56" s="22" t="s">
        <v>362</v>
      </c>
      <c r="D56" s="22" t="s">
        <v>363</v>
      </c>
      <c r="E56" s="22" t="s">
        <v>171</v>
      </c>
      <c r="F56" s="22" t="s">
        <v>302</v>
      </c>
      <c r="G56" s="22" t="s">
        <v>372</v>
      </c>
      <c r="H56" s="22" t="s">
        <v>373</v>
      </c>
      <c r="I56" s="177">
        <v>35840</v>
      </c>
      <c r="J56" s="177">
        <v>35840</v>
      </c>
      <c r="K56" s="65"/>
      <c r="L56" s="65"/>
      <c r="M56" s="65"/>
      <c r="N56" s="177">
        <v>35840</v>
      </c>
      <c r="O56" s="65"/>
      <c r="P56" s="177"/>
      <c r="Q56" s="177"/>
      <c r="R56" s="177"/>
      <c r="S56" s="177"/>
      <c r="T56" s="177"/>
      <c r="U56" s="177"/>
      <c r="V56" s="177"/>
      <c r="W56" s="177"/>
      <c r="X56" s="177"/>
      <c r="Y56" s="177"/>
    </row>
    <row r="57" ht="20.25" customHeight="1" spans="1:25">
      <c r="A57" s="22" t="s">
        <v>75</v>
      </c>
      <c r="B57" s="22" t="s">
        <v>75</v>
      </c>
      <c r="C57" s="22" t="s">
        <v>362</v>
      </c>
      <c r="D57" s="22" t="s">
        <v>363</v>
      </c>
      <c r="E57" s="22" t="s">
        <v>173</v>
      </c>
      <c r="F57" s="22" t="s">
        <v>327</v>
      </c>
      <c r="G57" s="22" t="s">
        <v>372</v>
      </c>
      <c r="H57" s="22" t="s">
        <v>373</v>
      </c>
      <c r="I57" s="177">
        <v>19200</v>
      </c>
      <c r="J57" s="177">
        <v>19200</v>
      </c>
      <c r="K57" s="65"/>
      <c r="L57" s="65"/>
      <c r="M57" s="65"/>
      <c r="N57" s="177">
        <v>19200</v>
      </c>
      <c r="O57" s="65"/>
      <c r="P57" s="177"/>
      <c r="Q57" s="177"/>
      <c r="R57" s="177"/>
      <c r="S57" s="177"/>
      <c r="T57" s="177"/>
      <c r="U57" s="177"/>
      <c r="V57" s="177"/>
      <c r="W57" s="177"/>
      <c r="X57" s="177"/>
      <c r="Y57" s="177"/>
    </row>
    <row r="58" ht="20.25" customHeight="1" spans="1:25">
      <c r="A58" s="22" t="s">
        <v>75</v>
      </c>
      <c r="B58" s="22" t="s">
        <v>75</v>
      </c>
      <c r="C58" s="22" t="s">
        <v>362</v>
      </c>
      <c r="D58" s="22" t="s">
        <v>363</v>
      </c>
      <c r="E58" s="22" t="s">
        <v>171</v>
      </c>
      <c r="F58" s="22" t="s">
        <v>302</v>
      </c>
      <c r="G58" s="22" t="s">
        <v>374</v>
      </c>
      <c r="H58" s="22" t="s">
        <v>375</v>
      </c>
      <c r="I58" s="177">
        <v>4200</v>
      </c>
      <c r="J58" s="177">
        <v>4200</v>
      </c>
      <c r="K58" s="65"/>
      <c r="L58" s="65"/>
      <c r="M58" s="65"/>
      <c r="N58" s="177">
        <v>4200</v>
      </c>
      <c r="O58" s="65"/>
      <c r="P58" s="177"/>
      <c r="Q58" s="177"/>
      <c r="R58" s="177"/>
      <c r="S58" s="177"/>
      <c r="T58" s="177"/>
      <c r="U58" s="177"/>
      <c r="V58" s="177"/>
      <c r="W58" s="177"/>
      <c r="X58" s="177"/>
      <c r="Y58" s="177"/>
    </row>
    <row r="59" ht="20.25" customHeight="1" spans="1:25">
      <c r="A59" s="22" t="s">
        <v>75</v>
      </c>
      <c r="B59" s="22" t="s">
        <v>75</v>
      </c>
      <c r="C59" s="22" t="s">
        <v>362</v>
      </c>
      <c r="D59" s="22" t="s">
        <v>363</v>
      </c>
      <c r="E59" s="22" t="s">
        <v>173</v>
      </c>
      <c r="F59" s="22" t="s">
        <v>327</v>
      </c>
      <c r="G59" s="22" t="s">
        <v>374</v>
      </c>
      <c r="H59" s="22" t="s">
        <v>375</v>
      </c>
      <c r="I59" s="177">
        <v>2250</v>
      </c>
      <c r="J59" s="177">
        <v>2250</v>
      </c>
      <c r="K59" s="65"/>
      <c r="L59" s="65"/>
      <c r="M59" s="65"/>
      <c r="N59" s="177">
        <v>2250</v>
      </c>
      <c r="O59" s="65"/>
      <c r="P59" s="177"/>
      <c r="Q59" s="177"/>
      <c r="R59" s="177"/>
      <c r="S59" s="177"/>
      <c r="T59" s="177"/>
      <c r="U59" s="177"/>
      <c r="V59" s="177"/>
      <c r="W59" s="177"/>
      <c r="X59" s="177"/>
      <c r="Y59" s="177"/>
    </row>
    <row r="60" ht="20.25" customHeight="1" spans="1:25">
      <c r="A60" s="22" t="s">
        <v>75</v>
      </c>
      <c r="B60" s="22" t="s">
        <v>75</v>
      </c>
      <c r="C60" s="22" t="s">
        <v>362</v>
      </c>
      <c r="D60" s="22" t="s">
        <v>363</v>
      </c>
      <c r="E60" s="22" t="s">
        <v>171</v>
      </c>
      <c r="F60" s="22" t="s">
        <v>302</v>
      </c>
      <c r="G60" s="22" t="s">
        <v>376</v>
      </c>
      <c r="H60" s="22" t="s">
        <v>377</v>
      </c>
      <c r="I60" s="177">
        <v>1400</v>
      </c>
      <c r="J60" s="177">
        <v>1400</v>
      </c>
      <c r="K60" s="65"/>
      <c r="L60" s="65"/>
      <c r="M60" s="65"/>
      <c r="N60" s="177">
        <v>1400</v>
      </c>
      <c r="O60" s="65"/>
      <c r="P60" s="177"/>
      <c r="Q60" s="177"/>
      <c r="R60" s="177"/>
      <c r="S60" s="177"/>
      <c r="T60" s="177"/>
      <c r="U60" s="177"/>
      <c r="V60" s="177"/>
      <c r="W60" s="177"/>
      <c r="X60" s="177"/>
      <c r="Y60" s="177"/>
    </row>
    <row r="61" ht="20.25" customHeight="1" spans="1:25">
      <c r="A61" s="22" t="s">
        <v>75</v>
      </c>
      <c r="B61" s="22" t="s">
        <v>75</v>
      </c>
      <c r="C61" s="22" t="s">
        <v>362</v>
      </c>
      <c r="D61" s="22" t="s">
        <v>363</v>
      </c>
      <c r="E61" s="22" t="s">
        <v>173</v>
      </c>
      <c r="F61" s="22" t="s">
        <v>327</v>
      </c>
      <c r="G61" s="22" t="s">
        <v>376</v>
      </c>
      <c r="H61" s="22" t="s">
        <v>377</v>
      </c>
      <c r="I61" s="177">
        <v>750</v>
      </c>
      <c r="J61" s="177">
        <v>750</v>
      </c>
      <c r="K61" s="65"/>
      <c r="L61" s="65"/>
      <c r="M61" s="65"/>
      <c r="N61" s="177">
        <v>750</v>
      </c>
      <c r="O61" s="65"/>
      <c r="P61" s="177"/>
      <c r="Q61" s="177"/>
      <c r="R61" s="177"/>
      <c r="S61" s="177"/>
      <c r="T61" s="177"/>
      <c r="U61" s="177"/>
      <c r="V61" s="177"/>
      <c r="W61" s="177"/>
      <c r="X61" s="177"/>
      <c r="Y61" s="177"/>
    </row>
    <row r="62" ht="20.25" customHeight="1" spans="1:25">
      <c r="A62" s="22" t="s">
        <v>75</v>
      </c>
      <c r="B62" s="22" t="s">
        <v>75</v>
      </c>
      <c r="C62" s="22" t="s">
        <v>362</v>
      </c>
      <c r="D62" s="22" t="s">
        <v>363</v>
      </c>
      <c r="E62" s="22" t="s">
        <v>171</v>
      </c>
      <c r="F62" s="22" t="s">
        <v>302</v>
      </c>
      <c r="G62" s="22" t="s">
        <v>378</v>
      </c>
      <c r="H62" s="22" t="s">
        <v>379</v>
      </c>
      <c r="I62" s="177">
        <v>1400</v>
      </c>
      <c r="J62" s="177">
        <v>1400</v>
      </c>
      <c r="K62" s="65"/>
      <c r="L62" s="65"/>
      <c r="M62" s="65"/>
      <c r="N62" s="177">
        <v>1400</v>
      </c>
      <c r="O62" s="65"/>
      <c r="P62" s="177"/>
      <c r="Q62" s="177"/>
      <c r="R62" s="177"/>
      <c r="S62" s="177"/>
      <c r="T62" s="177"/>
      <c r="U62" s="177"/>
      <c r="V62" s="177"/>
      <c r="W62" s="177"/>
      <c r="X62" s="177"/>
      <c r="Y62" s="177"/>
    </row>
    <row r="63" ht="20.25" customHeight="1" spans="1:25">
      <c r="A63" s="22" t="s">
        <v>75</v>
      </c>
      <c r="B63" s="22" t="s">
        <v>75</v>
      </c>
      <c r="C63" s="22" t="s">
        <v>362</v>
      </c>
      <c r="D63" s="22" t="s">
        <v>363</v>
      </c>
      <c r="E63" s="22" t="s">
        <v>173</v>
      </c>
      <c r="F63" s="22" t="s">
        <v>327</v>
      </c>
      <c r="G63" s="22" t="s">
        <v>378</v>
      </c>
      <c r="H63" s="22" t="s">
        <v>379</v>
      </c>
      <c r="I63" s="177">
        <v>750</v>
      </c>
      <c r="J63" s="177">
        <v>750</v>
      </c>
      <c r="K63" s="65"/>
      <c r="L63" s="65"/>
      <c r="M63" s="65"/>
      <c r="N63" s="177">
        <v>750</v>
      </c>
      <c r="O63" s="65"/>
      <c r="P63" s="177"/>
      <c r="Q63" s="177"/>
      <c r="R63" s="177"/>
      <c r="S63" s="177"/>
      <c r="T63" s="177"/>
      <c r="U63" s="177"/>
      <c r="V63" s="177"/>
      <c r="W63" s="177"/>
      <c r="X63" s="177"/>
      <c r="Y63" s="177"/>
    </row>
    <row r="64" ht="20.25" customHeight="1" spans="1:25">
      <c r="A64" s="22" t="s">
        <v>75</v>
      </c>
      <c r="B64" s="22" t="s">
        <v>75</v>
      </c>
      <c r="C64" s="22" t="s">
        <v>362</v>
      </c>
      <c r="D64" s="22" t="s">
        <v>363</v>
      </c>
      <c r="E64" s="22" t="s">
        <v>171</v>
      </c>
      <c r="F64" s="22" t="s">
        <v>302</v>
      </c>
      <c r="G64" s="22" t="s">
        <v>380</v>
      </c>
      <c r="H64" s="22" t="s">
        <v>381</v>
      </c>
      <c r="I64" s="177">
        <v>67200</v>
      </c>
      <c r="J64" s="177">
        <v>67200</v>
      </c>
      <c r="K64" s="65"/>
      <c r="L64" s="65"/>
      <c r="M64" s="65"/>
      <c r="N64" s="177">
        <v>67200</v>
      </c>
      <c r="O64" s="65"/>
      <c r="P64" s="177"/>
      <c r="Q64" s="177"/>
      <c r="R64" s="177"/>
      <c r="S64" s="177"/>
      <c r="T64" s="177"/>
      <c r="U64" s="177"/>
      <c r="V64" s="177"/>
      <c r="W64" s="177"/>
      <c r="X64" s="177"/>
      <c r="Y64" s="177"/>
    </row>
    <row r="65" ht="20.25" customHeight="1" spans="1:25">
      <c r="A65" s="22" t="s">
        <v>75</v>
      </c>
      <c r="B65" s="22" t="s">
        <v>75</v>
      </c>
      <c r="C65" s="22" t="s">
        <v>362</v>
      </c>
      <c r="D65" s="22" t="s">
        <v>363</v>
      </c>
      <c r="E65" s="22" t="s">
        <v>173</v>
      </c>
      <c r="F65" s="22" t="s">
        <v>327</v>
      </c>
      <c r="G65" s="22" t="s">
        <v>380</v>
      </c>
      <c r="H65" s="22" t="s">
        <v>381</v>
      </c>
      <c r="I65" s="177">
        <v>36000</v>
      </c>
      <c r="J65" s="177">
        <v>36000</v>
      </c>
      <c r="K65" s="65"/>
      <c r="L65" s="65"/>
      <c r="M65" s="65"/>
      <c r="N65" s="177">
        <v>36000</v>
      </c>
      <c r="O65" s="65"/>
      <c r="P65" s="177"/>
      <c r="Q65" s="177"/>
      <c r="R65" s="177"/>
      <c r="S65" s="177"/>
      <c r="T65" s="177"/>
      <c r="U65" s="177"/>
      <c r="V65" s="177"/>
      <c r="W65" s="177"/>
      <c r="X65" s="177"/>
      <c r="Y65" s="177"/>
    </row>
    <row r="66" ht="20.25" customHeight="1" spans="1:25">
      <c r="A66" s="22" t="s">
        <v>75</v>
      </c>
      <c r="B66" s="22" t="s">
        <v>75</v>
      </c>
      <c r="C66" s="22" t="s">
        <v>382</v>
      </c>
      <c r="D66" s="22" t="s">
        <v>383</v>
      </c>
      <c r="E66" s="22" t="s">
        <v>171</v>
      </c>
      <c r="F66" s="22" t="s">
        <v>302</v>
      </c>
      <c r="G66" s="22" t="s">
        <v>352</v>
      </c>
      <c r="H66" s="22" t="s">
        <v>353</v>
      </c>
      <c r="I66" s="177">
        <v>26760</v>
      </c>
      <c r="J66" s="177">
        <v>26760</v>
      </c>
      <c r="K66" s="65"/>
      <c r="L66" s="65"/>
      <c r="M66" s="65"/>
      <c r="N66" s="177">
        <v>26760</v>
      </c>
      <c r="O66" s="65"/>
      <c r="P66" s="177"/>
      <c r="Q66" s="177"/>
      <c r="R66" s="177"/>
      <c r="S66" s="177"/>
      <c r="T66" s="177"/>
      <c r="U66" s="177"/>
      <c r="V66" s="177"/>
      <c r="W66" s="177"/>
      <c r="X66" s="177"/>
      <c r="Y66" s="177"/>
    </row>
    <row r="67" ht="20.25" customHeight="1" spans="1:25">
      <c r="A67" s="22" t="s">
        <v>75</v>
      </c>
      <c r="B67" s="22" t="s">
        <v>75</v>
      </c>
      <c r="C67" s="22" t="s">
        <v>384</v>
      </c>
      <c r="D67" s="22" t="s">
        <v>385</v>
      </c>
      <c r="E67" s="22" t="s">
        <v>135</v>
      </c>
      <c r="F67" s="22" t="s">
        <v>359</v>
      </c>
      <c r="G67" s="22" t="s">
        <v>342</v>
      </c>
      <c r="H67" s="22" t="s">
        <v>343</v>
      </c>
      <c r="I67" s="177">
        <v>686400</v>
      </c>
      <c r="J67" s="177">
        <v>686400</v>
      </c>
      <c r="K67" s="65"/>
      <c r="L67" s="65"/>
      <c r="M67" s="65"/>
      <c r="N67" s="177">
        <v>686400</v>
      </c>
      <c r="O67" s="65"/>
      <c r="P67" s="177"/>
      <c r="Q67" s="177"/>
      <c r="R67" s="177"/>
      <c r="S67" s="177"/>
      <c r="T67" s="177"/>
      <c r="U67" s="177"/>
      <c r="V67" s="177"/>
      <c r="W67" s="177"/>
      <c r="X67" s="177"/>
      <c r="Y67" s="177"/>
    </row>
    <row r="68" ht="20.25" customHeight="1" spans="1:25">
      <c r="A68" s="22" t="s">
        <v>75</v>
      </c>
      <c r="B68" s="22" t="s">
        <v>75</v>
      </c>
      <c r="C68" s="22" t="s">
        <v>384</v>
      </c>
      <c r="D68" s="22" t="s">
        <v>385</v>
      </c>
      <c r="E68" s="22" t="s">
        <v>137</v>
      </c>
      <c r="F68" s="22" t="s">
        <v>337</v>
      </c>
      <c r="G68" s="22" t="s">
        <v>342</v>
      </c>
      <c r="H68" s="22" t="s">
        <v>343</v>
      </c>
      <c r="I68" s="177">
        <v>201600</v>
      </c>
      <c r="J68" s="177">
        <v>201600</v>
      </c>
      <c r="K68" s="65"/>
      <c r="L68" s="65"/>
      <c r="M68" s="65"/>
      <c r="N68" s="177">
        <v>201600</v>
      </c>
      <c r="O68" s="65"/>
      <c r="P68" s="177"/>
      <c r="Q68" s="177"/>
      <c r="R68" s="177"/>
      <c r="S68" s="177"/>
      <c r="T68" s="177"/>
      <c r="U68" s="177"/>
      <c r="V68" s="177"/>
      <c r="W68" s="177"/>
      <c r="X68" s="177"/>
      <c r="Y68" s="177"/>
    </row>
    <row r="69" ht="20.25" customHeight="1" spans="1:25">
      <c r="A69" s="22" t="s">
        <v>75</v>
      </c>
      <c r="B69" s="22" t="s">
        <v>75</v>
      </c>
      <c r="C69" s="22" t="s">
        <v>386</v>
      </c>
      <c r="D69" s="22" t="s">
        <v>387</v>
      </c>
      <c r="E69" s="22" t="s">
        <v>173</v>
      </c>
      <c r="F69" s="22" t="s">
        <v>327</v>
      </c>
      <c r="G69" s="22" t="s">
        <v>303</v>
      </c>
      <c r="H69" s="22" t="s">
        <v>304</v>
      </c>
      <c r="I69" s="177">
        <v>586356</v>
      </c>
      <c r="J69" s="177">
        <v>586356</v>
      </c>
      <c r="K69" s="65"/>
      <c r="L69" s="65"/>
      <c r="M69" s="65"/>
      <c r="N69" s="177">
        <v>586356</v>
      </c>
      <c r="O69" s="65"/>
      <c r="P69" s="177"/>
      <c r="Q69" s="177"/>
      <c r="R69" s="177"/>
      <c r="S69" s="177"/>
      <c r="T69" s="177"/>
      <c r="U69" s="177"/>
      <c r="V69" s="177"/>
      <c r="W69" s="177"/>
      <c r="X69" s="177"/>
      <c r="Y69" s="177"/>
    </row>
    <row r="70" ht="20.25" customHeight="1" spans="1:25">
      <c r="A70" s="22" t="s">
        <v>75</v>
      </c>
      <c r="B70" s="22" t="s">
        <v>75</v>
      </c>
      <c r="C70" s="22" t="s">
        <v>386</v>
      </c>
      <c r="D70" s="22" t="s">
        <v>387</v>
      </c>
      <c r="E70" s="22" t="s">
        <v>173</v>
      </c>
      <c r="F70" s="22" t="s">
        <v>327</v>
      </c>
      <c r="G70" s="22" t="s">
        <v>305</v>
      </c>
      <c r="H70" s="22" t="s">
        <v>306</v>
      </c>
      <c r="I70" s="177">
        <v>46236</v>
      </c>
      <c r="J70" s="177">
        <v>46236</v>
      </c>
      <c r="K70" s="65"/>
      <c r="L70" s="65"/>
      <c r="M70" s="65"/>
      <c r="N70" s="177">
        <v>46236</v>
      </c>
      <c r="O70" s="65"/>
      <c r="P70" s="177"/>
      <c r="Q70" s="177"/>
      <c r="R70" s="177"/>
      <c r="S70" s="177"/>
      <c r="T70" s="177"/>
      <c r="U70" s="177"/>
      <c r="V70" s="177"/>
      <c r="W70" s="177"/>
      <c r="X70" s="177"/>
      <c r="Y70" s="177"/>
    </row>
    <row r="71" ht="20.25" customHeight="1" spans="1:25">
      <c r="A71" s="22" t="s">
        <v>75</v>
      </c>
      <c r="B71" s="22" t="s">
        <v>75</v>
      </c>
      <c r="C71" s="22" t="s">
        <v>386</v>
      </c>
      <c r="D71" s="22" t="s">
        <v>387</v>
      </c>
      <c r="E71" s="22" t="s">
        <v>173</v>
      </c>
      <c r="F71" s="22" t="s">
        <v>327</v>
      </c>
      <c r="G71" s="22" t="s">
        <v>307</v>
      </c>
      <c r="H71" s="22" t="s">
        <v>308</v>
      </c>
      <c r="I71" s="177">
        <v>48863</v>
      </c>
      <c r="J71" s="177">
        <v>48863</v>
      </c>
      <c r="K71" s="65"/>
      <c r="L71" s="65"/>
      <c r="M71" s="65"/>
      <c r="N71" s="177">
        <v>48863</v>
      </c>
      <c r="O71" s="65"/>
      <c r="P71" s="177"/>
      <c r="Q71" s="177"/>
      <c r="R71" s="177"/>
      <c r="S71" s="177"/>
      <c r="T71" s="177"/>
      <c r="U71" s="177"/>
      <c r="V71" s="177"/>
      <c r="W71" s="177"/>
      <c r="X71" s="177"/>
      <c r="Y71" s="177"/>
    </row>
    <row r="72" ht="20.25" customHeight="1" spans="1:25">
      <c r="A72" s="22" t="s">
        <v>75</v>
      </c>
      <c r="B72" s="22" t="s">
        <v>75</v>
      </c>
      <c r="C72" s="22" t="s">
        <v>386</v>
      </c>
      <c r="D72" s="22" t="s">
        <v>387</v>
      </c>
      <c r="E72" s="22" t="s">
        <v>173</v>
      </c>
      <c r="F72" s="22" t="s">
        <v>327</v>
      </c>
      <c r="G72" s="22" t="s">
        <v>388</v>
      </c>
      <c r="H72" s="22" t="s">
        <v>389</v>
      </c>
      <c r="I72" s="177">
        <v>144180</v>
      </c>
      <c r="J72" s="177">
        <v>144180</v>
      </c>
      <c r="K72" s="65"/>
      <c r="L72" s="65"/>
      <c r="M72" s="65"/>
      <c r="N72" s="177">
        <v>144180</v>
      </c>
      <c r="O72" s="65"/>
      <c r="P72" s="177"/>
      <c r="Q72" s="177"/>
      <c r="R72" s="177"/>
      <c r="S72" s="177"/>
      <c r="T72" s="177"/>
      <c r="U72" s="177"/>
      <c r="V72" s="177"/>
      <c r="W72" s="177"/>
      <c r="X72" s="177"/>
      <c r="Y72" s="177"/>
    </row>
    <row r="73" ht="20.25" customHeight="1" spans="1:25">
      <c r="A73" s="22" t="s">
        <v>75</v>
      </c>
      <c r="B73" s="22" t="s">
        <v>75</v>
      </c>
      <c r="C73" s="22" t="s">
        <v>386</v>
      </c>
      <c r="D73" s="22" t="s">
        <v>387</v>
      </c>
      <c r="E73" s="22" t="s">
        <v>173</v>
      </c>
      <c r="F73" s="22" t="s">
        <v>327</v>
      </c>
      <c r="G73" s="22" t="s">
        <v>388</v>
      </c>
      <c r="H73" s="22" t="s">
        <v>389</v>
      </c>
      <c r="I73" s="177">
        <v>568872</v>
      </c>
      <c r="J73" s="177">
        <v>568872</v>
      </c>
      <c r="K73" s="65"/>
      <c r="L73" s="65"/>
      <c r="M73" s="65"/>
      <c r="N73" s="177">
        <v>568872</v>
      </c>
      <c r="O73" s="65"/>
      <c r="P73" s="177"/>
      <c r="Q73" s="177"/>
      <c r="R73" s="177"/>
      <c r="S73" s="177"/>
      <c r="T73" s="177"/>
      <c r="U73" s="177"/>
      <c r="V73" s="177"/>
      <c r="W73" s="177"/>
      <c r="X73" s="177"/>
      <c r="Y73" s="177"/>
    </row>
    <row r="74" ht="20.25" customHeight="1" spans="1:25">
      <c r="A74" s="22" t="s">
        <v>75</v>
      </c>
      <c r="B74" s="22" t="s">
        <v>75</v>
      </c>
      <c r="C74" s="22" t="s">
        <v>390</v>
      </c>
      <c r="D74" s="22" t="s">
        <v>391</v>
      </c>
      <c r="E74" s="22" t="s">
        <v>171</v>
      </c>
      <c r="F74" s="22" t="s">
        <v>302</v>
      </c>
      <c r="G74" s="22" t="s">
        <v>307</v>
      </c>
      <c r="H74" s="22" t="s">
        <v>308</v>
      </c>
      <c r="I74" s="177">
        <v>465840</v>
      </c>
      <c r="J74" s="177">
        <v>465840</v>
      </c>
      <c r="K74" s="65"/>
      <c r="L74" s="65"/>
      <c r="M74" s="65"/>
      <c r="N74" s="177">
        <v>465840</v>
      </c>
      <c r="O74" s="65"/>
      <c r="P74" s="177"/>
      <c r="Q74" s="177"/>
      <c r="R74" s="177"/>
      <c r="S74" s="177"/>
      <c r="T74" s="177"/>
      <c r="U74" s="177"/>
      <c r="V74" s="177"/>
      <c r="W74" s="177"/>
      <c r="X74" s="177"/>
      <c r="Y74" s="177"/>
    </row>
    <row r="75" ht="20.25" customHeight="1" spans="1:25">
      <c r="A75" s="22" t="s">
        <v>75</v>
      </c>
      <c r="B75" s="22" t="s">
        <v>75</v>
      </c>
      <c r="C75" s="22" t="s">
        <v>392</v>
      </c>
      <c r="D75" s="22" t="s">
        <v>393</v>
      </c>
      <c r="E75" s="22" t="s">
        <v>173</v>
      </c>
      <c r="F75" s="22" t="s">
        <v>327</v>
      </c>
      <c r="G75" s="22" t="s">
        <v>388</v>
      </c>
      <c r="H75" s="22" t="s">
        <v>389</v>
      </c>
      <c r="I75" s="177">
        <v>126000</v>
      </c>
      <c r="J75" s="177">
        <v>126000</v>
      </c>
      <c r="K75" s="65"/>
      <c r="L75" s="65"/>
      <c r="M75" s="65"/>
      <c r="N75" s="177">
        <v>126000</v>
      </c>
      <c r="O75" s="65"/>
      <c r="P75" s="177"/>
      <c r="Q75" s="177"/>
      <c r="R75" s="177"/>
      <c r="S75" s="177"/>
      <c r="T75" s="177"/>
      <c r="U75" s="177"/>
      <c r="V75" s="177"/>
      <c r="W75" s="177"/>
      <c r="X75" s="177"/>
      <c r="Y75" s="177"/>
    </row>
    <row r="76" ht="20.25" customHeight="1" spans="1:25">
      <c r="A76" s="22" t="s">
        <v>75</v>
      </c>
      <c r="B76" s="22" t="s">
        <v>78</v>
      </c>
      <c r="C76" s="22" t="s">
        <v>394</v>
      </c>
      <c r="D76" s="22" t="s">
        <v>387</v>
      </c>
      <c r="E76" s="22" t="s">
        <v>173</v>
      </c>
      <c r="F76" s="22" t="s">
        <v>327</v>
      </c>
      <c r="G76" s="22" t="s">
        <v>303</v>
      </c>
      <c r="H76" s="22" t="s">
        <v>304</v>
      </c>
      <c r="I76" s="177">
        <v>1309632</v>
      </c>
      <c r="J76" s="177">
        <v>1309632</v>
      </c>
      <c r="K76" s="65"/>
      <c r="L76" s="65"/>
      <c r="M76" s="65"/>
      <c r="N76" s="177">
        <v>1309632</v>
      </c>
      <c r="O76" s="65"/>
      <c r="P76" s="177"/>
      <c r="Q76" s="177"/>
      <c r="R76" s="177"/>
      <c r="S76" s="177"/>
      <c r="T76" s="177"/>
      <c r="U76" s="177"/>
      <c r="V76" s="177"/>
      <c r="W76" s="177"/>
      <c r="X76" s="177"/>
      <c r="Y76" s="177"/>
    </row>
    <row r="77" ht="20.25" customHeight="1" spans="1:25">
      <c r="A77" s="22" t="s">
        <v>75</v>
      </c>
      <c r="B77" s="22" t="s">
        <v>78</v>
      </c>
      <c r="C77" s="22" t="s">
        <v>394</v>
      </c>
      <c r="D77" s="22" t="s">
        <v>387</v>
      </c>
      <c r="E77" s="22" t="s">
        <v>173</v>
      </c>
      <c r="F77" s="22" t="s">
        <v>327</v>
      </c>
      <c r="G77" s="22" t="s">
        <v>305</v>
      </c>
      <c r="H77" s="22" t="s">
        <v>306</v>
      </c>
      <c r="I77" s="177">
        <v>227700</v>
      </c>
      <c r="J77" s="177">
        <v>227700</v>
      </c>
      <c r="K77" s="65"/>
      <c r="L77" s="65"/>
      <c r="M77" s="65"/>
      <c r="N77" s="177">
        <v>227700</v>
      </c>
      <c r="O77" s="65"/>
      <c r="P77" s="177"/>
      <c r="Q77" s="177"/>
      <c r="R77" s="177"/>
      <c r="S77" s="177"/>
      <c r="T77" s="177"/>
      <c r="U77" s="177"/>
      <c r="V77" s="177"/>
      <c r="W77" s="177"/>
      <c r="X77" s="177"/>
      <c r="Y77" s="177"/>
    </row>
    <row r="78" ht="20.25" customHeight="1" spans="1:25">
      <c r="A78" s="22" t="s">
        <v>75</v>
      </c>
      <c r="B78" s="22" t="s">
        <v>78</v>
      </c>
      <c r="C78" s="22" t="s">
        <v>394</v>
      </c>
      <c r="D78" s="22" t="s">
        <v>387</v>
      </c>
      <c r="E78" s="22" t="s">
        <v>173</v>
      </c>
      <c r="F78" s="22" t="s">
        <v>327</v>
      </c>
      <c r="G78" s="22" t="s">
        <v>307</v>
      </c>
      <c r="H78" s="22" t="s">
        <v>308</v>
      </c>
      <c r="I78" s="177">
        <v>109136</v>
      </c>
      <c r="J78" s="177">
        <v>109136</v>
      </c>
      <c r="K78" s="65"/>
      <c r="L78" s="65"/>
      <c r="M78" s="65"/>
      <c r="N78" s="177">
        <v>109136</v>
      </c>
      <c r="O78" s="65"/>
      <c r="P78" s="177"/>
      <c r="Q78" s="177"/>
      <c r="R78" s="177"/>
      <c r="S78" s="177"/>
      <c r="T78" s="177"/>
      <c r="U78" s="177"/>
      <c r="V78" s="177"/>
      <c r="W78" s="177"/>
      <c r="X78" s="177"/>
      <c r="Y78" s="177"/>
    </row>
    <row r="79" ht="20.25" customHeight="1" spans="1:25">
      <c r="A79" s="22" t="s">
        <v>75</v>
      </c>
      <c r="B79" s="22" t="s">
        <v>78</v>
      </c>
      <c r="C79" s="22" t="s">
        <v>394</v>
      </c>
      <c r="D79" s="22" t="s">
        <v>387</v>
      </c>
      <c r="E79" s="22" t="s">
        <v>173</v>
      </c>
      <c r="F79" s="22" t="s">
        <v>327</v>
      </c>
      <c r="G79" s="22" t="s">
        <v>388</v>
      </c>
      <c r="H79" s="22" t="s">
        <v>389</v>
      </c>
      <c r="I79" s="177">
        <v>272352</v>
      </c>
      <c r="J79" s="177">
        <v>272352</v>
      </c>
      <c r="K79" s="65"/>
      <c r="L79" s="65"/>
      <c r="M79" s="65"/>
      <c r="N79" s="177">
        <v>272352</v>
      </c>
      <c r="O79" s="65"/>
      <c r="P79" s="177"/>
      <c r="Q79" s="177"/>
      <c r="R79" s="177"/>
      <c r="S79" s="177"/>
      <c r="T79" s="177"/>
      <c r="U79" s="177"/>
      <c r="V79" s="177"/>
      <c r="W79" s="177"/>
      <c r="X79" s="177"/>
      <c r="Y79" s="177"/>
    </row>
    <row r="80" ht="20.25" customHeight="1" spans="1:25">
      <c r="A80" s="22" t="s">
        <v>75</v>
      </c>
      <c r="B80" s="22" t="s">
        <v>78</v>
      </c>
      <c r="C80" s="22" t="s">
        <v>394</v>
      </c>
      <c r="D80" s="22" t="s">
        <v>387</v>
      </c>
      <c r="E80" s="22" t="s">
        <v>173</v>
      </c>
      <c r="F80" s="22" t="s">
        <v>327</v>
      </c>
      <c r="G80" s="22" t="s">
        <v>388</v>
      </c>
      <c r="H80" s="22" t="s">
        <v>389</v>
      </c>
      <c r="I80" s="177">
        <v>1047504</v>
      </c>
      <c r="J80" s="177">
        <v>1047504</v>
      </c>
      <c r="K80" s="65"/>
      <c r="L80" s="65"/>
      <c r="M80" s="65"/>
      <c r="N80" s="177">
        <v>1047504</v>
      </c>
      <c r="O80" s="65"/>
      <c r="P80" s="177"/>
      <c r="Q80" s="177"/>
      <c r="R80" s="177"/>
      <c r="S80" s="177"/>
      <c r="T80" s="177"/>
      <c r="U80" s="177"/>
      <c r="V80" s="177"/>
      <c r="W80" s="177"/>
      <c r="X80" s="177"/>
      <c r="Y80" s="177"/>
    </row>
    <row r="81" ht="20.25" customHeight="1" spans="1:25">
      <c r="A81" s="22" t="s">
        <v>75</v>
      </c>
      <c r="B81" s="22" t="s">
        <v>78</v>
      </c>
      <c r="C81" s="22" t="s">
        <v>395</v>
      </c>
      <c r="D81" s="22" t="s">
        <v>310</v>
      </c>
      <c r="E81" s="22" t="s">
        <v>139</v>
      </c>
      <c r="F81" s="22" t="s">
        <v>311</v>
      </c>
      <c r="G81" s="22" t="s">
        <v>312</v>
      </c>
      <c r="H81" s="22" t="s">
        <v>313</v>
      </c>
      <c r="I81" s="177">
        <v>485393.28</v>
      </c>
      <c r="J81" s="177">
        <v>485393.28</v>
      </c>
      <c r="K81" s="65"/>
      <c r="L81" s="65"/>
      <c r="M81" s="65"/>
      <c r="N81" s="177">
        <v>485393.28</v>
      </c>
      <c r="O81" s="65"/>
      <c r="P81" s="177"/>
      <c r="Q81" s="177"/>
      <c r="R81" s="177"/>
      <c r="S81" s="177"/>
      <c r="T81" s="177"/>
      <c r="U81" s="177"/>
      <c r="V81" s="177"/>
      <c r="W81" s="177"/>
      <c r="X81" s="177"/>
      <c r="Y81" s="177"/>
    </row>
    <row r="82" ht="20.25" customHeight="1" spans="1:25">
      <c r="A82" s="22" t="s">
        <v>75</v>
      </c>
      <c r="B82" s="22" t="s">
        <v>78</v>
      </c>
      <c r="C82" s="22" t="s">
        <v>395</v>
      </c>
      <c r="D82" s="22" t="s">
        <v>310</v>
      </c>
      <c r="E82" s="22" t="s">
        <v>141</v>
      </c>
      <c r="F82" s="22" t="s">
        <v>314</v>
      </c>
      <c r="G82" s="22" t="s">
        <v>315</v>
      </c>
      <c r="H82" s="22" t="s">
        <v>316</v>
      </c>
      <c r="I82" s="177">
        <v>123796.53</v>
      </c>
      <c r="J82" s="177">
        <v>123796.53</v>
      </c>
      <c r="K82" s="65"/>
      <c r="L82" s="65"/>
      <c r="M82" s="65"/>
      <c r="N82" s="177">
        <v>123796.53</v>
      </c>
      <c r="O82" s="65"/>
      <c r="P82" s="177"/>
      <c r="Q82" s="177"/>
      <c r="R82" s="177"/>
      <c r="S82" s="177"/>
      <c r="T82" s="177"/>
      <c r="U82" s="177"/>
      <c r="V82" s="177"/>
      <c r="W82" s="177"/>
      <c r="X82" s="177"/>
      <c r="Y82" s="177"/>
    </row>
    <row r="83" ht="20.25" customHeight="1" spans="1:25">
      <c r="A83" s="22" t="s">
        <v>75</v>
      </c>
      <c r="B83" s="22" t="s">
        <v>78</v>
      </c>
      <c r="C83" s="22" t="s">
        <v>395</v>
      </c>
      <c r="D83" s="22" t="s">
        <v>310</v>
      </c>
      <c r="E83" s="22" t="s">
        <v>155</v>
      </c>
      <c r="F83" s="22" t="s">
        <v>320</v>
      </c>
      <c r="G83" s="22" t="s">
        <v>318</v>
      </c>
      <c r="H83" s="22" t="s">
        <v>319</v>
      </c>
      <c r="I83" s="177">
        <v>6718</v>
      </c>
      <c r="J83" s="177">
        <v>6718</v>
      </c>
      <c r="K83" s="65"/>
      <c r="L83" s="65"/>
      <c r="M83" s="65"/>
      <c r="N83" s="177">
        <v>6718</v>
      </c>
      <c r="O83" s="65"/>
      <c r="P83" s="177"/>
      <c r="Q83" s="177"/>
      <c r="R83" s="177"/>
      <c r="S83" s="177"/>
      <c r="T83" s="177"/>
      <c r="U83" s="177"/>
      <c r="V83" s="177"/>
      <c r="W83" s="177"/>
      <c r="X83" s="177"/>
      <c r="Y83" s="177"/>
    </row>
    <row r="84" ht="20.25" customHeight="1" spans="1:25">
      <c r="A84" s="22" t="s">
        <v>75</v>
      </c>
      <c r="B84" s="22" t="s">
        <v>78</v>
      </c>
      <c r="C84" s="22" t="s">
        <v>395</v>
      </c>
      <c r="D84" s="22" t="s">
        <v>310</v>
      </c>
      <c r="E84" s="22" t="s">
        <v>155</v>
      </c>
      <c r="F84" s="22" t="s">
        <v>320</v>
      </c>
      <c r="G84" s="22" t="s">
        <v>318</v>
      </c>
      <c r="H84" s="22" t="s">
        <v>319</v>
      </c>
      <c r="I84" s="177">
        <v>246084</v>
      </c>
      <c r="J84" s="177">
        <v>246084</v>
      </c>
      <c r="K84" s="65"/>
      <c r="L84" s="65"/>
      <c r="M84" s="65"/>
      <c r="N84" s="177">
        <v>246084</v>
      </c>
      <c r="O84" s="65"/>
      <c r="P84" s="177"/>
      <c r="Q84" s="177"/>
      <c r="R84" s="177"/>
      <c r="S84" s="177"/>
      <c r="T84" s="177"/>
      <c r="U84" s="177"/>
      <c r="V84" s="177"/>
      <c r="W84" s="177"/>
      <c r="X84" s="177"/>
      <c r="Y84" s="177"/>
    </row>
    <row r="85" ht="20.25" customHeight="1" spans="1:25">
      <c r="A85" s="22" t="s">
        <v>75</v>
      </c>
      <c r="B85" s="22" t="s">
        <v>78</v>
      </c>
      <c r="C85" s="22" t="s">
        <v>395</v>
      </c>
      <c r="D85" s="22" t="s">
        <v>310</v>
      </c>
      <c r="E85" s="22" t="s">
        <v>157</v>
      </c>
      <c r="F85" s="22" t="s">
        <v>321</v>
      </c>
      <c r="G85" s="22" t="s">
        <v>322</v>
      </c>
      <c r="H85" s="22" t="s">
        <v>323</v>
      </c>
      <c r="I85" s="177">
        <v>147246</v>
      </c>
      <c r="J85" s="177">
        <v>147246</v>
      </c>
      <c r="K85" s="65"/>
      <c r="L85" s="65"/>
      <c r="M85" s="65"/>
      <c r="N85" s="177">
        <v>147246</v>
      </c>
      <c r="O85" s="65"/>
      <c r="P85" s="177"/>
      <c r="Q85" s="177"/>
      <c r="R85" s="177"/>
      <c r="S85" s="177"/>
      <c r="T85" s="177"/>
      <c r="U85" s="177"/>
      <c r="V85" s="177"/>
      <c r="W85" s="177"/>
      <c r="X85" s="177"/>
      <c r="Y85" s="177"/>
    </row>
    <row r="86" ht="20.25" customHeight="1" spans="1:25">
      <c r="A86" s="22" t="s">
        <v>75</v>
      </c>
      <c r="B86" s="22" t="s">
        <v>78</v>
      </c>
      <c r="C86" s="22" t="s">
        <v>395</v>
      </c>
      <c r="D86" s="22" t="s">
        <v>310</v>
      </c>
      <c r="E86" s="22" t="s">
        <v>157</v>
      </c>
      <c r="F86" s="22" t="s">
        <v>321</v>
      </c>
      <c r="G86" s="22" t="s">
        <v>322</v>
      </c>
      <c r="H86" s="22" t="s">
        <v>323</v>
      </c>
      <c r="I86" s="177">
        <v>62443</v>
      </c>
      <c r="J86" s="177">
        <v>62443</v>
      </c>
      <c r="K86" s="65"/>
      <c r="L86" s="65"/>
      <c r="M86" s="65"/>
      <c r="N86" s="177">
        <v>62443</v>
      </c>
      <c r="O86" s="65"/>
      <c r="P86" s="177"/>
      <c r="Q86" s="177"/>
      <c r="R86" s="177"/>
      <c r="S86" s="177"/>
      <c r="T86" s="177"/>
      <c r="U86" s="177"/>
      <c r="V86" s="177"/>
      <c r="W86" s="177"/>
      <c r="X86" s="177"/>
      <c r="Y86" s="177"/>
    </row>
    <row r="87" ht="20.25" customHeight="1" spans="1:25">
      <c r="A87" s="22" t="s">
        <v>75</v>
      </c>
      <c r="B87" s="22" t="s">
        <v>78</v>
      </c>
      <c r="C87" s="22" t="s">
        <v>395</v>
      </c>
      <c r="D87" s="22" t="s">
        <v>310</v>
      </c>
      <c r="E87" s="22" t="s">
        <v>159</v>
      </c>
      <c r="F87" s="22" t="s">
        <v>324</v>
      </c>
      <c r="G87" s="22" t="s">
        <v>325</v>
      </c>
      <c r="H87" s="22" t="s">
        <v>326</v>
      </c>
      <c r="I87" s="177">
        <v>5630.62</v>
      </c>
      <c r="J87" s="177">
        <v>5630.62</v>
      </c>
      <c r="K87" s="65"/>
      <c r="L87" s="65"/>
      <c r="M87" s="65"/>
      <c r="N87" s="177">
        <v>5630.62</v>
      </c>
      <c r="O87" s="65"/>
      <c r="P87" s="177"/>
      <c r="Q87" s="177"/>
      <c r="R87" s="177"/>
      <c r="S87" s="177"/>
      <c r="T87" s="177"/>
      <c r="U87" s="177"/>
      <c r="V87" s="177"/>
      <c r="W87" s="177"/>
      <c r="X87" s="177"/>
      <c r="Y87" s="177"/>
    </row>
    <row r="88" ht="20.25" customHeight="1" spans="1:25">
      <c r="A88" s="22" t="s">
        <v>75</v>
      </c>
      <c r="B88" s="22" t="s">
        <v>78</v>
      </c>
      <c r="C88" s="22" t="s">
        <v>395</v>
      </c>
      <c r="D88" s="22" t="s">
        <v>310</v>
      </c>
      <c r="E88" s="22" t="s">
        <v>173</v>
      </c>
      <c r="F88" s="22" t="s">
        <v>327</v>
      </c>
      <c r="G88" s="22" t="s">
        <v>325</v>
      </c>
      <c r="H88" s="22" t="s">
        <v>326</v>
      </c>
      <c r="I88" s="177">
        <v>19707.16</v>
      </c>
      <c r="J88" s="177">
        <v>19707.16</v>
      </c>
      <c r="K88" s="65"/>
      <c r="L88" s="65"/>
      <c r="M88" s="65"/>
      <c r="N88" s="177">
        <v>19707.16</v>
      </c>
      <c r="O88" s="65"/>
      <c r="P88" s="177"/>
      <c r="Q88" s="177"/>
      <c r="R88" s="177"/>
      <c r="S88" s="177"/>
      <c r="T88" s="177"/>
      <c r="U88" s="177"/>
      <c r="V88" s="177"/>
      <c r="W88" s="177"/>
      <c r="X88" s="177"/>
      <c r="Y88" s="177"/>
    </row>
    <row r="89" ht="20.25" customHeight="1" spans="1:25">
      <c r="A89" s="22" t="s">
        <v>75</v>
      </c>
      <c r="B89" s="22" t="s">
        <v>78</v>
      </c>
      <c r="C89" s="22" t="s">
        <v>396</v>
      </c>
      <c r="D89" s="22" t="s">
        <v>329</v>
      </c>
      <c r="E89" s="22" t="s">
        <v>222</v>
      </c>
      <c r="F89" s="22" t="s">
        <v>329</v>
      </c>
      <c r="G89" s="22" t="s">
        <v>330</v>
      </c>
      <c r="H89" s="22" t="s">
        <v>329</v>
      </c>
      <c r="I89" s="177">
        <v>382188</v>
      </c>
      <c r="J89" s="177">
        <v>382188</v>
      </c>
      <c r="K89" s="65"/>
      <c r="L89" s="65"/>
      <c r="M89" s="65"/>
      <c r="N89" s="177">
        <v>382188</v>
      </c>
      <c r="O89" s="65"/>
      <c r="P89" s="177"/>
      <c r="Q89" s="177"/>
      <c r="R89" s="177"/>
      <c r="S89" s="177"/>
      <c r="T89" s="177"/>
      <c r="U89" s="177"/>
      <c r="V89" s="177"/>
      <c r="W89" s="177"/>
      <c r="X89" s="177"/>
      <c r="Y89" s="177"/>
    </row>
    <row r="90" ht="20.25" customHeight="1" spans="1:25">
      <c r="A90" s="22" t="s">
        <v>75</v>
      </c>
      <c r="B90" s="22" t="s">
        <v>78</v>
      </c>
      <c r="C90" s="22" t="s">
        <v>397</v>
      </c>
      <c r="D90" s="22" t="s">
        <v>340</v>
      </c>
      <c r="E90" s="22" t="s">
        <v>145</v>
      </c>
      <c r="F90" s="22" t="s">
        <v>341</v>
      </c>
      <c r="G90" s="22" t="s">
        <v>342</v>
      </c>
      <c r="H90" s="22" t="s">
        <v>343</v>
      </c>
      <c r="I90" s="177">
        <v>11520.6</v>
      </c>
      <c r="J90" s="177">
        <v>11520.6</v>
      </c>
      <c r="K90" s="65"/>
      <c r="L90" s="65"/>
      <c r="M90" s="65"/>
      <c r="N90" s="177">
        <v>11520.6</v>
      </c>
      <c r="O90" s="65"/>
      <c r="P90" s="177"/>
      <c r="Q90" s="177"/>
      <c r="R90" s="177"/>
      <c r="S90" s="177"/>
      <c r="T90" s="177"/>
      <c r="U90" s="177"/>
      <c r="V90" s="177"/>
      <c r="W90" s="177"/>
      <c r="X90" s="177"/>
      <c r="Y90" s="177"/>
    </row>
    <row r="91" ht="20.25" customHeight="1" spans="1:25">
      <c r="A91" s="22" t="s">
        <v>75</v>
      </c>
      <c r="B91" s="22" t="s">
        <v>78</v>
      </c>
      <c r="C91" s="22" t="s">
        <v>398</v>
      </c>
      <c r="D91" s="22" t="s">
        <v>275</v>
      </c>
      <c r="E91" s="22" t="s">
        <v>173</v>
      </c>
      <c r="F91" s="22" t="s">
        <v>327</v>
      </c>
      <c r="G91" s="22" t="s">
        <v>349</v>
      </c>
      <c r="H91" s="22" t="s">
        <v>275</v>
      </c>
      <c r="I91" s="177">
        <v>5200</v>
      </c>
      <c r="J91" s="177">
        <v>5200</v>
      </c>
      <c r="K91" s="65"/>
      <c r="L91" s="65"/>
      <c r="M91" s="65"/>
      <c r="N91" s="177">
        <v>5200</v>
      </c>
      <c r="O91" s="65"/>
      <c r="P91" s="177"/>
      <c r="Q91" s="177"/>
      <c r="R91" s="177"/>
      <c r="S91" s="177"/>
      <c r="T91" s="177"/>
      <c r="U91" s="177"/>
      <c r="V91" s="177"/>
      <c r="W91" s="177"/>
      <c r="X91" s="177"/>
      <c r="Y91" s="177"/>
    </row>
    <row r="92" ht="20.25" customHeight="1" spans="1:25">
      <c r="A92" s="22" t="s">
        <v>75</v>
      </c>
      <c r="B92" s="22" t="s">
        <v>78</v>
      </c>
      <c r="C92" s="22" t="s">
        <v>399</v>
      </c>
      <c r="D92" s="22" t="s">
        <v>355</v>
      </c>
      <c r="E92" s="22" t="s">
        <v>173</v>
      </c>
      <c r="F92" s="22" t="s">
        <v>327</v>
      </c>
      <c r="G92" s="22" t="s">
        <v>356</v>
      </c>
      <c r="H92" s="22" t="s">
        <v>355</v>
      </c>
      <c r="I92" s="177">
        <v>7800</v>
      </c>
      <c r="J92" s="177">
        <v>7800</v>
      </c>
      <c r="K92" s="65"/>
      <c r="L92" s="65"/>
      <c r="M92" s="65"/>
      <c r="N92" s="177">
        <v>7800</v>
      </c>
      <c r="O92" s="65"/>
      <c r="P92" s="177"/>
      <c r="Q92" s="177"/>
      <c r="R92" s="177"/>
      <c r="S92" s="177"/>
      <c r="T92" s="177"/>
      <c r="U92" s="177"/>
      <c r="V92" s="177"/>
      <c r="W92" s="177"/>
      <c r="X92" s="177"/>
      <c r="Y92" s="177"/>
    </row>
    <row r="93" ht="20.25" customHeight="1" spans="1:25">
      <c r="A93" s="22" t="s">
        <v>75</v>
      </c>
      <c r="B93" s="22" t="s">
        <v>78</v>
      </c>
      <c r="C93" s="22" t="s">
        <v>400</v>
      </c>
      <c r="D93" s="22" t="s">
        <v>358</v>
      </c>
      <c r="E93" s="22" t="s">
        <v>137</v>
      </c>
      <c r="F93" s="22" t="s">
        <v>337</v>
      </c>
      <c r="G93" s="22" t="s">
        <v>360</v>
      </c>
      <c r="H93" s="22" t="s">
        <v>361</v>
      </c>
      <c r="I93" s="177">
        <v>7800</v>
      </c>
      <c r="J93" s="177">
        <v>7800</v>
      </c>
      <c r="K93" s="65"/>
      <c r="L93" s="65"/>
      <c r="M93" s="65"/>
      <c r="N93" s="177">
        <v>7800</v>
      </c>
      <c r="O93" s="65"/>
      <c r="P93" s="177"/>
      <c r="Q93" s="177"/>
      <c r="R93" s="177"/>
      <c r="S93" s="177"/>
      <c r="T93" s="177"/>
      <c r="U93" s="177"/>
      <c r="V93" s="177"/>
      <c r="W93" s="177"/>
      <c r="X93" s="177"/>
      <c r="Y93" s="177"/>
    </row>
    <row r="94" ht="20.25" customHeight="1" spans="1:25">
      <c r="A94" s="22" t="s">
        <v>75</v>
      </c>
      <c r="B94" s="22" t="s">
        <v>78</v>
      </c>
      <c r="C94" s="22" t="s">
        <v>401</v>
      </c>
      <c r="D94" s="22" t="s">
        <v>363</v>
      </c>
      <c r="E94" s="22" t="s">
        <v>173</v>
      </c>
      <c r="F94" s="22" t="s">
        <v>327</v>
      </c>
      <c r="G94" s="22" t="s">
        <v>364</v>
      </c>
      <c r="H94" s="22" t="s">
        <v>365</v>
      </c>
      <c r="I94" s="177">
        <v>23400</v>
      </c>
      <c r="J94" s="177">
        <v>23400</v>
      </c>
      <c r="K94" s="65"/>
      <c r="L94" s="65"/>
      <c r="M94" s="65"/>
      <c r="N94" s="177">
        <v>23400</v>
      </c>
      <c r="O94" s="65"/>
      <c r="P94" s="177"/>
      <c r="Q94" s="177"/>
      <c r="R94" s="177"/>
      <c r="S94" s="177"/>
      <c r="T94" s="177"/>
      <c r="U94" s="177"/>
      <c r="V94" s="177"/>
      <c r="W94" s="177"/>
      <c r="X94" s="177"/>
      <c r="Y94" s="177"/>
    </row>
    <row r="95" ht="20.25" customHeight="1" spans="1:25">
      <c r="A95" s="22" t="s">
        <v>75</v>
      </c>
      <c r="B95" s="22" t="s">
        <v>78</v>
      </c>
      <c r="C95" s="22" t="s">
        <v>401</v>
      </c>
      <c r="D95" s="22" t="s">
        <v>363</v>
      </c>
      <c r="E95" s="22" t="s">
        <v>173</v>
      </c>
      <c r="F95" s="22" t="s">
        <v>327</v>
      </c>
      <c r="G95" s="22" t="s">
        <v>366</v>
      </c>
      <c r="H95" s="22" t="s">
        <v>367</v>
      </c>
      <c r="I95" s="177">
        <v>5200</v>
      </c>
      <c r="J95" s="177">
        <v>5200</v>
      </c>
      <c r="K95" s="65"/>
      <c r="L95" s="65"/>
      <c r="M95" s="65"/>
      <c r="N95" s="177">
        <v>5200</v>
      </c>
      <c r="O95" s="65"/>
      <c r="P95" s="177"/>
      <c r="Q95" s="177"/>
      <c r="R95" s="177"/>
      <c r="S95" s="177"/>
      <c r="T95" s="177"/>
      <c r="U95" s="177"/>
      <c r="V95" s="177"/>
      <c r="W95" s="177"/>
      <c r="X95" s="177"/>
      <c r="Y95" s="177"/>
    </row>
    <row r="96" ht="20.25" customHeight="1" spans="1:25">
      <c r="A96" s="22" t="s">
        <v>75</v>
      </c>
      <c r="B96" s="22" t="s">
        <v>78</v>
      </c>
      <c r="C96" s="22" t="s">
        <v>401</v>
      </c>
      <c r="D96" s="22" t="s">
        <v>363</v>
      </c>
      <c r="E96" s="22" t="s">
        <v>173</v>
      </c>
      <c r="F96" s="22" t="s">
        <v>327</v>
      </c>
      <c r="G96" s="22" t="s">
        <v>368</v>
      </c>
      <c r="H96" s="22" t="s">
        <v>369</v>
      </c>
      <c r="I96" s="177">
        <v>5200</v>
      </c>
      <c r="J96" s="177">
        <v>5200</v>
      </c>
      <c r="K96" s="65"/>
      <c r="L96" s="65"/>
      <c r="M96" s="65"/>
      <c r="N96" s="177">
        <v>5200</v>
      </c>
      <c r="O96" s="65"/>
      <c r="P96" s="177"/>
      <c r="Q96" s="177"/>
      <c r="R96" s="177"/>
      <c r="S96" s="177"/>
      <c r="T96" s="177"/>
      <c r="U96" s="177"/>
      <c r="V96" s="177"/>
      <c r="W96" s="177"/>
      <c r="X96" s="177"/>
      <c r="Y96" s="177"/>
    </row>
    <row r="97" ht="20.25" customHeight="1" spans="1:25">
      <c r="A97" s="22" t="s">
        <v>75</v>
      </c>
      <c r="B97" s="22" t="s">
        <v>78</v>
      </c>
      <c r="C97" s="22" t="s">
        <v>401</v>
      </c>
      <c r="D97" s="22" t="s">
        <v>363</v>
      </c>
      <c r="E97" s="22" t="s">
        <v>173</v>
      </c>
      <c r="F97" s="22" t="s">
        <v>327</v>
      </c>
      <c r="G97" s="22" t="s">
        <v>370</v>
      </c>
      <c r="H97" s="22" t="s">
        <v>371</v>
      </c>
      <c r="I97" s="177">
        <v>18200</v>
      </c>
      <c r="J97" s="177">
        <v>18200</v>
      </c>
      <c r="K97" s="65"/>
      <c r="L97" s="65"/>
      <c r="M97" s="65"/>
      <c r="N97" s="177">
        <v>18200</v>
      </c>
      <c r="O97" s="65"/>
      <c r="P97" s="177"/>
      <c r="Q97" s="177"/>
      <c r="R97" s="177"/>
      <c r="S97" s="177"/>
      <c r="T97" s="177"/>
      <c r="U97" s="177"/>
      <c r="V97" s="177"/>
      <c r="W97" s="177"/>
      <c r="X97" s="177"/>
      <c r="Y97" s="177"/>
    </row>
    <row r="98" ht="20.25" customHeight="1" spans="1:25">
      <c r="A98" s="22" t="s">
        <v>75</v>
      </c>
      <c r="B98" s="22" t="s">
        <v>78</v>
      </c>
      <c r="C98" s="22" t="s">
        <v>401</v>
      </c>
      <c r="D98" s="22" t="s">
        <v>363</v>
      </c>
      <c r="E98" s="22" t="s">
        <v>173</v>
      </c>
      <c r="F98" s="22" t="s">
        <v>327</v>
      </c>
      <c r="G98" s="22" t="s">
        <v>372</v>
      </c>
      <c r="H98" s="22" t="s">
        <v>373</v>
      </c>
      <c r="I98" s="177">
        <v>33280</v>
      </c>
      <c r="J98" s="177">
        <v>33280</v>
      </c>
      <c r="K98" s="65"/>
      <c r="L98" s="65"/>
      <c r="M98" s="65"/>
      <c r="N98" s="177">
        <v>33280</v>
      </c>
      <c r="O98" s="65"/>
      <c r="P98" s="177"/>
      <c r="Q98" s="177"/>
      <c r="R98" s="177"/>
      <c r="S98" s="177"/>
      <c r="T98" s="177"/>
      <c r="U98" s="177"/>
      <c r="V98" s="177"/>
      <c r="W98" s="177"/>
      <c r="X98" s="177"/>
      <c r="Y98" s="177"/>
    </row>
    <row r="99" ht="20.25" customHeight="1" spans="1:25">
      <c r="A99" s="22" t="s">
        <v>75</v>
      </c>
      <c r="B99" s="22" t="s">
        <v>78</v>
      </c>
      <c r="C99" s="22" t="s">
        <v>401</v>
      </c>
      <c r="D99" s="22" t="s">
        <v>363</v>
      </c>
      <c r="E99" s="22" t="s">
        <v>173</v>
      </c>
      <c r="F99" s="22" t="s">
        <v>327</v>
      </c>
      <c r="G99" s="22" t="s">
        <v>374</v>
      </c>
      <c r="H99" s="22" t="s">
        <v>375</v>
      </c>
      <c r="I99" s="177">
        <v>3900</v>
      </c>
      <c r="J99" s="177">
        <v>3900</v>
      </c>
      <c r="K99" s="65"/>
      <c r="L99" s="65"/>
      <c r="M99" s="65"/>
      <c r="N99" s="177">
        <v>3900</v>
      </c>
      <c r="O99" s="65"/>
      <c r="P99" s="177"/>
      <c r="Q99" s="177"/>
      <c r="R99" s="177"/>
      <c r="S99" s="177"/>
      <c r="T99" s="177"/>
      <c r="U99" s="177"/>
      <c r="V99" s="177"/>
      <c r="W99" s="177"/>
      <c r="X99" s="177"/>
      <c r="Y99" s="177"/>
    </row>
    <row r="100" ht="20.25" customHeight="1" spans="1:25">
      <c r="A100" s="22" t="s">
        <v>75</v>
      </c>
      <c r="B100" s="22" t="s">
        <v>78</v>
      </c>
      <c r="C100" s="22" t="s">
        <v>401</v>
      </c>
      <c r="D100" s="22" t="s">
        <v>363</v>
      </c>
      <c r="E100" s="22" t="s">
        <v>173</v>
      </c>
      <c r="F100" s="22" t="s">
        <v>327</v>
      </c>
      <c r="G100" s="22" t="s">
        <v>376</v>
      </c>
      <c r="H100" s="22" t="s">
        <v>377</v>
      </c>
      <c r="I100" s="177">
        <v>1300</v>
      </c>
      <c r="J100" s="177">
        <v>1300</v>
      </c>
      <c r="K100" s="65"/>
      <c r="L100" s="65"/>
      <c r="M100" s="65"/>
      <c r="N100" s="177">
        <v>1300</v>
      </c>
      <c r="O100" s="65"/>
      <c r="P100" s="177"/>
      <c r="Q100" s="177"/>
      <c r="R100" s="177"/>
      <c r="S100" s="177"/>
      <c r="T100" s="177"/>
      <c r="U100" s="177"/>
      <c r="V100" s="177"/>
      <c r="W100" s="177"/>
      <c r="X100" s="177"/>
      <c r="Y100" s="177"/>
    </row>
    <row r="101" ht="20.25" customHeight="1" spans="1:25">
      <c r="A101" s="22" t="s">
        <v>75</v>
      </c>
      <c r="B101" s="22" t="s">
        <v>78</v>
      </c>
      <c r="C101" s="22" t="s">
        <v>401</v>
      </c>
      <c r="D101" s="22" t="s">
        <v>363</v>
      </c>
      <c r="E101" s="22" t="s">
        <v>173</v>
      </c>
      <c r="F101" s="22" t="s">
        <v>327</v>
      </c>
      <c r="G101" s="22" t="s">
        <v>378</v>
      </c>
      <c r="H101" s="22" t="s">
        <v>379</v>
      </c>
      <c r="I101" s="177">
        <v>1300</v>
      </c>
      <c r="J101" s="177">
        <v>1300</v>
      </c>
      <c r="K101" s="65"/>
      <c r="L101" s="65"/>
      <c r="M101" s="65"/>
      <c r="N101" s="177">
        <v>1300</v>
      </c>
      <c r="O101" s="65"/>
      <c r="P101" s="177"/>
      <c r="Q101" s="177"/>
      <c r="R101" s="177"/>
      <c r="S101" s="177"/>
      <c r="T101" s="177"/>
      <c r="U101" s="177"/>
      <c r="V101" s="177"/>
      <c r="W101" s="177"/>
      <c r="X101" s="177"/>
      <c r="Y101" s="177"/>
    </row>
    <row r="102" ht="20.25" customHeight="1" spans="1:25">
      <c r="A102" s="22" t="s">
        <v>75</v>
      </c>
      <c r="B102" s="22" t="s">
        <v>78</v>
      </c>
      <c r="C102" s="22" t="s">
        <v>401</v>
      </c>
      <c r="D102" s="22" t="s">
        <v>363</v>
      </c>
      <c r="E102" s="22" t="s">
        <v>173</v>
      </c>
      <c r="F102" s="22" t="s">
        <v>327</v>
      </c>
      <c r="G102" s="22" t="s">
        <v>380</v>
      </c>
      <c r="H102" s="22" t="s">
        <v>381</v>
      </c>
      <c r="I102" s="177">
        <v>62400</v>
      </c>
      <c r="J102" s="177">
        <v>62400</v>
      </c>
      <c r="K102" s="65"/>
      <c r="L102" s="65"/>
      <c r="M102" s="65"/>
      <c r="N102" s="177">
        <v>62400</v>
      </c>
      <c r="O102" s="65"/>
      <c r="P102" s="177"/>
      <c r="Q102" s="177"/>
      <c r="R102" s="177"/>
      <c r="S102" s="177"/>
      <c r="T102" s="177"/>
      <c r="U102" s="177"/>
      <c r="V102" s="177"/>
      <c r="W102" s="177"/>
      <c r="X102" s="177"/>
      <c r="Y102" s="177"/>
    </row>
    <row r="103" ht="20.25" customHeight="1" spans="1:25">
      <c r="A103" s="22" t="s">
        <v>75</v>
      </c>
      <c r="B103" s="22" t="s">
        <v>78</v>
      </c>
      <c r="C103" s="22" t="s">
        <v>402</v>
      </c>
      <c r="D103" s="22" t="s">
        <v>385</v>
      </c>
      <c r="E103" s="22" t="s">
        <v>137</v>
      </c>
      <c r="F103" s="22" t="s">
        <v>337</v>
      </c>
      <c r="G103" s="22" t="s">
        <v>342</v>
      </c>
      <c r="H103" s="22" t="s">
        <v>343</v>
      </c>
      <c r="I103" s="177">
        <v>188400</v>
      </c>
      <c r="J103" s="177">
        <v>188400</v>
      </c>
      <c r="K103" s="65"/>
      <c r="L103" s="65"/>
      <c r="M103" s="65"/>
      <c r="N103" s="177">
        <v>188400</v>
      </c>
      <c r="O103" s="65"/>
      <c r="P103" s="177"/>
      <c r="Q103" s="177"/>
      <c r="R103" s="177"/>
      <c r="S103" s="177"/>
      <c r="T103" s="177"/>
      <c r="U103" s="177"/>
      <c r="V103" s="177"/>
      <c r="W103" s="177"/>
      <c r="X103" s="177"/>
      <c r="Y103" s="177"/>
    </row>
    <row r="104" ht="20.25" customHeight="1" spans="1:25">
      <c r="A104" s="22" t="s">
        <v>75</v>
      </c>
      <c r="B104" s="22" t="s">
        <v>78</v>
      </c>
      <c r="C104" s="22" t="s">
        <v>403</v>
      </c>
      <c r="D104" s="22" t="s">
        <v>393</v>
      </c>
      <c r="E104" s="22" t="s">
        <v>173</v>
      </c>
      <c r="F104" s="22" t="s">
        <v>327</v>
      </c>
      <c r="G104" s="22" t="s">
        <v>388</v>
      </c>
      <c r="H104" s="22" t="s">
        <v>389</v>
      </c>
      <c r="I104" s="177">
        <v>218400</v>
      </c>
      <c r="J104" s="177">
        <v>218400</v>
      </c>
      <c r="K104" s="65"/>
      <c r="L104" s="65"/>
      <c r="M104" s="65"/>
      <c r="N104" s="177">
        <v>218400</v>
      </c>
      <c r="O104" s="65"/>
      <c r="P104" s="177"/>
      <c r="Q104" s="177"/>
      <c r="R104" s="177"/>
      <c r="S104" s="177"/>
      <c r="T104" s="177"/>
      <c r="U104" s="177"/>
      <c r="V104" s="177"/>
      <c r="W104" s="177"/>
      <c r="X104" s="177"/>
      <c r="Y104" s="177"/>
    </row>
    <row r="105" ht="20.25" customHeight="1" spans="1:25">
      <c r="A105" s="22" t="s">
        <v>75</v>
      </c>
      <c r="B105" s="22" t="s">
        <v>78</v>
      </c>
      <c r="C105" s="22" t="s">
        <v>404</v>
      </c>
      <c r="D105" s="22" t="s">
        <v>345</v>
      </c>
      <c r="E105" s="22" t="s">
        <v>173</v>
      </c>
      <c r="F105" s="22" t="s">
        <v>327</v>
      </c>
      <c r="G105" s="22" t="s">
        <v>346</v>
      </c>
      <c r="H105" s="22" t="s">
        <v>347</v>
      </c>
      <c r="I105" s="177">
        <v>12000</v>
      </c>
      <c r="J105" s="177">
        <v>12000</v>
      </c>
      <c r="K105" s="65"/>
      <c r="L105" s="65"/>
      <c r="M105" s="65"/>
      <c r="N105" s="177">
        <v>12000</v>
      </c>
      <c r="O105" s="65"/>
      <c r="P105" s="177"/>
      <c r="Q105" s="177"/>
      <c r="R105" s="177"/>
      <c r="S105" s="177"/>
      <c r="T105" s="177"/>
      <c r="U105" s="177"/>
      <c r="V105" s="177"/>
      <c r="W105" s="177"/>
      <c r="X105" s="177"/>
      <c r="Y105" s="177"/>
    </row>
    <row r="106" ht="20.25" customHeight="1" spans="1:25">
      <c r="A106" s="22" t="s">
        <v>75</v>
      </c>
      <c r="B106" s="22" t="s">
        <v>80</v>
      </c>
      <c r="C106" s="22" t="s">
        <v>405</v>
      </c>
      <c r="D106" s="22" t="s">
        <v>387</v>
      </c>
      <c r="E106" s="22" t="s">
        <v>173</v>
      </c>
      <c r="F106" s="22" t="s">
        <v>327</v>
      </c>
      <c r="G106" s="22" t="s">
        <v>303</v>
      </c>
      <c r="H106" s="22" t="s">
        <v>304</v>
      </c>
      <c r="I106" s="177">
        <v>983820</v>
      </c>
      <c r="J106" s="177">
        <v>983820</v>
      </c>
      <c r="K106" s="65"/>
      <c r="L106" s="65"/>
      <c r="M106" s="65"/>
      <c r="N106" s="177">
        <v>983820</v>
      </c>
      <c r="O106" s="65"/>
      <c r="P106" s="177"/>
      <c r="Q106" s="177"/>
      <c r="R106" s="177"/>
      <c r="S106" s="177"/>
      <c r="T106" s="177"/>
      <c r="U106" s="177"/>
      <c r="V106" s="177"/>
      <c r="W106" s="177"/>
      <c r="X106" s="177"/>
      <c r="Y106" s="177"/>
    </row>
    <row r="107" ht="20.25" customHeight="1" spans="1:25">
      <c r="A107" s="22" t="s">
        <v>75</v>
      </c>
      <c r="B107" s="22" t="s">
        <v>80</v>
      </c>
      <c r="C107" s="22" t="s">
        <v>405</v>
      </c>
      <c r="D107" s="22" t="s">
        <v>387</v>
      </c>
      <c r="E107" s="22" t="s">
        <v>173</v>
      </c>
      <c r="F107" s="22" t="s">
        <v>327</v>
      </c>
      <c r="G107" s="22" t="s">
        <v>305</v>
      </c>
      <c r="H107" s="22" t="s">
        <v>306</v>
      </c>
      <c r="I107" s="177">
        <v>61716</v>
      </c>
      <c r="J107" s="177">
        <v>61716</v>
      </c>
      <c r="K107" s="65"/>
      <c r="L107" s="65"/>
      <c r="M107" s="65"/>
      <c r="N107" s="177">
        <v>61716</v>
      </c>
      <c r="O107" s="65"/>
      <c r="P107" s="177"/>
      <c r="Q107" s="177"/>
      <c r="R107" s="177"/>
      <c r="S107" s="177"/>
      <c r="T107" s="177"/>
      <c r="U107" s="177"/>
      <c r="V107" s="177"/>
      <c r="W107" s="177"/>
      <c r="X107" s="177"/>
      <c r="Y107" s="177"/>
    </row>
    <row r="108" ht="20.25" customHeight="1" spans="1:25">
      <c r="A108" s="22" t="s">
        <v>75</v>
      </c>
      <c r="B108" s="22" t="s">
        <v>80</v>
      </c>
      <c r="C108" s="22" t="s">
        <v>405</v>
      </c>
      <c r="D108" s="22" t="s">
        <v>387</v>
      </c>
      <c r="E108" s="22" t="s">
        <v>173</v>
      </c>
      <c r="F108" s="22" t="s">
        <v>327</v>
      </c>
      <c r="G108" s="22" t="s">
        <v>307</v>
      </c>
      <c r="H108" s="22" t="s">
        <v>308</v>
      </c>
      <c r="I108" s="177">
        <v>81985</v>
      </c>
      <c r="J108" s="177">
        <v>81985</v>
      </c>
      <c r="K108" s="65"/>
      <c r="L108" s="65"/>
      <c r="M108" s="65"/>
      <c r="N108" s="177">
        <v>81985</v>
      </c>
      <c r="O108" s="65"/>
      <c r="P108" s="177"/>
      <c r="Q108" s="177"/>
      <c r="R108" s="177"/>
      <c r="S108" s="177"/>
      <c r="T108" s="177"/>
      <c r="U108" s="177"/>
      <c r="V108" s="177"/>
      <c r="W108" s="177"/>
      <c r="X108" s="177"/>
      <c r="Y108" s="177"/>
    </row>
    <row r="109" ht="20.25" customHeight="1" spans="1:25">
      <c r="A109" s="22" t="s">
        <v>75</v>
      </c>
      <c r="B109" s="22" t="s">
        <v>80</v>
      </c>
      <c r="C109" s="22" t="s">
        <v>405</v>
      </c>
      <c r="D109" s="22" t="s">
        <v>387</v>
      </c>
      <c r="E109" s="22" t="s">
        <v>173</v>
      </c>
      <c r="F109" s="22" t="s">
        <v>327</v>
      </c>
      <c r="G109" s="22" t="s">
        <v>388</v>
      </c>
      <c r="H109" s="22" t="s">
        <v>389</v>
      </c>
      <c r="I109" s="177">
        <v>191556</v>
      </c>
      <c r="J109" s="177">
        <v>191556</v>
      </c>
      <c r="K109" s="65"/>
      <c r="L109" s="65"/>
      <c r="M109" s="65"/>
      <c r="N109" s="177">
        <v>191556</v>
      </c>
      <c r="O109" s="65"/>
      <c r="P109" s="177"/>
      <c r="Q109" s="177"/>
      <c r="R109" s="177"/>
      <c r="S109" s="177"/>
      <c r="T109" s="177"/>
      <c r="U109" s="177"/>
      <c r="V109" s="177"/>
      <c r="W109" s="177"/>
      <c r="X109" s="177"/>
      <c r="Y109" s="177"/>
    </row>
    <row r="110" ht="20.25" customHeight="1" spans="1:25">
      <c r="A110" s="22" t="s">
        <v>75</v>
      </c>
      <c r="B110" s="22" t="s">
        <v>80</v>
      </c>
      <c r="C110" s="22" t="s">
        <v>405</v>
      </c>
      <c r="D110" s="22" t="s">
        <v>387</v>
      </c>
      <c r="E110" s="22" t="s">
        <v>173</v>
      </c>
      <c r="F110" s="22" t="s">
        <v>327</v>
      </c>
      <c r="G110" s="22" t="s">
        <v>388</v>
      </c>
      <c r="H110" s="22" t="s">
        <v>389</v>
      </c>
      <c r="I110" s="177">
        <v>721752</v>
      </c>
      <c r="J110" s="177">
        <v>721752</v>
      </c>
      <c r="K110" s="65"/>
      <c r="L110" s="65"/>
      <c r="M110" s="65"/>
      <c r="N110" s="177">
        <v>721752</v>
      </c>
      <c r="O110" s="65"/>
      <c r="P110" s="177"/>
      <c r="Q110" s="177"/>
      <c r="R110" s="177"/>
      <c r="S110" s="177"/>
      <c r="T110" s="177"/>
      <c r="U110" s="177"/>
      <c r="V110" s="177"/>
      <c r="W110" s="177"/>
      <c r="X110" s="177"/>
      <c r="Y110" s="177"/>
    </row>
    <row r="111" ht="20.25" customHeight="1" spans="1:25">
      <c r="A111" s="22" t="s">
        <v>75</v>
      </c>
      <c r="B111" s="22" t="s">
        <v>80</v>
      </c>
      <c r="C111" s="22" t="s">
        <v>406</v>
      </c>
      <c r="D111" s="22" t="s">
        <v>310</v>
      </c>
      <c r="E111" s="22" t="s">
        <v>139</v>
      </c>
      <c r="F111" s="22" t="s">
        <v>311</v>
      </c>
      <c r="G111" s="22" t="s">
        <v>312</v>
      </c>
      <c r="H111" s="22" t="s">
        <v>313</v>
      </c>
      <c r="I111" s="177">
        <v>349059.84</v>
      </c>
      <c r="J111" s="177">
        <v>349059.84</v>
      </c>
      <c r="K111" s="65"/>
      <c r="L111" s="65"/>
      <c r="M111" s="65"/>
      <c r="N111" s="177">
        <v>349059.84</v>
      </c>
      <c r="O111" s="65"/>
      <c r="P111" s="177"/>
      <c r="Q111" s="177"/>
      <c r="R111" s="177"/>
      <c r="S111" s="177"/>
      <c r="T111" s="177"/>
      <c r="U111" s="177"/>
      <c r="V111" s="177"/>
      <c r="W111" s="177"/>
      <c r="X111" s="177"/>
      <c r="Y111" s="177"/>
    </row>
    <row r="112" ht="20.25" customHeight="1" spans="1:25">
      <c r="A112" s="22" t="s">
        <v>75</v>
      </c>
      <c r="B112" s="22" t="s">
        <v>80</v>
      </c>
      <c r="C112" s="22" t="s">
        <v>406</v>
      </c>
      <c r="D112" s="22" t="s">
        <v>310</v>
      </c>
      <c r="E112" s="22" t="s">
        <v>141</v>
      </c>
      <c r="F112" s="22" t="s">
        <v>314</v>
      </c>
      <c r="G112" s="22" t="s">
        <v>315</v>
      </c>
      <c r="H112" s="22" t="s">
        <v>316</v>
      </c>
      <c r="I112" s="177">
        <v>297549.51</v>
      </c>
      <c r="J112" s="177">
        <v>297549.51</v>
      </c>
      <c r="K112" s="65"/>
      <c r="L112" s="65"/>
      <c r="M112" s="65"/>
      <c r="N112" s="177">
        <v>297549.51</v>
      </c>
      <c r="O112" s="65"/>
      <c r="P112" s="177"/>
      <c r="Q112" s="177"/>
      <c r="R112" s="177"/>
      <c r="S112" s="177"/>
      <c r="T112" s="177"/>
      <c r="U112" s="177"/>
      <c r="V112" s="177"/>
      <c r="W112" s="177"/>
      <c r="X112" s="177"/>
      <c r="Y112" s="177"/>
    </row>
    <row r="113" ht="20.25" customHeight="1" spans="1:25">
      <c r="A113" s="22" t="s">
        <v>75</v>
      </c>
      <c r="B113" s="22" t="s">
        <v>80</v>
      </c>
      <c r="C113" s="22" t="s">
        <v>406</v>
      </c>
      <c r="D113" s="22" t="s">
        <v>310</v>
      </c>
      <c r="E113" s="22" t="s">
        <v>155</v>
      </c>
      <c r="F113" s="22" t="s">
        <v>320</v>
      </c>
      <c r="G113" s="22" t="s">
        <v>318</v>
      </c>
      <c r="H113" s="22" t="s">
        <v>319</v>
      </c>
      <c r="I113" s="177">
        <v>169706.08</v>
      </c>
      <c r="J113" s="177">
        <v>169706.08</v>
      </c>
      <c r="K113" s="65"/>
      <c r="L113" s="65"/>
      <c r="M113" s="65"/>
      <c r="N113" s="177">
        <v>169706.08</v>
      </c>
      <c r="O113" s="65"/>
      <c r="P113" s="177"/>
      <c r="Q113" s="177"/>
      <c r="R113" s="177"/>
      <c r="S113" s="177"/>
      <c r="T113" s="177"/>
      <c r="U113" s="177"/>
      <c r="V113" s="177"/>
      <c r="W113" s="177"/>
      <c r="X113" s="177"/>
      <c r="Y113" s="177"/>
    </row>
    <row r="114" ht="20.25" customHeight="1" spans="1:25">
      <c r="A114" s="22" t="s">
        <v>75</v>
      </c>
      <c r="B114" s="22" t="s">
        <v>80</v>
      </c>
      <c r="C114" s="22" t="s">
        <v>406</v>
      </c>
      <c r="D114" s="22" t="s">
        <v>310</v>
      </c>
      <c r="E114" s="22" t="s">
        <v>155</v>
      </c>
      <c r="F114" s="22" t="s">
        <v>320</v>
      </c>
      <c r="G114" s="22" t="s">
        <v>318</v>
      </c>
      <c r="H114" s="22" t="s">
        <v>319</v>
      </c>
      <c r="I114" s="177">
        <v>7235</v>
      </c>
      <c r="J114" s="177">
        <v>7235</v>
      </c>
      <c r="K114" s="65"/>
      <c r="L114" s="65"/>
      <c r="M114" s="65"/>
      <c r="N114" s="177">
        <v>7235</v>
      </c>
      <c r="O114" s="65"/>
      <c r="P114" s="177"/>
      <c r="Q114" s="177"/>
      <c r="R114" s="177"/>
      <c r="S114" s="177"/>
      <c r="T114" s="177"/>
      <c r="U114" s="177"/>
      <c r="V114" s="177"/>
      <c r="W114" s="177"/>
      <c r="X114" s="177"/>
      <c r="Y114" s="177"/>
    </row>
    <row r="115" ht="20.25" customHeight="1" spans="1:25">
      <c r="A115" s="22" t="s">
        <v>75</v>
      </c>
      <c r="B115" s="22" t="s">
        <v>80</v>
      </c>
      <c r="C115" s="22" t="s">
        <v>406</v>
      </c>
      <c r="D115" s="22" t="s">
        <v>310</v>
      </c>
      <c r="E115" s="22" t="s">
        <v>157</v>
      </c>
      <c r="F115" s="22" t="s">
        <v>321</v>
      </c>
      <c r="G115" s="22" t="s">
        <v>322</v>
      </c>
      <c r="H115" s="22" t="s">
        <v>323</v>
      </c>
      <c r="I115" s="177">
        <v>59568</v>
      </c>
      <c r="J115" s="177">
        <v>59568</v>
      </c>
      <c r="K115" s="65"/>
      <c r="L115" s="65"/>
      <c r="M115" s="65"/>
      <c r="N115" s="177">
        <v>59568</v>
      </c>
      <c r="O115" s="65"/>
      <c r="P115" s="177"/>
      <c r="Q115" s="177"/>
      <c r="R115" s="177"/>
      <c r="S115" s="177"/>
      <c r="T115" s="177"/>
      <c r="U115" s="177"/>
      <c r="V115" s="177"/>
      <c r="W115" s="177"/>
      <c r="X115" s="177"/>
      <c r="Y115" s="177"/>
    </row>
    <row r="116" ht="20.25" customHeight="1" spans="1:25">
      <c r="A116" s="22" t="s">
        <v>75</v>
      </c>
      <c r="B116" s="22" t="s">
        <v>80</v>
      </c>
      <c r="C116" s="22" t="s">
        <v>406</v>
      </c>
      <c r="D116" s="22" t="s">
        <v>310</v>
      </c>
      <c r="E116" s="22" t="s">
        <v>157</v>
      </c>
      <c r="F116" s="22" t="s">
        <v>321</v>
      </c>
      <c r="G116" s="22" t="s">
        <v>322</v>
      </c>
      <c r="H116" s="22" t="s">
        <v>323</v>
      </c>
      <c r="I116" s="177">
        <v>101521.6</v>
      </c>
      <c r="J116" s="177">
        <v>101521.6</v>
      </c>
      <c r="K116" s="65"/>
      <c r="L116" s="65"/>
      <c r="M116" s="65"/>
      <c r="N116" s="177">
        <v>101521.6</v>
      </c>
      <c r="O116" s="65"/>
      <c r="P116" s="177"/>
      <c r="Q116" s="177"/>
      <c r="R116" s="177"/>
      <c r="S116" s="177"/>
      <c r="T116" s="177"/>
      <c r="U116" s="177"/>
      <c r="V116" s="177"/>
      <c r="W116" s="177"/>
      <c r="X116" s="177"/>
      <c r="Y116" s="177"/>
    </row>
    <row r="117" ht="20.25" customHeight="1" spans="1:25">
      <c r="A117" s="22" t="s">
        <v>75</v>
      </c>
      <c r="B117" s="22" t="s">
        <v>80</v>
      </c>
      <c r="C117" s="22" t="s">
        <v>406</v>
      </c>
      <c r="D117" s="22" t="s">
        <v>310</v>
      </c>
      <c r="E117" s="22" t="s">
        <v>159</v>
      </c>
      <c r="F117" s="22" t="s">
        <v>324</v>
      </c>
      <c r="G117" s="22" t="s">
        <v>325</v>
      </c>
      <c r="H117" s="22" t="s">
        <v>326</v>
      </c>
      <c r="I117" s="177">
        <v>4060.84</v>
      </c>
      <c r="J117" s="177">
        <v>4060.84</v>
      </c>
      <c r="K117" s="65"/>
      <c r="L117" s="65"/>
      <c r="M117" s="65"/>
      <c r="N117" s="177">
        <v>4060.84</v>
      </c>
      <c r="O117" s="65"/>
      <c r="P117" s="177"/>
      <c r="Q117" s="177"/>
      <c r="R117" s="177"/>
      <c r="S117" s="177"/>
      <c r="T117" s="177"/>
      <c r="U117" s="177"/>
      <c r="V117" s="177"/>
      <c r="W117" s="177"/>
      <c r="X117" s="177"/>
      <c r="Y117" s="177"/>
    </row>
    <row r="118" ht="20.25" customHeight="1" spans="1:25">
      <c r="A118" s="22" t="s">
        <v>75</v>
      </c>
      <c r="B118" s="22" t="s">
        <v>80</v>
      </c>
      <c r="C118" s="22" t="s">
        <v>406</v>
      </c>
      <c r="D118" s="22" t="s">
        <v>310</v>
      </c>
      <c r="E118" s="22" t="s">
        <v>173</v>
      </c>
      <c r="F118" s="22" t="s">
        <v>327</v>
      </c>
      <c r="G118" s="22" t="s">
        <v>325</v>
      </c>
      <c r="H118" s="22" t="s">
        <v>326</v>
      </c>
      <c r="I118" s="177">
        <v>14212.95</v>
      </c>
      <c r="J118" s="177">
        <v>14212.95</v>
      </c>
      <c r="K118" s="65"/>
      <c r="L118" s="65"/>
      <c r="M118" s="65"/>
      <c r="N118" s="177">
        <v>14212.95</v>
      </c>
      <c r="O118" s="65"/>
      <c r="P118" s="177"/>
      <c r="Q118" s="177"/>
      <c r="R118" s="177"/>
      <c r="S118" s="177"/>
      <c r="T118" s="177"/>
      <c r="U118" s="177"/>
      <c r="V118" s="177"/>
      <c r="W118" s="177"/>
      <c r="X118" s="177"/>
      <c r="Y118" s="177"/>
    </row>
    <row r="119" ht="20.25" customHeight="1" spans="1:25">
      <c r="A119" s="22" t="s">
        <v>75</v>
      </c>
      <c r="B119" s="22" t="s">
        <v>80</v>
      </c>
      <c r="C119" s="22" t="s">
        <v>407</v>
      </c>
      <c r="D119" s="22" t="s">
        <v>329</v>
      </c>
      <c r="E119" s="22" t="s">
        <v>222</v>
      </c>
      <c r="F119" s="22" t="s">
        <v>329</v>
      </c>
      <c r="G119" s="22" t="s">
        <v>330</v>
      </c>
      <c r="H119" s="22" t="s">
        <v>329</v>
      </c>
      <c r="I119" s="177">
        <v>264408</v>
      </c>
      <c r="J119" s="177">
        <v>264408</v>
      </c>
      <c r="K119" s="65"/>
      <c r="L119" s="65"/>
      <c r="M119" s="65"/>
      <c r="N119" s="177">
        <v>264408</v>
      </c>
      <c r="O119" s="65"/>
      <c r="P119" s="177"/>
      <c r="Q119" s="177"/>
      <c r="R119" s="177"/>
      <c r="S119" s="177"/>
      <c r="T119" s="177"/>
      <c r="U119" s="177"/>
      <c r="V119" s="177"/>
      <c r="W119" s="177"/>
      <c r="X119" s="177"/>
      <c r="Y119" s="177"/>
    </row>
    <row r="120" ht="20.25" customHeight="1" spans="1:25">
      <c r="A120" s="22" t="s">
        <v>75</v>
      </c>
      <c r="B120" s="22" t="s">
        <v>80</v>
      </c>
      <c r="C120" s="22" t="s">
        <v>408</v>
      </c>
      <c r="D120" s="22" t="s">
        <v>340</v>
      </c>
      <c r="E120" s="22" t="s">
        <v>145</v>
      </c>
      <c r="F120" s="22" t="s">
        <v>341</v>
      </c>
      <c r="G120" s="22" t="s">
        <v>342</v>
      </c>
      <c r="H120" s="22" t="s">
        <v>343</v>
      </c>
      <c r="I120" s="177">
        <v>11520.6</v>
      </c>
      <c r="J120" s="177">
        <v>11520.6</v>
      </c>
      <c r="K120" s="65"/>
      <c r="L120" s="65"/>
      <c r="M120" s="65"/>
      <c r="N120" s="177">
        <v>11520.6</v>
      </c>
      <c r="O120" s="65"/>
      <c r="P120" s="177"/>
      <c r="Q120" s="177"/>
      <c r="R120" s="177"/>
      <c r="S120" s="177"/>
      <c r="T120" s="177"/>
      <c r="U120" s="177"/>
      <c r="V120" s="177"/>
      <c r="W120" s="177"/>
      <c r="X120" s="177"/>
      <c r="Y120" s="177"/>
    </row>
    <row r="121" ht="20.25" customHeight="1" spans="1:25">
      <c r="A121" s="22" t="s">
        <v>75</v>
      </c>
      <c r="B121" s="22" t="s">
        <v>80</v>
      </c>
      <c r="C121" s="22" t="s">
        <v>409</v>
      </c>
      <c r="D121" s="22" t="s">
        <v>275</v>
      </c>
      <c r="E121" s="22" t="s">
        <v>173</v>
      </c>
      <c r="F121" s="22" t="s">
        <v>327</v>
      </c>
      <c r="G121" s="22" t="s">
        <v>349</v>
      </c>
      <c r="H121" s="22" t="s">
        <v>275</v>
      </c>
      <c r="I121" s="177">
        <v>3600</v>
      </c>
      <c r="J121" s="177">
        <v>3600</v>
      </c>
      <c r="K121" s="65"/>
      <c r="L121" s="65"/>
      <c r="M121" s="65"/>
      <c r="N121" s="177">
        <v>3600</v>
      </c>
      <c r="O121" s="65"/>
      <c r="P121" s="177"/>
      <c r="Q121" s="177"/>
      <c r="R121" s="177"/>
      <c r="S121" s="177"/>
      <c r="T121" s="177"/>
      <c r="U121" s="177"/>
      <c r="V121" s="177"/>
      <c r="W121" s="177"/>
      <c r="X121" s="177"/>
      <c r="Y121" s="177"/>
    </row>
    <row r="122" ht="20.25" customHeight="1" spans="1:25">
      <c r="A122" s="22" t="s">
        <v>75</v>
      </c>
      <c r="B122" s="22" t="s">
        <v>80</v>
      </c>
      <c r="C122" s="22" t="s">
        <v>410</v>
      </c>
      <c r="D122" s="22" t="s">
        <v>355</v>
      </c>
      <c r="E122" s="22" t="s">
        <v>173</v>
      </c>
      <c r="F122" s="22" t="s">
        <v>327</v>
      </c>
      <c r="G122" s="22" t="s">
        <v>356</v>
      </c>
      <c r="H122" s="22" t="s">
        <v>355</v>
      </c>
      <c r="I122" s="177">
        <v>5400</v>
      </c>
      <c r="J122" s="177">
        <v>5400</v>
      </c>
      <c r="K122" s="65"/>
      <c r="L122" s="65"/>
      <c r="M122" s="65"/>
      <c r="N122" s="177">
        <v>5400</v>
      </c>
      <c r="O122" s="65"/>
      <c r="P122" s="177"/>
      <c r="Q122" s="177"/>
      <c r="R122" s="177"/>
      <c r="S122" s="177"/>
      <c r="T122" s="177"/>
      <c r="U122" s="177"/>
      <c r="V122" s="177"/>
      <c r="W122" s="177"/>
      <c r="X122" s="177"/>
      <c r="Y122" s="177"/>
    </row>
    <row r="123" ht="20.25" customHeight="1" spans="1:25">
      <c r="A123" s="22" t="s">
        <v>75</v>
      </c>
      <c r="B123" s="22" t="s">
        <v>80</v>
      </c>
      <c r="C123" s="22" t="s">
        <v>411</v>
      </c>
      <c r="D123" s="22" t="s">
        <v>358</v>
      </c>
      <c r="E123" s="22" t="s">
        <v>137</v>
      </c>
      <c r="F123" s="22" t="s">
        <v>337</v>
      </c>
      <c r="G123" s="22" t="s">
        <v>360</v>
      </c>
      <c r="H123" s="22" t="s">
        <v>361</v>
      </c>
      <c r="I123" s="177">
        <v>8400</v>
      </c>
      <c r="J123" s="177">
        <v>8400</v>
      </c>
      <c r="K123" s="65"/>
      <c r="L123" s="65"/>
      <c r="M123" s="65"/>
      <c r="N123" s="177">
        <v>8400</v>
      </c>
      <c r="O123" s="65"/>
      <c r="P123" s="177"/>
      <c r="Q123" s="177"/>
      <c r="R123" s="177"/>
      <c r="S123" s="177"/>
      <c r="T123" s="177"/>
      <c r="U123" s="177"/>
      <c r="V123" s="177"/>
      <c r="W123" s="177"/>
      <c r="X123" s="177"/>
      <c r="Y123" s="177"/>
    </row>
    <row r="124" ht="20.25" customHeight="1" spans="1:25">
      <c r="A124" s="22" t="s">
        <v>75</v>
      </c>
      <c r="B124" s="22" t="s">
        <v>80</v>
      </c>
      <c r="C124" s="22" t="s">
        <v>412</v>
      </c>
      <c r="D124" s="22" t="s">
        <v>363</v>
      </c>
      <c r="E124" s="22" t="s">
        <v>173</v>
      </c>
      <c r="F124" s="22" t="s">
        <v>327</v>
      </c>
      <c r="G124" s="22" t="s">
        <v>364</v>
      </c>
      <c r="H124" s="22" t="s">
        <v>365</v>
      </c>
      <c r="I124" s="177">
        <v>16200</v>
      </c>
      <c r="J124" s="177">
        <v>16200</v>
      </c>
      <c r="K124" s="65"/>
      <c r="L124" s="65"/>
      <c r="M124" s="65"/>
      <c r="N124" s="177">
        <v>16200</v>
      </c>
      <c r="O124" s="65"/>
      <c r="P124" s="177"/>
      <c r="Q124" s="177"/>
      <c r="R124" s="177"/>
      <c r="S124" s="177"/>
      <c r="T124" s="177"/>
      <c r="U124" s="177"/>
      <c r="V124" s="177"/>
      <c r="W124" s="177"/>
      <c r="X124" s="177"/>
      <c r="Y124" s="177"/>
    </row>
    <row r="125" ht="20.25" customHeight="1" spans="1:25">
      <c r="A125" s="22" t="s">
        <v>75</v>
      </c>
      <c r="B125" s="22" t="s">
        <v>80</v>
      </c>
      <c r="C125" s="22" t="s">
        <v>412</v>
      </c>
      <c r="D125" s="22" t="s">
        <v>363</v>
      </c>
      <c r="E125" s="22" t="s">
        <v>173</v>
      </c>
      <c r="F125" s="22" t="s">
        <v>327</v>
      </c>
      <c r="G125" s="22" t="s">
        <v>366</v>
      </c>
      <c r="H125" s="22" t="s">
        <v>367</v>
      </c>
      <c r="I125" s="177">
        <v>3600</v>
      </c>
      <c r="J125" s="177">
        <v>3600</v>
      </c>
      <c r="K125" s="65"/>
      <c r="L125" s="65"/>
      <c r="M125" s="65"/>
      <c r="N125" s="177">
        <v>3600</v>
      </c>
      <c r="O125" s="65"/>
      <c r="P125" s="177"/>
      <c r="Q125" s="177"/>
      <c r="R125" s="177"/>
      <c r="S125" s="177"/>
      <c r="T125" s="177"/>
      <c r="U125" s="177"/>
      <c r="V125" s="177"/>
      <c r="W125" s="177"/>
      <c r="X125" s="177"/>
      <c r="Y125" s="177"/>
    </row>
    <row r="126" ht="20.25" customHeight="1" spans="1:25">
      <c r="A126" s="22" t="s">
        <v>75</v>
      </c>
      <c r="B126" s="22" t="s">
        <v>80</v>
      </c>
      <c r="C126" s="22" t="s">
        <v>412</v>
      </c>
      <c r="D126" s="22" t="s">
        <v>363</v>
      </c>
      <c r="E126" s="22" t="s">
        <v>173</v>
      </c>
      <c r="F126" s="22" t="s">
        <v>327</v>
      </c>
      <c r="G126" s="22" t="s">
        <v>368</v>
      </c>
      <c r="H126" s="22" t="s">
        <v>369</v>
      </c>
      <c r="I126" s="177">
        <v>3600</v>
      </c>
      <c r="J126" s="177">
        <v>3600</v>
      </c>
      <c r="K126" s="65"/>
      <c r="L126" s="65"/>
      <c r="M126" s="65"/>
      <c r="N126" s="177">
        <v>3600</v>
      </c>
      <c r="O126" s="65"/>
      <c r="P126" s="177"/>
      <c r="Q126" s="177"/>
      <c r="R126" s="177"/>
      <c r="S126" s="177"/>
      <c r="T126" s="177"/>
      <c r="U126" s="177"/>
      <c r="V126" s="177"/>
      <c r="W126" s="177"/>
      <c r="X126" s="177"/>
      <c r="Y126" s="177"/>
    </row>
    <row r="127" ht="20.25" customHeight="1" spans="1:25">
      <c r="A127" s="22" t="s">
        <v>75</v>
      </c>
      <c r="B127" s="22" t="s">
        <v>80</v>
      </c>
      <c r="C127" s="22" t="s">
        <v>412</v>
      </c>
      <c r="D127" s="22" t="s">
        <v>363</v>
      </c>
      <c r="E127" s="22" t="s">
        <v>173</v>
      </c>
      <c r="F127" s="22" t="s">
        <v>327</v>
      </c>
      <c r="G127" s="22" t="s">
        <v>370</v>
      </c>
      <c r="H127" s="22" t="s">
        <v>371</v>
      </c>
      <c r="I127" s="177">
        <v>12600</v>
      </c>
      <c r="J127" s="177">
        <v>12600</v>
      </c>
      <c r="K127" s="65"/>
      <c r="L127" s="65"/>
      <c r="M127" s="65"/>
      <c r="N127" s="177">
        <v>12600</v>
      </c>
      <c r="O127" s="65"/>
      <c r="P127" s="177"/>
      <c r="Q127" s="177"/>
      <c r="R127" s="177"/>
      <c r="S127" s="177"/>
      <c r="T127" s="177"/>
      <c r="U127" s="177"/>
      <c r="V127" s="177"/>
      <c r="W127" s="177"/>
      <c r="X127" s="177"/>
      <c r="Y127" s="177"/>
    </row>
    <row r="128" ht="20.25" customHeight="1" spans="1:25">
      <c r="A128" s="22" t="s">
        <v>75</v>
      </c>
      <c r="B128" s="22" t="s">
        <v>80</v>
      </c>
      <c r="C128" s="22" t="s">
        <v>412</v>
      </c>
      <c r="D128" s="22" t="s">
        <v>363</v>
      </c>
      <c r="E128" s="22" t="s">
        <v>173</v>
      </c>
      <c r="F128" s="22" t="s">
        <v>327</v>
      </c>
      <c r="G128" s="22" t="s">
        <v>372</v>
      </c>
      <c r="H128" s="22" t="s">
        <v>373</v>
      </c>
      <c r="I128" s="177">
        <v>23040</v>
      </c>
      <c r="J128" s="177">
        <v>23040</v>
      </c>
      <c r="K128" s="65"/>
      <c r="L128" s="65"/>
      <c r="M128" s="65"/>
      <c r="N128" s="177">
        <v>23040</v>
      </c>
      <c r="O128" s="65"/>
      <c r="P128" s="177"/>
      <c r="Q128" s="177"/>
      <c r="R128" s="177"/>
      <c r="S128" s="177"/>
      <c r="T128" s="177"/>
      <c r="U128" s="177"/>
      <c r="V128" s="177"/>
      <c r="W128" s="177"/>
      <c r="X128" s="177"/>
      <c r="Y128" s="177"/>
    </row>
    <row r="129" ht="20.25" customHeight="1" spans="1:25">
      <c r="A129" s="22" t="s">
        <v>75</v>
      </c>
      <c r="B129" s="22" t="s">
        <v>80</v>
      </c>
      <c r="C129" s="22" t="s">
        <v>412</v>
      </c>
      <c r="D129" s="22" t="s">
        <v>363</v>
      </c>
      <c r="E129" s="22" t="s">
        <v>173</v>
      </c>
      <c r="F129" s="22" t="s">
        <v>327</v>
      </c>
      <c r="G129" s="22" t="s">
        <v>374</v>
      </c>
      <c r="H129" s="22" t="s">
        <v>375</v>
      </c>
      <c r="I129" s="177">
        <v>2700</v>
      </c>
      <c r="J129" s="177">
        <v>2700</v>
      </c>
      <c r="K129" s="65"/>
      <c r="L129" s="65"/>
      <c r="M129" s="65"/>
      <c r="N129" s="177">
        <v>2700</v>
      </c>
      <c r="O129" s="65"/>
      <c r="P129" s="177"/>
      <c r="Q129" s="177"/>
      <c r="R129" s="177"/>
      <c r="S129" s="177"/>
      <c r="T129" s="177"/>
      <c r="U129" s="177"/>
      <c r="V129" s="177"/>
      <c r="W129" s="177"/>
      <c r="X129" s="177"/>
      <c r="Y129" s="177"/>
    </row>
    <row r="130" ht="20.25" customHeight="1" spans="1:25">
      <c r="A130" s="22" t="s">
        <v>75</v>
      </c>
      <c r="B130" s="22" t="s">
        <v>80</v>
      </c>
      <c r="C130" s="22" t="s">
        <v>412</v>
      </c>
      <c r="D130" s="22" t="s">
        <v>363</v>
      </c>
      <c r="E130" s="22" t="s">
        <v>173</v>
      </c>
      <c r="F130" s="22" t="s">
        <v>327</v>
      </c>
      <c r="G130" s="22" t="s">
        <v>376</v>
      </c>
      <c r="H130" s="22" t="s">
        <v>377</v>
      </c>
      <c r="I130" s="177">
        <v>900</v>
      </c>
      <c r="J130" s="177">
        <v>900</v>
      </c>
      <c r="K130" s="65"/>
      <c r="L130" s="65"/>
      <c r="M130" s="65"/>
      <c r="N130" s="177">
        <v>900</v>
      </c>
      <c r="O130" s="65"/>
      <c r="P130" s="177"/>
      <c r="Q130" s="177"/>
      <c r="R130" s="177"/>
      <c r="S130" s="177"/>
      <c r="T130" s="177"/>
      <c r="U130" s="177"/>
      <c r="V130" s="177"/>
      <c r="W130" s="177"/>
      <c r="X130" s="177"/>
      <c r="Y130" s="177"/>
    </row>
    <row r="131" ht="20.25" customHeight="1" spans="1:25">
      <c r="A131" s="22" t="s">
        <v>75</v>
      </c>
      <c r="B131" s="22" t="s">
        <v>80</v>
      </c>
      <c r="C131" s="22" t="s">
        <v>412</v>
      </c>
      <c r="D131" s="22" t="s">
        <v>363</v>
      </c>
      <c r="E131" s="22" t="s">
        <v>173</v>
      </c>
      <c r="F131" s="22" t="s">
        <v>327</v>
      </c>
      <c r="G131" s="22" t="s">
        <v>378</v>
      </c>
      <c r="H131" s="22" t="s">
        <v>379</v>
      </c>
      <c r="I131" s="177">
        <v>900</v>
      </c>
      <c r="J131" s="177">
        <v>900</v>
      </c>
      <c r="K131" s="65"/>
      <c r="L131" s="65"/>
      <c r="M131" s="65"/>
      <c r="N131" s="177">
        <v>900</v>
      </c>
      <c r="O131" s="65"/>
      <c r="P131" s="177"/>
      <c r="Q131" s="177"/>
      <c r="R131" s="177"/>
      <c r="S131" s="177"/>
      <c r="T131" s="177"/>
      <c r="U131" s="177"/>
      <c r="V131" s="177"/>
      <c r="W131" s="177"/>
      <c r="X131" s="177"/>
      <c r="Y131" s="177"/>
    </row>
    <row r="132" ht="20.25" customHeight="1" spans="1:25">
      <c r="A132" s="22" t="s">
        <v>75</v>
      </c>
      <c r="B132" s="22" t="s">
        <v>80</v>
      </c>
      <c r="C132" s="22" t="s">
        <v>412</v>
      </c>
      <c r="D132" s="22" t="s">
        <v>363</v>
      </c>
      <c r="E132" s="22" t="s">
        <v>173</v>
      </c>
      <c r="F132" s="22" t="s">
        <v>327</v>
      </c>
      <c r="G132" s="22" t="s">
        <v>380</v>
      </c>
      <c r="H132" s="22" t="s">
        <v>381</v>
      </c>
      <c r="I132" s="177">
        <v>43200</v>
      </c>
      <c r="J132" s="177">
        <v>43200</v>
      </c>
      <c r="K132" s="65"/>
      <c r="L132" s="65"/>
      <c r="M132" s="65"/>
      <c r="N132" s="177">
        <v>43200</v>
      </c>
      <c r="O132" s="65"/>
      <c r="P132" s="177"/>
      <c r="Q132" s="177"/>
      <c r="R132" s="177"/>
      <c r="S132" s="177"/>
      <c r="T132" s="177"/>
      <c r="U132" s="177"/>
      <c r="V132" s="177"/>
      <c r="W132" s="177"/>
      <c r="X132" s="177"/>
      <c r="Y132" s="177"/>
    </row>
    <row r="133" ht="20.25" customHeight="1" spans="1:25">
      <c r="A133" s="22" t="s">
        <v>75</v>
      </c>
      <c r="B133" s="22" t="s">
        <v>80</v>
      </c>
      <c r="C133" s="22" t="s">
        <v>413</v>
      </c>
      <c r="D133" s="22" t="s">
        <v>385</v>
      </c>
      <c r="E133" s="22" t="s">
        <v>137</v>
      </c>
      <c r="F133" s="22" t="s">
        <v>337</v>
      </c>
      <c r="G133" s="22" t="s">
        <v>342</v>
      </c>
      <c r="H133" s="22" t="s">
        <v>343</v>
      </c>
      <c r="I133" s="177">
        <v>217200</v>
      </c>
      <c r="J133" s="177">
        <v>217200</v>
      </c>
      <c r="K133" s="65"/>
      <c r="L133" s="65"/>
      <c r="M133" s="65"/>
      <c r="N133" s="177">
        <v>217200</v>
      </c>
      <c r="O133" s="65"/>
      <c r="P133" s="177"/>
      <c r="Q133" s="177"/>
      <c r="R133" s="177"/>
      <c r="S133" s="177"/>
      <c r="T133" s="177"/>
      <c r="U133" s="177"/>
      <c r="V133" s="177"/>
      <c r="W133" s="177"/>
      <c r="X133" s="177"/>
      <c r="Y133" s="177"/>
    </row>
    <row r="134" ht="20.25" customHeight="1" spans="1:25">
      <c r="A134" s="22" t="s">
        <v>75</v>
      </c>
      <c r="B134" s="22" t="s">
        <v>80</v>
      </c>
      <c r="C134" s="22" t="s">
        <v>414</v>
      </c>
      <c r="D134" s="22" t="s">
        <v>393</v>
      </c>
      <c r="E134" s="22" t="s">
        <v>173</v>
      </c>
      <c r="F134" s="22" t="s">
        <v>327</v>
      </c>
      <c r="G134" s="22" t="s">
        <v>388</v>
      </c>
      <c r="H134" s="22" t="s">
        <v>389</v>
      </c>
      <c r="I134" s="177">
        <v>151200</v>
      </c>
      <c r="J134" s="177">
        <v>151200</v>
      </c>
      <c r="K134" s="65"/>
      <c r="L134" s="65"/>
      <c r="M134" s="65"/>
      <c r="N134" s="177">
        <v>151200</v>
      </c>
      <c r="O134" s="65"/>
      <c r="P134" s="177"/>
      <c r="Q134" s="177"/>
      <c r="R134" s="177"/>
      <c r="S134" s="177"/>
      <c r="T134" s="177"/>
      <c r="U134" s="177"/>
      <c r="V134" s="177"/>
      <c r="W134" s="177"/>
      <c r="X134" s="177"/>
      <c r="Y134" s="177"/>
    </row>
    <row r="135" ht="20.25" customHeight="1" spans="1:25">
      <c r="A135" s="22" t="s">
        <v>75</v>
      </c>
      <c r="B135" s="22" t="s">
        <v>80</v>
      </c>
      <c r="C135" s="22" t="s">
        <v>415</v>
      </c>
      <c r="D135" s="22" t="s">
        <v>345</v>
      </c>
      <c r="E135" s="22" t="s">
        <v>173</v>
      </c>
      <c r="F135" s="22" t="s">
        <v>327</v>
      </c>
      <c r="G135" s="22" t="s">
        <v>346</v>
      </c>
      <c r="H135" s="22" t="s">
        <v>347</v>
      </c>
      <c r="I135" s="177">
        <v>24000</v>
      </c>
      <c r="J135" s="177">
        <v>24000</v>
      </c>
      <c r="K135" s="65"/>
      <c r="L135" s="65"/>
      <c r="M135" s="65"/>
      <c r="N135" s="177">
        <v>24000</v>
      </c>
      <c r="O135" s="65"/>
      <c r="P135" s="177"/>
      <c r="Q135" s="177"/>
      <c r="R135" s="177"/>
      <c r="S135" s="177"/>
      <c r="T135" s="177"/>
      <c r="U135" s="177"/>
      <c r="V135" s="177"/>
      <c r="W135" s="177"/>
      <c r="X135" s="177"/>
      <c r="Y135" s="177"/>
    </row>
    <row r="136" ht="20.25" customHeight="1" spans="1:25">
      <c r="A136" s="22" t="s">
        <v>75</v>
      </c>
      <c r="B136" s="22" t="s">
        <v>82</v>
      </c>
      <c r="C136" s="22" t="s">
        <v>416</v>
      </c>
      <c r="D136" s="22" t="s">
        <v>387</v>
      </c>
      <c r="E136" s="22" t="s">
        <v>173</v>
      </c>
      <c r="F136" s="22" t="s">
        <v>327</v>
      </c>
      <c r="G136" s="22" t="s">
        <v>303</v>
      </c>
      <c r="H136" s="22" t="s">
        <v>304</v>
      </c>
      <c r="I136" s="177">
        <v>1601052</v>
      </c>
      <c r="J136" s="177">
        <v>1601052</v>
      </c>
      <c r="K136" s="65"/>
      <c r="L136" s="65"/>
      <c r="M136" s="65"/>
      <c r="N136" s="177">
        <v>1601052</v>
      </c>
      <c r="O136" s="65"/>
      <c r="P136" s="177"/>
      <c r="Q136" s="177"/>
      <c r="R136" s="177"/>
      <c r="S136" s="177"/>
      <c r="T136" s="177"/>
      <c r="U136" s="177"/>
      <c r="V136" s="177"/>
      <c r="W136" s="177"/>
      <c r="X136" s="177"/>
      <c r="Y136" s="177"/>
    </row>
    <row r="137" ht="20.25" customHeight="1" spans="1:25">
      <c r="A137" s="22" t="s">
        <v>75</v>
      </c>
      <c r="B137" s="22" t="s">
        <v>82</v>
      </c>
      <c r="C137" s="22" t="s">
        <v>416</v>
      </c>
      <c r="D137" s="22" t="s">
        <v>387</v>
      </c>
      <c r="E137" s="22" t="s">
        <v>173</v>
      </c>
      <c r="F137" s="22" t="s">
        <v>327</v>
      </c>
      <c r="G137" s="22" t="s">
        <v>305</v>
      </c>
      <c r="H137" s="22" t="s">
        <v>306</v>
      </c>
      <c r="I137" s="177">
        <v>267612</v>
      </c>
      <c r="J137" s="177">
        <v>267612</v>
      </c>
      <c r="K137" s="65"/>
      <c r="L137" s="65"/>
      <c r="M137" s="65"/>
      <c r="N137" s="177">
        <v>267612</v>
      </c>
      <c r="O137" s="65"/>
      <c r="P137" s="177"/>
      <c r="Q137" s="177"/>
      <c r="R137" s="177"/>
      <c r="S137" s="177"/>
      <c r="T137" s="177"/>
      <c r="U137" s="177"/>
      <c r="V137" s="177"/>
      <c r="W137" s="177"/>
      <c r="X137" s="177"/>
      <c r="Y137" s="177"/>
    </row>
    <row r="138" ht="20.25" customHeight="1" spans="1:25">
      <c r="A138" s="22" t="s">
        <v>75</v>
      </c>
      <c r="B138" s="22" t="s">
        <v>82</v>
      </c>
      <c r="C138" s="22" t="s">
        <v>416</v>
      </c>
      <c r="D138" s="22" t="s">
        <v>387</v>
      </c>
      <c r="E138" s="22" t="s">
        <v>173</v>
      </c>
      <c r="F138" s="22" t="s">
        <v>327</v>
      </c>
      <c r="G138" s="22" t="s">
        <v>307</v>
      </c>
      <c r="H138" s="22" t="s">
        <v>308</v>
      </c>
      <c r="I138" s="177">
        <v>133421</v>
      </c>
      <c r="J138" s="177">
        <v>133421</v>
      </c>
      <c r="K138" s="65"/>
      <c r="L138" s="65"/>
      <c r="M138" s="65"/>
      <c r="N138" s="177">
        <v>133421</v>
      </c>
      <c r="O138" s="65"/>
      <c r="P138" s="177"/>
      <c r="Q138" s="177"/>
      <c r="R138" s="177"/>
      <c r="S138" s="177"/>
      <c r="T138" s="177"/>
      <c r="U138" s="177"/>
      <c r="V138" s="177"/>
      <c r="W138" s="177"/>
      <c r="X138" s="177"/>
      <c r="Y138" s="177"/>
    </row>
    <row r="139" ht="20.25" customHeight="1" spans="1:25">
      <c r="A139" s="22" t="s">
        <v>75</v>
      </c>
      <c r="B139" s="22" t="s">
        <v>82</v>
      </c>
      <c r="C139" s="22" t="s">
        <v>416</v>
      </c>
      <c r="D139" s="22" t="s">
        <v>387</v>
      </c>
      <c r="E139" s="22" t="s">
        <v>173</v>
      </c>
      <c r="F139" s="22" t="s">
        <v>327</v>
      </c>
      <c r="G139" s="22" t="s">
        <v>307</v>
      </c>
      <c r="H139" s="22" t="s">
        <v>308</v>
      </c>
      <c r="I139" s="177">
        <v>2200</v>
      </c>
      <c r="J139" s="177">
        <v>2200</v>
      </c>
      <c r="K139" s="65"/>
      <c r="L139" s="65"/>
      <c r="M139" s="65"/>
      <c r="N139" s="177">
        <v>2200</v>
      </c>
      <c r="O139" s="65"/>
      <c r="P139" s="177"/>
      <c r="Q139" s="177"/>
      <c r="R139" s="177"/>
      <c r="S139" s="177"/>
      <c r="T139" s="177"/>
      <c r="U139" s="177"/>
      <c r="V139" s="177"/>
      <c r="W139" s="177"/>
      <c r="X139" s="177"/>
      <c r="Y139" s="177"/>
    </row>
    <row r="140" ht="20.25" customHeight="1" spans="1:25">
      <c r="A140" s="22" t="s">
        <v>75</v>
      </c>
      <c r="B140" s="22" t="s">
        <v>82</v>
      </c>
      <c r="C140" s="22" t="s">
        <v>416</v>
      </c>
      <c r="D140" s="22" t="s">
        <v>387</v>
      </c>
      <c r="E140" s="22" t="s">
        <v>173</v>
      </c>
      <c r="F140" s="22" t="s">
        <v>327</v>
      </c>
      <c r="G140" s="22" t="s">
        <v>388</v>
      </c>
      <c r="H140" s="22" t="s">
        <v>389</v>
      </c>
      <c r="I140" s="177">
        <v>1226148</v>
      </c>
      <c r="J140" s="177">
        <v>1226148</v>
      </c>
      <c r="K140" s="65"/>
      <c r="L140" s="65"/>
      <c r="M140" s="65"/>
      <c r="N140" s="177">
        <v>1226148</v>
      </c>
      <c r="O140" s="65"/>
      <c r="P140" s="177"/>
      <c r="Q140" s="177"/>
      <c r="R140" s="177"/>
      <c r="S140" s="177"/>
      <c r="T140" s="177"/>
      <c r="U140" s="177"/>
      <c r="V140" s="177"/>
      <c r="W140" s="177"/>
      <c r="X140" s="177"/>
      <c r="Y140" s="177"/>
    </row>
    <row r="141" ht="20.25" customHeight="1" spans="1:25">
      <c r="A141" s="22" t="s">
        <v>75</v>
      </c>
      <c r="B141" s="22" t="s">
        <v>82</v>
      </c>
      <c r="C141" s="22" t="s">
        <v>416</v>
      </c>
      <c r="D141" s="22" t="s">
        <v>387</v>
      </c>
      <c r="E141" s="22" t="s">
        <v>173</v>
      </c>
      <c r="F141" s="22" t="s">
        <v>327</v>
      </c>
      <c r="G141" s="22" t="s">
        <v>388</v>
      </c>
      <c r="H141" s="22" t="s">
        <v>389</v>
      </c>
      <c r="I141" s="177">
        <v>323640</v>
      </c>
      <c r="J141" s="177">
        <v>323640</v>
      </c>
      <c r="K141" s="65"/>
      <c r="L141" s="65"/>
      <c r="M141" s="65"/>
      <c r="N141" s="177">
        <v>323640</v>
      </c>
      <c r="O141" s="65"/>
      <c r="P141" s="177"/>
      <c r="Q141" s="177"/>
      <c r="R141" s="177"/>
      <c r="S141" s="177"/>
      <c r="T141" s="177"/>
      <c r="U141" s="177"/>
      <c r="V141" s="177"/>
      <c r="W141" s="177"/>
      <c r="X141" s="177"/>
      <c r="Y141" s="177"/>
    </row>
    <row r="142" ht="20.25" customHeight="1" spans="1:25">
      <c r="A142" s="22" t="s">
        <v>75</v>
      </c>
      <c r="B142" s="22" t="s">
        <v>82</v>
      </c>
      <c r="C142" s="22" t="s">
        <v>416</v>
      </c>
      <c r="D142" s="22" t="s">
        <v>387</v>
      </c>
      <c r="E142" s="22" t="s">
        <v>173</v>
      </c>
      <c r="F142" s="22" t="s">
        <v>327</v>
      </c>
      <c r="G142" s="22" t="s">
        <v>388</v>
      </c>
      <c r="H142" s="22" t="s">
        <v>389</v>
      </c>
      <c r="I142" s="177">
        <v>7390</v>
      </c>
      <c r="J142" s="177">
        <v>7390</v>
      </c>
      <c r="K142" s="65"/>
      <c r="L142" s="65"/>
      <c r="M142" s="65"/>
      <c r="N142" s="177">
        <v>7390</v>
      </c>
      <c r="O142" s="65"/>
      <c r="P142" s="177"/>
      <c r="Q142" s="177"/>
      <c r="R142" s="177"/>
      <c r="S142" s="177"/>
      <c r="T142" s="177"/>
      <c r="U142" s="177"/>
      <c r="V142" s="177"/>
      <c r="W142" s="177"/>
      <c r="X142" s="177"/>
      <c r="Y142" s="177"/>
    </row>
    <row r="143" ht="20.25" customHeight="1" spans="1:25">
      <c r="A143" s="22" t="s">
        <v>75</v>
      </c>
      <c r="B143" s="22" t="s">
        <v>82</v>
      </c>
      <c r="C143" s="22" t="s">
        <v>417</v>
      </c>
      <c r="D143" s="22" t="s">
        <v>310</v>
      </c>
      <c r="E143" s="22" t="s">
        <v>139</v>
      </c>
      <c r="F143" s="22" t="s">
        <v>311</v>
      </c>
      <c r="G143" s="22" t="s">
        <v>312</v>
      </c>
      <c r="H143" s="22" t="s">
        <v>313</v>
      </c>
      <c r="I143" s="177">
        <v>554390</v>
      </c>
      <c r="J143" s="177">
        <v>554390</v>
      </c>
      <c r="K143" s="65"/>
      <c r="L143" s="65"/>
      <c r="M143" s="65"/>
      <c r="N143" s="177">
        <v>554390</v>
      </c>
      <c r="O143" s="65"/>
      <c r="P143" s="177"/>
      <c r="Q143" s="177"/>
      <c r="R143" s="177"/>
      <c r="S143" s="177"/>
      <c r="T143" s="177"/>
      <c r="U143" s="177"/>
      <c r="V143" s="177"/>
      <c r="W143" s="177"/>
      <c r="X143" s="177"/>
      <c r="Y143" s="177"/>
    </row>
    <row r="144" ht="20.25" customHeight="1" spans="1:25">
      <c r="A144" s="22" t="s">
        <v>75</v>
      </c>
      <c r="B144" s="22" t="s">
        <v>82</v>
      </c>
      <c r="C144" s="22" t="s">
        <v>417</v>
      </c>
      <c r="D144" s="22" t="s">
        <v>310</v>
      </c>
      <c r="E144" s="22" t="s">
        <v>141</v>
      </c>
      <c r="F144" s="22" t="s">
        <v>314</v>
      </c>
      <c r="G144" s="22" t="s">
        <v>315</v>
      </c>
      <c r="H144" s="22" t="s">
        <v>316</v>
      </c>
      <c r="I144" s="177">
        <v>229361</v>
      </c>
      <c r="J144" s="177">
        <v>229361</v>
      </c>
      <c r="K144" s="65"/>
      <c r="L144" s="65"/>
      <c r="M144" s="65"/>
      <c r="N144" s="177">
        <v>229361</v>
      </c>
      <c r="O144" s="65"/>
      <c r="P144" s="177"/>
      <c r="Q144" s="177"/>
      <c r="R144" s="177"/>
      <c r="S144" s="177"/>
      <c r="T144" s="177"/>
      <c r="U144" s="177"/>
      <c r="V144" s="177"/>
      <c r="W144" s="177"/>
      <c r="X144" s="177"/>
      <c r="Y144" s="177"/>
    </row>
    <row r="145" ht="20.25" customHeight="1" spans="1:25">
      <c r="A145" s="22" t="s">
        <v>75</v>
      </c>
      <c r="B145" s="22" t="s">
        <v>82</v>
      </c>
      <c r="C145" s="22" t="s">
        <v>417</v>
      </c>
      <c r="D145" s="22" t="s">
        <v>310</v>
      </c>
      <c r="E145" s="22" t="s">
        <v>155</v>
      </c>
      <c r="F145" s="22" t="s">
        <v>320</v>
      </c>
      <c r="G145" s="22" t="s">
        <v>318</v>
      </c>
      <c r="H145" s="22" t="s">
        <v>319</v>
      </c>
      <c r="I145" s="177">
        <v>11886</v>
      </c>
      <c r="J145" s="177">
        <v>11886</v>
      </c>
      <c r="K145" s="65"/>
      <c r="L145" s="65"/>
      <c r="M145" s="65"/>
      <c r="N145" s="177">
        <v>11886</v>
      </c>
      <c r="O145" s="65"/>
      <c r="P145" s="177"/>
      <c r="Q145" s="177"/>
      <c r="R145" s="177"/>
      <c r="S145" s="177"/>
      <c r="T145" s="177"/>
      <c r="U145" s="177"/>
      <c r="V145" s="177"/>
      <c r="W145" s="177"/>
      <c r="X145" s="177"/>
      <c r="Y145" s="177"/>
    </row>
    <row r="146" ht="20.25" customHeight="1" spans="1:25">
      <c r="A146" s="22" t="s">
        <v>75</v>
      </c>
      <c r="B146" s="22" t="s">
        <v>82</v>
      </c>
      <c r="C146" s="22" t="s">
        <v>417</v>
      </c>
      <c r="D146" s="22" t="s">
        <v>310</v>
      </c>
      <c r="E146" s="22" t="s">
        <v>155</v>
      </c>
      <c r="F146" s="22" t="s">
        <v>320</v>
      </c>
      <c r="G146" s="22" t="s">
        <v>318</v>
      </c>
      <c r="H146" s="22" t="s">
        <v>319</v>
      </c>
      <c r="I146" s="177">
        <v>285766</v>
      </c>
      <c r="J146" s="177">
        <v>285766</v>
      </c>
      <c r="K146" s="65"/>
      <c r="L146" s="65"/>
      <c r="M146" s="65"/>
      <c r="N146" s="177">
        <v>285766</v>
      </c>
      <c r="O146" s="65"/>
      <c r="P146" s="177"/>
      <c r="Q146" s="177"/>
      <c r="R146" s="177"/>
      <c r="S146" s="177"/>
      <c r="T146" s="177"/>
      <c r="U146" s="177"/>
      <c r="V146" s="177"/>
      <c r="W146" s="177"/>
      <c r="X146" s="177"/>
      <c r="Y146" s="177"/>
    </row>
    <row r="147" ht="20.25" customHeight="1" spans="1:25">
      <c r="A147" s="22" t="s">
        <v>75</v>
      </c>
      <c r="B147" s="22" t="s">
        <v>82</v>
      </c>
      <c r="C147" s="22" t="s">
        <v>417</v>
      </c>
      <c r="D147" s="22" t="s">
        <v>310</v>
      </c>
      <c r="E147" s="22" t="s">
        <v>155</v>
      </c>
      <c r="F147" s="22" t="s">
        <v>320</v>
      </c>
      <c r="G147" s="22" t="s">
        <v>318</v>
      </c>
      <c r="H147" s="22" t="s">
        <v>319</v>
      </c>
      <c r="I147" s="177">
        <v>16020</v>
      </c>
      <c r="J147" s="177">
        <v>16020</v>
      </c>
      <c r="K147" s="65"/>
      <c r="L147" s="65"/>
      <c r="M147" s="65"/>
      <c r="N147" s="177">
        <v>16020</v>
      </c>
      <c r="O147" s="65"/>
      <c r="P147" s="177"/>
      <c r="Q147" s="177"/>
      <c r="R147" s="177"/>
      <c r="S147" s="177"/>
      <c r="T147" s="177"/>
      <c r="U147" s="177"/>
      <c r="V147" s="177"/>
      <c r="W147" s="177"/>
      <c r="X147" s="177"/>
      <c r="Y147" s="177"/>
    </row>
    <row r="148" ht="20.25" customHeight="1" spans="1:25">
      <c r="A148" s="22" t="s">
        <v>75</v>
      </c>
      <c r="B148" s="22" t="s">
        <v>82</v>
      </c>
      <c r="C148" s="22" t="s">
        <v>417</v>
      </c>
      <c r="D148" s="22" t="s">
        <v>310</v>
      </c>
      <c r="E148" s="22" t="s">
        <v>157</v>
      </c>
      <c r="F148" s="22" t="s">
        <v>321</v>
      </c>
      <c r="G148" s="22" t="s">
        <v>322</v>
      </c>
      <c r="H148" s="22" t="s">
        <v>323</v>
      </c>
      <c r="I148" s="177">
        <v>180864</v>
      </c>
      <c r="J148" s="177">
        <v>180864</v>
      </c>
      <c r="K148" s="65"/>
      <c r="L148" s="65"/>
      <c r="M148" s="65"/>
      <c r="N148" s="177">
        <v>180864</v>
      </c>
      <c r="O148" s="65"/>
      <c r="P148" s="177"/>
      <c r="Q148" s="177"/>
      <c r="R148" s="177"/>
      <c r="S148" s="177"/>
      <c r="T148" s="177"/>
      <c r="U148" s="177"/>
      <c r="V148" s="177"/>
      <c r="W148" s="177"/>
      <c r="X148" s="177"/>
      <c r="Y148" s="177"/>
    </row>
    <row r="149" ht="20.25" customHeight="1" spans="1:25">
      <c r="A149" s="22" t="s">
        <v>75</v>
      </c>
      <c r="B149" s="22" t="s">
        <v>82</v>
      </c>
      <c r="C149" s="22" t="s">
        <v>417</v>
      </c>
      <c r="D149" s="22" t="s">
        <v>310</v>
      </c>
      <c r="E149" s="22" t="s">
        <v>157</v>
      </c>
      <c r="F149" s="22" t="s">
        <v>321</v>
      </c>
      <c r="G149" s="22" t="s">
        <v>322</v>
      </c>
      <c r="H149" s="22" t="s">
        <v>323</v>
      </c>
      <c r="I149" s="177">
        <v>96115</v>
      </c>
      <c r="J149" s="177">
        <v>96115</v>
      </c>
      <c r="K149" s="65"/>
      <c r="L149" s="65"/>
      <c r="M149" s="65"/>
      <c r="N149" s="177">
        <v>96115</v>
      </c>
      <c r="O149" s="65"/>
      <c r="P149" s="177"/>
      <c r="Q149" s="177"/>
      <c r="R149" s="177"/>
      <c r="S149" s="177"/>
      <c r="T149" s="177"/>
      <c r="U149" s="177"/>
      <c r="V149" s="177"/>
      <c r="W149" s="177"/>
      <c r="X149" s="177"/>
      <c r="Y149" s="177"/>
    </row>
    <row r="150" ht="20.25" customHeight="1" spans="1:25">
      <c r="A150" s="22" t="s">
        <v>75</v>
      </c>
      <c r="B150" s="22" t="s">
        <v>82</v>
      </c>
      <c r="C150" s="22" t="s">
        <v>417</v>
      </c>
      <c r="D150" s="22" t="s">
        <v>310</v>
      </c>
      <c r="E150" s="22" t="s">
        <v>159</v>
      </c>
      <c r="F150" s="22" t="s">
        <v>324</v>
      </c>
      <c r="G150" s="22" t="s">
        <v>325</v>
      </c>
      <c r="H150" s="22" t="s">
        <v>326</v>
      </c>
      <c r="I150" s="177">
        <v>6443</v>
      </c>
      <c r="J150" s="177">
        <v>6443</v>
      </c>
      <c r="K150" s="65"/>
      <c r="L150" s="65"/>
      <c r="M150" s="65"/>
      <c r="N150" s="177">
        <v>6443</v>
      </c>
      <c r="O150" s="65"/>
      <c r="P150" s="177"/>
      <c r="Q150" s="177"/>
      <c r="R150" s="177"/>
      <c r="S150" s="177"/>
      <c r="T150" s="177"/>
      <c r="U150" s="177"/>
      <c r="V150" s="177"/>
      <c r="W150" s="177"/>
      <c r="X150" s="177"/>
      <c r="Y150" s="177"/>
    </row>
    <row r="151" ht="20.25" customHeight="1" spans="1:25">
      <c r="A151" s="22" t="s">
        <v>75</v>
      </c>
      <c r="B151" s="22" t="s">
        <v>82</v>
      </c>
      <c r="C151" s="22" t="s">
        <v>417</v>
      </c>
      <c r="D151" s="22" t="s">
        <v>310</v>
      </c>
      <c r="E151" s="22" t="s">
        <v>173</v>
      </c>
      <c r="F151" s="22" t="s">
        <v>327</v>
      </c>
      <c r="G151" s="22" t="s">
        <v>325</v>
      </c>
      <c r="H151" s="22" t="s">
        <v>326</v>
      </c>
      <c r="I151" s="177">
        <v>22549</v>
      </c>
      <c r="J151" s="177">
        <v>22549</v>
      </c>
      <c r="K151" s="65"/>
      <c r="L151" s="65"/>
      <c r="M151" s="65"/>
      <c r="N151" s="177">
        <v>22549</v>
      </c>
      <c r="O151" s="65"/>
      <c r="P151" s="177"/>
      <c r="Q151" s="177"/>
      <c r="R151" s="177"/>
      <c r="S151" s="177"/>
      <c r="T151" s="177"/>
      <c r="U151" s="177"/>
      <c r="V151" s="177"/>
      <c r="W151" s="177"/>
      <c r="X151" s="177"/>
      <c r="Y151" s="177"/>
    </row>
    <row r="152" ht="20.25" customHeight="1" spans="1:25">
      <c r="A152" s="22" t="s">
        <v>75</v>
      </c>
      <c r="B152" s="22" t="s">
        <v>82</v>
      </c>
      <c r="C152" s="22" t="s">
        <v>418</v>
      </c>
      <c r="D152" s="22" t="s">
        <v>329</v>
      </c>
      <c r="E152" s="22" t="s">
        <v>222</v>
      </c>
      <c r="F152" s="22" t="s">
        <v>329</v>
      </c>
      <c r="G152" s="22" t="s">
        <v>330</v>
      </c>
      <c r="H152" s="22" t="s">
        <v>329</v>
      </c>
      <c r="I152" s="177">
        <v>438780</v>
      </c>
      <c r="J152" s="177">
        <v>438780</v>
      </c>
      <c r="K152" s="65"/>
      <c r="L152" s="65"/>
      <c r="M152" s="65"/>
      <c r="N152" s="177">
        <v>438780</v>
      </c>
      <c r="O152" s="65"/>
      <c r="P152" s="177"/>
      <c r="Q152" s="177"/>
      <c r="R152" s="177"/>
      <c r="S152" s="177"/>
      <c r="T152" s="177"/>
      <c r="U152" s="177"/>
      <c r="V152" s="177"/>
      <c r="W152" s="177"/>
      <c r="X152" s="177"/>
      <c r="Y152" s="177"/>
    </row>
    <row r="153" ht="20.25" customHeight="1" spans="1:25">
      <c r="A153" s="22" t="s">
        <v>75</v>
      </c>
      <c r="B153" s="22" t="s">
        <v>82</v>
      </c>
      <c r="C153" s="22" t="s">
        <v>419</v>
      </c>
      <c r="D153" s="22" t="s">
        <v>332</v>
      </c>
      <c r="E153" s="22" t="s">
        <v>147</v>
      </c>
      <c r="F153" s="22" t="s">
        <v>333</v>
      </c>
      <c r="G153" s="22" t="s">
        <v>334</v>
      </c>
      <c r="H153" s="22" t="s">
        <v>332</v>
      </c>
      <c r="I153" s="177">
        <v>41820</v>
      </c>
      <c r="J153" s="177">
        <v>41820</v>
      </c>
      <c r="K153" s="65"/>
      <c r="L153" s="65"/>
      <c r="M153" s="65"/>
      <c r="N153" s="177">
        <v>41820</v>
      </c>
      <c r="O153" s="65"/>
      <c r="P153" s="177"/>
      <c r="Q153" s="177"/>
      <c r="R153" s="177"/>
      <c r="S153" s="177"/>
      <c r="T153" s="177"/>
      <c r="U153" s="177"/>
      <c r="V153" s="177"/>
      <c r="W153" s="177"/>
      <c r="X153" s="177"/>
      <c r="Y153" s="177"/>
    </row>
    <row r="154" ht="20.25" customHeight="1" spans="1:25">
      <c r="A154" s="22" t="s">
        <v>75</v>
      </c>
      <c r="B154" s="22" t="s">
        <v>82</v>
      </c>
      <c r="C154" s="22" t="s">
        <v>420</v>
      </c>
      <c r="D154" s="22" t="s">
        <v>275</v>
      </c>
      <c r="E154" s="22" t="s">
        <v>173</v>
      </c>
      <c r="F154" s="22" t="s">
        <v>327</v>
      </c>
      <c r="G154" s="22" t="s">
        <v>349</v>
      </c>
      <c r="H154" s="22" t="s">
        <v>275</v>
      </c>
      <c r="I154" s="177">
        <v>6000</v>
      </c>
      <c r="J154" s="177">
        <v>6000</v>
      </c>
      <c r="K154" s="65"/>
      <c r="L154" s="65"/>
      <c r="M154" s="65"/>
      <c r="N154" s="177">
        <v>6000</v>
      </c>
      <c r="O154" s="65"/>
      <c r="P154" s="177"/>
      <c r="Q154" s="177"/>
      <c r="R154" s="177"/>
      <c r="S154" s="177"/>
      <c r="T154" s="177"/>
      <c r="U154" s="177"/>
      <c r="V154" s="177"/>
      <c r="W154" s="177"/>
      <c r="X154" s="177"/>
      <c r="Y154" s="177"/>
    </row>
    <row r="155" ht="20.25" customHeight="1" spans="1:25">
      <c r="A155" s="22" t="s">
        <v>75</v>
      </c>
      <c r="B155" s="22" t="s">
        <v>82</v>
      </c>
      <c r="C155" s="22" t="s">
        <v>421</v>
      </c>
      <c r="D155" s="22" t="s">
        <v>355</v>
      </c>
      <c r="E155" s="22" t="s">
        <v>173</v>
      </c>
      <c r="F155" s="22" t="s">
        <v>327</v>
      </c>
      <c r="G155" s="22" t="s">
        <v>356</v>
      </c>
      <c r="H155" s="22" t="s">
        <v>355</v>
      </c>
      <c r="I155" s="177">
        <v>9000</v>
      </c>
      <c r="J155" s="177">
        <v>9000</v>
      </c>
      <c r="K155" s="65"/>
      <c r="L155" s="65"/>
      <c r="M155" s="65"/>
      <c r="N155" s="177">
        <v>9000</v>
      </c>
      <c r="O155" s="65"/>
      <c r="P155" s="177"/>
      <c r="Q155" s="177"/>
      <c r="R155" s="177"/>
      <c r="S155" s="177"/>
      <c r="T155" s="177"/>
      <c r="U155" s="177"/>
      <c r="V155" s="177"/>
      <c r="W155" s="177"/>
      <c r="X155" s="177"/>
      <c r="Y155" s="177"/>
    </row>
    <row r="156" ht="20.25" customHeight="1" spans="1:25">
      <c r="A156" s="22" t="s">
        <v>75</v>
      </c>
      <c r="B156" s="22" t="s">
        <v>82</v>
      </c>
      <c r="C156" s="22" t="s">
        <v>422</v>
      </c>
      <c r="D156" s="22" t="s">
        <v>358</v>
      </c>
      <c r="E156" s="22" t="s">
        <v>137</v>
      </c>
      <c r="F156" s="22" t="s">
        <v>337</v>
      </c>
      <c r="G156" s="22" t="s">
        <v>360</v>
      </c>
      <c r="H156" s="22" t="s">
        <v>361</v>
      </c>
      <c r="I156" s="177">
        <v>14400</v>
      </c>
      <c r="J156" s="177">
        <v>14400</v>
      </c>
      <c r="K156" s="65"/>
      <c r="L156" s="65"/>
      <c r="M156" s="65"/>
      <c r="N156" s="177">
        <v>14400</v>
      </c>
      <c r="O156" s="65"/>
      <c r="P156" s="177"/>
      <c r="Q156" s="177"/>
      <c r="R156" s="177"/>
      <c r="S156" s="177"/>
      <c r="T156" s="177"/>
      <c r="U156" s="177"/>
      <c r="V156" s="177"/>
      <c r="W156" s="177"/>
      <c r="X156" s="177"/>
      <c r="Y156" s="177"/>
    </row>
    <row r="157" ht="20.25" customHeight="1" spans="1:25">
      <c r="A157" s="22" t="s">
        <v>75</v>
      </c>
      <c r="B157" s="22" t="s">
        <v>82</v>
      </c>
      <c r="C157" s="22" t="s">
        <v>423</v>
      </c>
      <c r="D157" s="22" t="s">
        <v>363</v>
      </c>
      <c r="E157" s="22" t="s">
        <v>173</v>
      </c>
      <c r="F157" s="22" t="s">
        <v>327</v>
      </c>
      <c r="G157" s="22" t="s">
        <v>364</v>
      </c>
      <c r="H157" s="22" t="s">
        <v>365</v>
      </c>
      <c r="I157" s="177">
        <v>27000</v>
      </c>
      <c r="J157" s="177">
        <v>27000</v>
      </c>
      <c r="K157" s="65"/>
      <c r="L157" s="65"/>
      <c r="M157" s="65"/>
      <c r="N157" s="177">
        <v>27000</v>
      </c>
      <c r="O157" s="65"/>
      <c r="P157" s="177"/>
      <c r="Q157" s="177"/>
      <c r="R157" s="177"/>
      <c r="S157" s="177"/>
      <c r="T157" s="177"/>
      <c r="U157" s="177"/>
      <c r="V157" s="177"/>
      <c r="W157" s="177"/>
      <c r="X157" s="177"/>
      <c r="Y157" s="177"/>
    </row>
    <row r="158" ht="20.25" customHeight="1" spans="1:25">
      <c r="A158" s="22" t="s">
        <v>75</v>
      </c>
      <c r="B158" s="22" t="s">
        <v>82</v>
      </c>
      <c r="C158" s="22" t="s">
        <v>423</v>
      </c>
      <c r="D158" s="22" t="s">
        <v>363</v>
      </c>
      <c r="E158" s="22" t="s">
        <v>173</v>
      </c>
      <c r="F158" s="22" t="s">
        <v>327</v>
      </c>
      <c r="G158" s="22" t="s">
        <v>366</v>
      </c>
      <c r="H158" s="22" t="s">
        <v>367</v>
      </c>
      <c r="I158" s="177">
        <v>6000</v>
      </c>
      <c r="J158" s="177">
        <v>6000</v>
      </c>
      <c r="K158" s="65"/>
      <c r="L158" s="65"/>
      <c r="M158" s="65"/>
      <c r="N158" s="177">
        <v>6000</v>
      </c>
      <c r="O158" s="65"/>
      <c r="P158" s="177"/>
      <c r="Q158" s="177"/>
      <c r="R158" s="177"/>
      <c r="S158" s="177"/>
      <c r="T158" s="177"/>
      <c r="U158" s="177"/>
      <c r="V158" s="177"/>
      <c r="W158" s="177"/>
      <c r="X158" s="177"/>
      <c r="Y158" s="177"/>
    </row>
    <row r="159" ht="20.25" customHeight="1" spans="1:25">
      <c r="A159" s="22" t="s">
        <v>75</v>
      </c>
      <c r="B159" s="22" t="s">
        <v>82</v>
      </c>
      <c r="C159" s="22" t="s">
        <v>423</v>
      </c>
      <c r="D159" s="22" t="s">
        <v>363</v>
      </c>
      <c r="E159" s="22" t="s">
        <v>173</v>
      </c>
      <c r="F159" s="22" t="s">
        <v>327</v>
      </c>
      <c r="G159" s="22" t="s">
        <v>368</v>
      </c>
      <c r="H159" s="22" t="s">
        <v>369</v>
      </c>
      <c r="I159" s="177">
        <v>6000</v>
      </c>
      <c r="J159" s="177">
        <v>6000</v>
      </c>
      <c r="K159" s="65"/>
      <c r="L159" s="65"/>
      <c r="M159" s="65"/>
      <c r="N159" s="177">
        <v>6000</v>
      </c>
      <c r="O159" s="65"/>
      <c r="P159" s="177"/>
      <c r="Q159" s="177"/>
      <c r="R159" s="177"/>
      <c r="S159" s="177"/>
      <c r="T159" s="177"/>
      <c r="U159" s="177"/>
      <c r="V159" s="177"/>
      <c r="W159" s="177"/>
      <c r="X159" s="177"/>
      <c r="Y159" s="177"/>
    </row>
    <row r="160" ht="20.25" customHeight="1" spans="1:25">
      <c r="A160" s="22" t="s">
        <v>75</v>
      </c>
      <c r="B160" s="22" t="s">
        <v>82</v>
      </c>
      <c r="C160" s="22" t="s">
        <v>423</v>
      </c>
      <c r="D160" s="22" t="s">
        <v>363</v>
      </c>
      <c r="E160" s="22" t="s">
        <v>173</v>
      </c>
      <c r="F160" s="22" t="s">
        <v>327</v>
      </c>
      <c r="G160" s="22" t="s">
        <v>370</v>
      </c>
      <c r="H160" s="22" t="s">
        <v>371</v>
      </c>
      <c r="I160" s="177">
        <v>21000</v>
      </c>
      <c r="J160" s="177">
        <v>21000</v>
      </c>
      <c r="K160" s="65"/>
      <c r="L160" s="65"/>
      <c r="M160" s="65"/>
      <c r="N160" s="177">
        <v>21000</v>
      </c>
      <c r="O160" s="65"/>
      <c r="P160" s="177"/>
      <c r="Q160" s="177"/>
      <c r="R160" s="177"/>
      <c r="S160" s="177"/>
      <c r="T160" s="177"/>
      <c r="U160" s="177"/>
      <c r="V160" s="177"/>
      <c r="W160" s="177"/>
      <c r="X160" s="177"/>
      <c r="Y160" s="177"/>
    </row>
    <row r="161" ht="20.25" customHeight="1" spans="1:25">
      <c r="A161" s="22" t="s">
        <v>75</v>
      </c>
      <c r="B161" s="22" t="s">
        <v>82</v>
      </c>
      <c r="C161" s="22" t="s">
        <v>423</v>
      </c>
      <c r="D161" s="22" t="s">
        <v>363</v>
      </c>
      <c r="E161" s="22" t="s">
        <v>173</v>
      </c>
      <c r="F161" s="22" t="s">
        <v>327</v>
      </c>
      <c r="G161" s="22" t="s">
        <v>372</v>
      </c>
      <c r="H161" s="22" t="s">
        <v>373</v>
      </c>
      <c r="I161" s="177">
        <v>38400</v>
      </c>
      <c r="J161" s="177">
        <v>38400</v>
      </c>
      <c r="K161" s="65"/>
      <c r="L161" s="65"/>
      <c r="M161" s="65"/>
      <c r="N161" s="177">
        <v>38400</v>
      </c>
      <c r="O161" s="65"/>
      <c r="P161" s="177"/>
      <c r="Q161" s="177"/>
      <c r="R161" s="177"/>
      <c r="S161" s="177"/>
      <c r="T161" s="177"/>
      <c r="U161" s="177"/>
      <c r="V161" s="177"/>
      <c r="W161" s="177"/>
      <c r="X161" s="177"/>
      <c r="Y161" s="177"/>
    </row>
    <row r="162" ht="20.25" customHeight="1" spans="1:25">
      <c r="A162" s="22" t="s">
        <v>75</v>
      </c>
      <c r="B162" s="22" t="s">
        <v>82</v>
      </c>
      <c r="C162" s="22" t="s">
        <v>423</v>
      </c>
      <c r="D162" s="22" t="s">
        <v>363</v>
      </c>
      <c r="E162" s="22" t="s">
        <v>173</v>
      </c>
      <c r="F162" s="22" t="s">
        <v>327</v>
      </c>
      <c r="G162" s="22" t="s">
        <v>374</v>
      </c>
      <c r="H162" s="22" t="s">
        <v>375</v>
      </c>
      <c r="I162" s="177">
        <v>4500</v>
      </c>
      <c r="J162" s="177">
        <v>4500</v>
      </c>
      <c r="K162" s="65"/>
      <c r="L162" s="65"/>
      <c r="M162" s="65"/>
      <c r="N162" s="177">
        <v>4500</v>
      </c>
      <c r="O162" s="65"/>
      <c r="P162" s="177"/>
      <c r="Q162" s="177"/>
      <c r="R162" s="177"/>
      <c r="S162" s="177"/>
      <c r="T162" s="177"/>
      <c r="U162" s="177"/>
      <c r="V162" s="177"/>
      <c r="W162" s="177"/>
      <c r="X162" s="177"/>
      <c r="Y162" s="177"/>
    </row>
    <row r="163" ht="20.25" customHeight="1" spans="1:25">
      <c r="A163" s="22" t="s">
        <v>75</v>
      </c>
      <c r="B163" s="22" t="s">
        <v>82</v>
      </c>
      <c r="C163" s="22" t="s">
        <v>423</v>
      </c>
      <c r="D163" s="22" t="s">
        <v>363</v>
      </c>
      <c r="E163" s="22" t="s">
        <v>173</v>
      </c>
      <c r="F163" s="22" t="s">
        <v>327</v>
      </c>
      <c r="G163" s="22" t="s">
        <v>376</v>
      </c>
      <c r="H163" s="22" t="s">
        <v>377</v>
      </c>
      <c r="I163" s="177">
        <v>1500</v>
      </c>
      <c r="J163" s="177">
        <v>1500</v>
      </c>
      <c r="K163" s="65"/>
      <c r="L163" s="65"/>
      <c r="M163" s="65"/>
      <c r="N163" s="177">
        <v>1500</v>
      </c>
      <c r="O163" s="65"/>
      <c r="P163" s="177"/>
      <c r="Q163" s="177"/>
      <c r="R163" s="177"/>
      <c r="S163" s="177"/>
      <c r="T163" s="177"/>
      <c r="U163" s="177"/>
      <c r="V163" s="177"/>
      <c r="W163" s="177"/>
      <c r="X163" s="177"/>
      <c r="Y163" s="177"/>
    </row>
    <row r="164" ht="20.25" customHeight="1" spans="1:25">
      <c r="A164" s="22" t="s">
        <v>75</v>
      </c>
      <c r="B164" s="22" t="s">
        <v>82</v>
      </c>
      <c r="C164" s="22" t="s">
        <v>423</v>
      </c>
      <c r="D164" s="22" t="s">
        <v>363</v>
      </c>
      <c r="E164" s="22" t="s">
        <v>173</v>
      </c>
      <c r="F164" s="22" t="s">
        <v>327</v>
      </c>
      <c r="G164" s="22" t="s">
        <v>378</v>
      </c>
      <c r="H164" s="22" t="s">
        <v>379</v>
      </c>
      <c r="I164" s="177">
        <v>1500</v>
      </c>
      <c r="J164" s="177">
        <v>1500</v>
      </c>
      <c r="K164" s="65"/>
      <c r="L164" s="65"/>
      <c r="M164" s="65"/>
      <c r="N164" s="177">
        <v>1500</v>
      </c>
      <c r="O164" s="65"/>
      <c r="P164" s="177"/>
      <c r="Q164" s="177"/>
      <c r="R164" s="177"/>
      <c r="S164" s="177"/>
      <c r="T164" s="177"/>
      <c r="U164" s="177"/>
      <c r="V164" s="177"/>
      <c r="W164" s="177"/>
      <c r="X164" s="177"/>
      <c r="Y164" s="177"/>
    </row>
    <row r="165" ht="20.25" customHeight="1" spans="1:25">
      <c r="A165" s="22" t="s">
        <v>75</v>
      </c>
      <c r="B165" s="22" t="s">
        <v>82</v>
      </c>
      <c r="C165" s="22" t="s">
        <v>423</v>
      </c>
      <c r="D165" s="22" t="s">
        <v>363</v>
      </c>
      <c r="E165" s="22" t="s">
        <v>173</v>
      </c>
      <c r="F165" s="22" t="s">
        <v>327</v>
      </c>
      <c r="G165" s="22" t="s">
        <v>380</v>
      </c>
      <c r="H165" s="22" t="s">
        <v>381</v>
      </c>
      <c r="I165" s="177">
        <v>72000</v>
      </c>
      <c r="J165" s="177">
        <v>72000</v>
      </c>
      <c r="K165" s="65"/>
      <c r="L165" s="65"/>
      <c r="M165" s="65"/>
      <c r="N165" s="177">
        <v>72000</v>
      </c>
      <c r="O165" s="65"/>
      <c r="P165" s="177"/>
      <c r="Q165" s="177"/>
      <c r="R165" s="177"/>
      <c r="S165" s="177"/>
      <c r="T165" s="177"/>
      <c r="U165" s="177"/>
      <c r="V165" s="177"/>
      <c r="W165" s="177"/>
      <c r="X165" s="177"/>
      <c r="Y165" s="177"/>
    </row>
    <row r="166" ht="20.25" customHeight="1" spans="1:25">
      <c r="A166" s="22" t="s">
        <v>75</v>
      </c>
      <c r="B166" s="22" t="s">
        <v>82</v>
      </c>
      <c r="C166" s="22" t="s">
        <v>424</v>
      </c>
      <c r="D166" s="22" t="s">
        <v>340</v>
      </c>
      <c r="E166" s="22" t="s">
        <v>145</v>
      </c>
      <c r="F166" s="22" t="s">
        <v>341</v>
      </c>
      <c r="G166" s="22" t="s">
        <v>342</v>
      </c>
      <c r="H166" s="22" t="s">
        <v>343</v>
      </c>
      <c r="I166" s="177">
        <v>11520.6</v>
      </c>
      <c r="J166" s="177">
        <v>11520.6</v>
      </c>
      <c r="K166" s="65"/>
      <c r="L166" s="65"/>
      <c r="M166" s="65"/>
      <c r="N166" s="177">
        <v>11520.6</v>
      </c>
      <c r="O166" s="65"/>
      <c r="P166" s="177"/>
      <c r="Q166" s="177"/>
      <c r="R166" s="177"/>
      <c r="S166" s="177"/>
      <c r="T166" s="177"/>
      <c r="U166" s="177"/>
      <c r="V166" s="177"/>
      <c r="W166" s="177"/>
      <c r="X166" s="177"/>
      <c r="Y166" s="177"/>
    </row>
    <row r="167" ht="20.25" customHeight="1" spans="1:25">
      <c r="A167" s="22" t="s">
        <v>75</v>
      </c>
      <c r="B167" s="22" t="s">
        <v>82</v>
      </c>
      <c r="C167" s="22" t="s">
        <v>425</v>
      </c>
      <c r="D167" s="22" t="s">
        <v>385</v>
      </c>
      <c r="E167" s="22" t="s">
        <v>137</v>
      </c>
      <c r="F167" s="22" t="s">
        <v>337</v>
      </c>
      <c r="G167" s="22" t="s">
        <v>342</v>
      </c>
      <c r="H167" s="22" t="s">
        <v>343</v>
      </c>
      <c r="I167" s="177">
        <v>372000</v>
      </c>
      <c r="J167" s="177">
        <v>372000</v>
      </c>
      <c r="K167" s="65"/>
      <c r="L167" s="65"/>
      <c r="M167" s="65"/>
      <c r="N167" s="177">
        <v>372000</v>
      </c>
      <c r="O167" s="65"/>
      <c r="P167" s="177"/>
      <c r="Q167" s="177"/>
      <c r="R167" s="177"/>
      <c r="S167" s="177"/>
      <c r="T167" s="177"/>
      <c r="U167" s="177"/>
      <c r="V167" s="177"/>
      <c r="W167" s="177"/>
      <c r="X167" s="177"/>
      <c r="Y167" s="177"/>
    </row>
    <row r="168" ht="20.25" customHeight="1" spans="1:25">
      <c r="A168" s="22" t="s">
        <v>75</v>
      </c>
      <c r="B168" s="22" t="s">
        <v>82</v>
      </c>
      <c r="C168" s="22" t="s">
        <v>426</v>
      </c>
      <c r="D168" s="22" t="s">
        <v>345</v>
      </c>
      <c r="E168" s="22" t="s">
        <v>173</v>
      </c>
      <c r="F168" s="22" t="s">
        <v>327</v>
      </c>
      <c r="G168" s="22" t="s">
        <v>346</v>
      </c>
      <c r="H168" s="22" t="s">
        <v>347</v>
      </c>
      <c r="I168" s="177">
        <v>36000</v>
      </c>
      <c r="J168" s="177">
        <v>36000</v>
      </c>
      <c r="K168" s="65"/>
      <c r="L168" s="65"/>
      <c r="M168" s="65"/>
      <c r="N168" s="177">
        <v>36000</v>
      </c>
      <c r="O168" s="65"/>
      <c r="P168" s="177"/>
      <c r="Q168" s="177"/>
      <c r="R168" s="177"/>
      <c r="S168" s="177"/>
      <c r="T168" s="177"/>
      <c r="U168" s="177"/>
      <c r="V168" s="177"/>
      <c r="W168" s="177"/>
      <c r="X168" s="177"/>
      <c r="Y168" s="177"/>
    </row>
    <row r="169" ht="20.25" customHeight="1" spans="1:25">
      <c r="A169" s="22" t="s">
        <v>75</v>
      </c>
      <c r="B169" s="22" t="s">
        <v>82</v>
      </c>
      <c r="C169" s="22" t="s">
        <v>427</v>
      </c>
      <c r="D169" s="22" t="s">
        <v>393</v>
      </c>
      <c r="E169" s="22" t="s">
        <v>173</v>
      </c>
      <c r="F169" s="22" t="s">
        <v>327</v>
      </c>
      <c r="G169" s="22" t="s">
        <v>388</v>
      </c>
      <c r="H169" s="22" t="s">
        <v>389</v>
      </c>
      <c r="I169" s="177">
        <v>252000</v>
      </c>
      <c r="J169" s="177">
        <v>252000</v>
      </c>
      <c r="K169" s="65"/>
      <c r="L169" s="65"/>
      <c r="M169" s="65"/>
      <c r="N169" s="177">
        <v>252000</v>
      </c>
      <c r="O169" s="65"/>
      <c r="P169" s="177"/>
      <c r="Q169" s="177"/>
      <c r="R169" s="177"/>
      <c r="S169" s="177"/>
      <c r="T169" s="177"/>
      <c r="U169" s="177"/>
      <c r="V169" s="177"/>
      <c r="W169" s="177"/>
      <c r="X169" s="177"/>
      <c r="Y169" s="177"/>
    </row>
    <row r="170" ht="20.25" customHeight="1" spans="1:25">
      <c r="A170" s="22" t="s">
        <v>75</v>
      </c>
      <c r="B170" s="22" t="s">
        <v>84</v>
      </c>
      <c r="C170" s="22" t="s">
        <v>428</v>
      </c>
      <c r="D170" s="22" t="s">
        <v>387</v>
      </c>
      <c r="E170" s="22" t="s">
        <v>173</v>
      </c>
      <c r="F170" s="22" t="s">
        <v>327</v>
      </c>
      <c r="G170" s="22" t="s">
        <v>303</v>
      </c>
      <c r="H170" s="22" t="s">
        <v>304</v>
      </c>
      <c r="I170" s="177">
        <v>954432</v>
      </c>
      <c r="J170" s="177">
        <v>954432</v>
      </c>
      <c r="K170" s="65"/>
      <c r="L170" s="65"/>
      <c r="M170" s="65"/>
      <c r="N170" s="177">
        <v>954432</v>
      </c>
      <c r="O170" s="65"/>
      <c r="P170" s="177"/>
      <c r="Q170" s="177"/>
      <c r="R170" s="177"/>
      <c r="S170" s="177"/>
      <c r="T170" s="177"/>
      <c r="U170" s="177"/>
      <c r="V170" s="177"/>
      <c r="W170" s="177"/>
      <c r="X170" s="177"/>
      <c r="Y170" s="177"/>
    </row>
    <row r="171" ht="20.25" customHeight="1" spans="1:25">
      <c r="A171" s="22" t="s">
        <v>75</v>
      </c>
      <c r="B171" s="22" t="s">
        <v>84</v>
      </c>
      <c r="C171" s="22" t="s">
        <v>428</v>
      </c>
      <c r="D171" s="22" t="s">
        <v>387</v>
      </c>
      <c r="E171" s="22" t="s">
        <v>173</v>
      </c>
      <c r="F171" s="22" t="s">
        <v>327</v>
      </c>
      <c r="G171" s="22" t="s">
        <v>305</v>
      </c>
      <c r="H171" s="22" t="s">
        <v>306</v>
      </c>
      <c r="I171" s="177">
        <v>56316</v>
      </c>
      <c r="J171" s="177">
        <v>56316</v>
      </c>
      <c r="K171" s="65"/>
      <c r="L171" s="65"/>
      <c r="M171" s="65"/>
      <c r="N171" s="177">
        <v>56316</v>
      </c>
      <c r="O171" s="65"/>
      <c r="P171" s="177"/>
      <c r="Q171" s="177"/>
      <c r="R171" s="177"/>
      <c r="S171" s="177"/>
      <c r="T171" s="177"/>
      <c r="U171" s="177"/>
      <c r="V171" s="177"/>
      <c r="W171" s="177"/>
      <c r="X171" s="177"/>
      <c r="Y171" s="177"/>
    </row>
    <row r="172" ht="20.25" customHeight="1" spans="1:25">
      <c r="A172" s="22" t="s">
        <v>75</v>
      </c>
      <c r="B172" s="22" t="s">
        <v>84</v>
      </c>
      <c r="C172" s="22" t="s">
        <v>428</v>
      </c>
      <c r="D172" s="22" t="s">
        <v>387</v>
      </c>
      <c r="E172" s="22" t="s">
        <v>173</v>
      </c>
      <c r="F172" s="22" t="s">
        <v>327</v>
      </c>
      <c r="G172" s="22" t="s">
        <v>307</v>
      </c>
      <c r="H172" s="22" t="s">
        <v>308</v>
      </c>
      <c r="I172" s="177">
        <v>79536</v>
      </c>
      <c r="J172" s="177">
        <v>79536</v>
      </c>
      <c r="K172" s="65"/>
      <c r="L172" s="65"/>
      <c r="M172" s="65"/>
      <c r="N172" s="177">
        <v>79536</v>
      </c>
      <c r="O172" s="65"/>
      <c r="P172" s="177"/>
      <c r="Q172" s="177"/>
      <c r="R172" s="177"/>
      <c r="S172" s="177"/>
      <c r="T172" s="177"/>
      <c r="U172" s="177"/>
      <c r="V172" s="177"/>
      <c r="W172" s="177"/>
      <c r="X172" s="177"/>
      <c r="Y172" s="177"/>
    </row>
    <row r="173" ht="20.25" customHeight="1" spans="1:25">
      <c r="A173" s="22" t="s">
        <v>75</v>
      </c>
      <c r="B173" s="22" t="s">
        <v>84</v>
      </c>
      <c r="C173" s="22" t="s">
        <v>428</v>
      </c>
      <c r="D173" s="22" t="s">
        <v>387</v>
      </c>
      <c r="E173" s="22" t="s">
        <v>173</v>
      </c>
      <c r="F173" s="22" t="s">
        <v>327</v>
      </c>
      <c r="G173" s="22" t="s">
        <v>307</v>
      </c>
      <c r="H173" s="22" t="s">
        <v>308</v>
      </c>
      <c r="I173" s="177">
        <v>573</v>
      </c>
      <c r="J173" s="177">
        <v>573</v>
      </c>
      <c r="K173" s="65"/>
      <c r="L173" s="65"/>
      <c r="M173" s="65"/>
      <c r="N173" s="177">
        <v>573</v>
      </c>
      <c r="O173" s="65"/>
      <c r="P173" s="177"/>
      <c r="Q173" s="177"/>
      <c r="R173" s="177"/>
      <c r="S173" s="177"/>
      <c r="T173" s="177"/>
      <c r="U173" s="177"/>
      <c r="V173" s="177"/>
      <c r="W173" s="177"/>
      <c r="X173" s="177"/>
      <c r="Y173" s="177"/>
    </row>
    <row r="174" ht="20.25" customHeight="1" spans="1:25">
      <c r="A174" s="22" t="s">
        <v>75</v>
      </c>
      <c r="B174" s="22" t="s">
        <v>84</v>
      </c>
      <c r="C174" s="22" t="s">
        <v>428</v>
      </c>
      <c r="D174" s="22" t="s">
        <v>387</v>
      </c>
      <c r="E174" s="22" t="s">
        <v>173</v>
      </c>
      <c r="F174" s="22" t="s">
        <v>327</v>
      </c>
      <c r="G174" s="22" t="s">
        <v>388</v>
      </c>
      <c r="H174" s="22" t="s">
        <v>389</v>
      </c>
      <c r="I174" s="177">
        <v>176520</v>
      </c>
      <c r="J174" s="177">
        <v>176520</v>
      </c>
      <c r="K174" s="65"/>
      <c r="L174" s="65"/>
      <c r="M174" s="65"/>
      <c r="N174" s="177">
        <v>176520</v>
      </c>
      <c r="O174" s="65"/>
      <c r="P174" s="177"/>
      <c r="Q174" s="177"/>
      <c r="R174" s="177"/>
      <c r="S174" s="177"/>
      <c r="T174" s="177"/>
      <c r="U174" s="177"/>
      <c r="V174" s="177"/>
      <c r="W174" s="177"/>
      <c r="X174" s="177"/>
      <c r="Y174" s="177"/>
    </row>
    <row r="175" ht="20.25" customHeight="1" spans="1:25">
      <c r="A175" s="22" t="s">
        <v>75</v>
      </c>
      <c r="B175" s="22" t="s">
        <v>84</v>
      </c>
      <c r="C175" s="22" t="s">
        <v>428</v>
      </c>
      <c r="D175" s="22" t="s">
        <v>387</v>
      </c>
      <c r="E175" s="22" t="s">
        <v>173</v>
      </c>
      <c r="F175" s="22" t="s">
        <v>327</v>
      </c>
      <c r="G175" s="22" t="s">
        <v>388</v>
      </c>
      <c r="H175" s="22" t="s">
        <v>389</v>
      </c>
      <c r="I175" s="177">
        <v>655812</v>
      </c>
      <c r="J175" s="177">
        <v>655812</v>
      </c>
      <c r="K175" s="65"/>
      <c r="L175" s="65"/>
      <c r="M175" s="65"/>
      <c r="N175" s="177">
        <v>655812</v>
      </c>
      <c r="O175" s="65"/>
      <c r="P175" s="177"/>
      <c r="Q175" s="177"/>
      <c r="R175" s="177"/>
      <c r="S175" s="177"/>
      <c r="T175" s="177"/>
      <c r="U175" s="177"/>
      <c r="V175" s="177"/>
      <c r="W175" s="177"/>
      <c r="X175" s="177"/>
      <c r="Y175" s="177"/>
    </row>
    <row r="176" ht="20.25" customHeight="1" spans="1:25">
      <c r="A176" s="22" t="s">
        <v>75</v>
      </c>
      <c r="B176" s="22" t="s">
        <v>84</v>
      </c>
      <c r="C176" s="22" t="s">
        <v>428</v>
      </c>
      <c r="D176" s="22" t="s">
        <v>387</v>
      </c>
      <c r="E176" s="22" t="s">
        <v>173</v>
      </c>
      <c r="F176" s="22" t="s">
        <v>327</v>
      </c>
      <c r="G176" s="22" t="s">
        <v>388</v>
      </c>
      <c r="H176" s="22" t="s">
        <v>389</v>
      </c>
      <c r="I176" s="177">
        <v>990</v>
      </c>
      <c r="J176" s="177">
        <v>990</v>
      </c>
      <c r="K176" s="65"/>
      <c r="L176" s="65"/>
      <c r="M176" s="65"/>
      <c r="N176" s="177">
        <v>990</v>
      </c>
      <c r="O176" s="65"/>
      <c r="P176" s="177"/>
      <c r="Q176" s="177"/>
      <c r="R176" s="177"/>
      <c r="S176" s="177"/>
      <c r="T176" s="177"/>
      <c r="U176" s="177"/>
      <c r="V176" s="177"/>
      <c r="W176" s="177"/>
      <c r="X176" s="177"/>
      <c r="Y176" s="177"/>
    </row>
    <row r="177" ht="20.25" customHeight="1" spans="1:25">
      <c r="A177" s="22" t="s">
        <v>75</v>
      </c>
      <c r="B177" s="22" t="s">
        <v>84</v>
      </c>
      <c r="C177" s="22" t="s">
        <v>429</v>
      </c>
      <c r="D177" s="22" t="s">
        <v>310</v>
      </c>
      <c r="E177" s="22" t="s">
        <v>139</v>
      </c>
      <c r="F177" s="22" t="s">
        <v>311</v>
      </c>
      <c r="G177" s="22" t="s">
        <v>312</v>
      </c>
      <c r="H177" s="22" t="s">
        <v>313</v>
      </c>
      <c r="I177" s="177">
        <v>327325.6</v>
      </c>
      <c r="J177" s="177">
        <v>327325.6</v>
      </c>
      <c r="K177" s="65"/>
      <c r="L177" s="65"/>
      <c r="M177" s="65"/>
      <c r="N177" s="177">
        <v>327325.6</v>
      </c>
      <c r="O177" s="65"/>
      <c r="P177" s="177"/>
      <c r="Q177" s="177"/>
      <c r="R177" s="177"/>
      <c r="S177" s="177"/>
      <c r="T177" s="177"/>
      <c r="U177" s="177"/>
      <c r="V177" s="177"/>
      <c r="W177" s="177"/>
      <c r="X177" s="177"/>
      <c r="Y177" s="177"/>
    </row>
    <row r="178" ht="20.25" customHeight="1" spans="1:25">
      <c r="A178" s="22" t="s">
        <v>75</v>
      </c>
      <c r="B178" s="22" t="s">
        <v>84</v>
      </c>
      <c r="C178" s="22" t="s">
        <v>429</v>
      </c>
      <c r="D178" s="22" t="s">
        <v>310</v>
      </c>
      <c r="E178" s="22" t="s">
        <v>141</v>
      </c>
      <c r="F178" s="22" t="s">
        <v>314</v>
      </c>
      <c r="G178" s="22" t="s">
        <v>315</v>
      </c>
      <c r="H178" s="22" t="s">
        <v>316</v>
      </c>
      <c r="I178" s="177">
        <v>124192.5</v>
      </c>
      <c r="J178" s="177">
        <v>124192.5</v>
      </c>
      <c r="K178" s="65"/>
      <c r="L178" s="65"/>
      <c r="M178" s="65"/>
      <c r="N178" s="177">
        <v>124192.5</v>
      </c>
      <c r="O178" s="65"/>
      <c r="P178" s="177"/>
      <c r="Q178" s="177"/>
      <c r="R178" s="177"/>
      <c r="S178" s="177"/>
      <c r="T178" s="177"/>
      <c r="U178" s="177"/>
      <c r="V178" s="177"/>
      <c r="W178" s="177"/>
      <c r="X178" s="177"/>
      <c r="Y178" s="177"/>
    </row>
    <row r="179" ht="20.25" customHeight="1" spans="1:25">
      <c r="A179" s="22" t="s">
        <v>75</v>
      </c>
      <c r="B179" s="22" t="s">
        <v>84</v>
      </c>
      <c r="C179" s="22" t="s">
        <v>429</v>
      </c>
      <c r="D179" s="22" t="s">
        <v>310</v>
      </c>
      <c r="E179" s="22" t="s">
        <v>155</v>
      </c>
      <c r="F179" s="22" t="s">
        <v>320</v>
      </c>
      <c r="G179" s="22" t="s">
        <v>318</v>
      </c>
      <c r="H179" s="22" t="s">
        <v>319</v>
      </c>
      <c r="I179" s="177">
        <v>159268.48</v>
      </c>
      <c r="J179" s="177">
        <v>159268.48</v>
      </c>
      <c r="K179" s="65"/>
      <c r="L179" s="65"/>
      <c r="M179" s="65"/>
      <c r="N179" s="177">
        <v>159268.48</v>
      </c>
      <c r="O179" s="65"/>
      <c r="P179" s="177"/>
      <c r="Q179" s="177"/>
      <c r="R179" s="177"/>
      <c r="S179" s="177"/>
      <c r="T179" s="177"/>
      <c r="U179" s="177"/>
      <c r="V179" s="177"/>
      <c r="W179" s="177"/>
      <c r="X179" s="177"/>
      <c r="Y179" s="177"/>
    </row>
    <row r="180" ht="20.25" customHeight="1" spans="1:25">
      <c r="A180" s="22" t="s">
        <v>75</v>
      </c>
      <c r="B180" s="22" t="s">
        <v>84</v>
      </c>
      <c r="C180" s="22" t="s">
        <v>429</v>
      </c>
      <c r="D180" s="22" t="s">
        <v>310</v>
      </c>
      <c r="E180" s="22" t="s">
        <v>155</v>
      </c>
      <c r="F180" s="22" t="s">
        <v>320</v>
      </c>
      <c r="G180" s="22" t="s">
        <v>318</v>
      </c>
      <c r="H180" s="22" t="s">
        <v>319</v>
      </c>
      <c r="I180" s="177">
        <v>2584</v>
      </c>
      <c r="J180" s="177">
        <v>2584</v>
      </c>
      <c r="K180" s="65"/>
      <c r="L180" s="65"/>
      <c r="M180" s="65"/>
      <c r="N180" s="177">
        <v>2584</v>
      </c>
      <c r="O180" s="65"/>
      <c r="P180" s="177"/>
      <c r="Q180" s="177"/>
      <c r="R180" s="177"/>
      <c r="S180" s="177"/>
      <c r="T180" s="177"/>
      <c r="U180" s="177"/>
      <c r="V180" s="177"/>
      <c r="W180" s="177"/>
      <c r="X180" s="177"/>
      <c r="Y180" s="177"/>
    </row>
    <row r="181" ht="20.25" customHeight="1" spans="1:25">
      <c r="A181" s="22" t="s">
        <v>75</v>
      </c>
      <c r="B181" s="22" t="s">
        <v>84</v>
      </c>
      <c r="C181" s="22" t="s">
        <v>429</v>
      </c>
      <c r="D181" s="22" t="s">
        <v>310</v>
      </c>
      <c r="E181" s="22" t="s">
        <v>157</v>
      </c>
      <c r="F181" s="22" t="s">
        <v>321</v>
      </c>
      <c r="G181" s="22" t="s">
        <v>322</v>
      </c>
      <c r="H181" s="22" t="s">
        <v>323</v>
      </c>
      <c r="I181" s="177">
        <v>95569.44</v>
      </c>
      <c r="J181" s="177">
        <v>95569.44</v>
      </c>
      <c r="K181" s="65"/>
      <c r="L181" s="65"/>
      <c r="M181" s="65"/>
      <c r="N181" s="177">
        <v>95569.44</v>
      </c>
      <c r="O181" s="65"/>
      <c r="P181" s="177"/>
      <c r="Q181" s="177"/>
      <c r="R181" s="177"/>
      <c r="S181" s="177"/>
      <c r="T181" s="177"/>
      <c r="U181" s="177"/>
      <c r="V181" s="177"/>
      <c r="W181" s="177"/>
      <c r="X181" s="177"/>
      <c r="Y181" s="177"/>
    </row>
    <row r="182" ht="20.25" customHeight="1" spans="1:25">
      <c r="A182" s="22" t="s">
        <v>75</v>
      </c>
      <c r="B182" s="22" t="s">
        <v>84</v>
      </c>
      <c r="C182" s="22" t="s">
        <v>429</v>
      </c>
      <c r="D182" s="22" t="s">
        <v>310</v>
      </c>
      <c r="E182" s="22" t="s">
        <v>157</v>
      </c>
      <c r="F182" s="22" t="s">
        <v>321</v>
      </c>
      <c r="G182" s="22" t="s">
        <v>322</v>
      </c>
      <c r="H182" s="22" t="s">
        <v>323</v>
      </c>
      <c r="I182" s="177">
        <v>25173</v>
      </c>
      <c r="J182" s="177">
        <v>25173</v>
      </c>
      <c r="K182" s="65"/>
      <c r="L182" s="65"/>
      <c r="M182" s="65"/>
      <c r="N182" s="177">
        <v>25173</v>
      </c>
      <c r="O182" s="65"/>
      <c r="P182" s="177"/>
      <c r="Q182" s="177"/>
      <c r="R182" s="177"/>
      <c r="S182" s="177"/>
      <c r="T182" s="177"/>
      <c r="U182" s="177"/>
      <c r="V182" s="177"/>
      <c r="W182" s="177"/>
      <c r="X182" s="177"/>
      <c r="Y182" s="177"/>
    </row>
    <row r="183" ht="20.25" customHeight="1" spans="1:25">
      <c r="A183" s="22" t="s">
        <v>75</v>
      </c>
      <c r="B183" s="22" t="s">
        <v>84</v>
      </c>
      <c r="C183" s="22" t="s">
        <v>429</v>
      </c>
      <c r="D183" s="22" t="s">
        <v>310</v>
      </c>
      <c r="E183" s="22" t="s">
        <v>159</v>
      </c>
      <c r="F183" s="22" t="s">
        <v>324</v>
      </c>
      <c r="G183" s="22" t="s">
        <v>325</v>
      </c>
      <c r="H183" s="22" t="s">
        <v>326</v>
      </c>
      <c r="I183" s="177">
        <v>3822.88</v>
      </c>
      <c r="J183" s="177">
        <v>3822.88</v>
      </c>
      <c r="K183" s="65"/>
      <c r="L183" s="65"/>
      <c r="M183" s="65"/>
      <c r="N183" s="177">
        <v>3822.88</v>
      </c>
      <c r="O183" s="65"/>
      <c r="P183" s="177"/>
      <c r="Q183" s="177"/>
      <c r="R183" s="177"/>
      <c r="S183" s="177"/>
      <c r="T183" s="177"/>
      <c r="U183" s="177"/>
      <c r="V183" s="177"/>
      <c r="W183" s="177"/>
      <c r="X183" s="177"/>
      <c r="Y183" s="177"/>
    </row>
    <row r="184" ht="20.25" customHeight="1" spans="1:25">
      <c r="A184" s="22" t="s">
        <v>75</v>
      </c>
      <c r="B184" s="22" t="s">
        <v>84</v>
      </c>
      <c r="C184" s="22" t="s">
        <v>429</v>
      </c>
      <c r="D184" s="22" t="s">
        <v>310</v>
      </c>
      <c r="E184" s="22" t="s">
        <v>173</v>
      </c>
      <c r="F184" s="22" t="s">
        <v>327</v>
      </c>
      <c r="G184" s="22" t="s">
        <v>325</v>
      </c>
      <c r="H184" s="22" t="s">
        <v>326</v>
      </c>
      <c r="I184" s="177">
        <v>13379.84</v>
      </c>
      <c r="J184" s="177">
        <v>13379.84</v>
      </c>
      <c r="K184" s="65"/>
      <c r="L184" s="65"/>
      <c r="M184" s="65"/>
      <c r="N184" s="177">
        <v>13379.84</v>
      </c>
      <c r="O184" s="65"/>
      <c r="P184" s="177"/>
      <c r="Q184" s="177"/>
      <c r="R184" s="177"/>
      <c r="S184" s="177"/>
      <c r="T184" s="177"/>
      <c r="U184" s="177"/>
      <c r="V184" s="177"/>
      <c r="W184" s="177"/>
      <c r="X184" s="177"/>
      <c r="Y184" s="177"/>
    </row>
    <row r="185" ht="20.25" customHeight="1" spans="1:25">
      <c r="A185" s="22" t="s">
        <v>75</v>
      </c>
      <c r="B185" s="22" t="s">
        <v>84</v>
      </c>
      <c r="C185" s="22" t="s">
        <v>430</v>
      </c>
      <c r="D185" s="22" t="s">
        <v>329</v>
      </c>
      <c r="E185" s="22" t="s">
        <v>222</v>
      </c>
      <c r="F185" s="22" t="s">
        <v>329</v>
      </c>
      <c r="G185" s="22" t="s">
        <v>330</v>
      </c>
      <c r="H185" s="22" t="s">
        <v>329</v>
      </c>
      <c r="I185" s="177">
        <v>247788</v>
      </c>
      <c r="J185" s="177">
        <v>247788</v>
      </c>
      <c r="K185" s="65"/>
      <c r="L185" s="65"/>
      <c r="M185" s="65"/>
      <c r="N185" s="177">
        <v>247788</v>
      </c>
      <c r="O185" s="65"/>
      <c r="P185" s="177"/>
      <c r="Q185" s="177"/>
      <c r="R185" s="177"/>
      <c r="S185" s="177"/>
      <c r="T185" s="177"/>
      <c r="U185" s="177"/>
      <c r="V185" s="177"/>
      <c r="W185" s="177"/>
      <c r="X185" s="177"/>
      <c r="Y185" s="177"/>
    </row>
    <row r="186" ht="20.25" customHeight="1" spans="1:25">
      <c r="A186" s="22" t="s">
        <v>75</v>
      </c>
      <c r="B186" s="22" t="s">
        <v>84</v>
      </c>
      <c r="C186" s="22" t="s">
        <v>431</v>
      </c>
      <c r="D186" s="22" t="s">
        <v>332</v>
      </c>
      <c r="E186" s="22" t="s">
        <v>147</v>
      </c>
      <c r="F186" s="22" t="s">
        <v>333</v>
      </c>
      <c r="G186" s="22" t="s">
        <v>334</v>
      </c>
      <c r="H186" s="22" t="s">
        <v>332</v>
      </c>
      <c r="I186" s="177">
        <v>45890</v>
      </c>
      <c r="J186" s="177">
        <v>45890</v>
      </c>
      <c r="K186" s="65"/>
      <c r="L186" s="65"/>
      <c r="M186" s="65"/>
      <c r="N186" s="177">
        <v>45890</v>
      </c>
      <c r="O186" s="65"/>
      <c r="P186" s="177"/>
      <c r="Q186" s="177"/>
      <c r="R186" s="177"/>
      <c r="S186" s="177"/>
      <c r="T186" s="177"/>
      <c r="U186" s="177"/>
      <c r="V186" s="177"/>
      <c r="W186" s="177"/>
      <c r="X186" s="177"/>
      <c r="Y186" s="177"/>
    </row>
    <row r="187" ht="20.25" customHeight="1" spans="1:25">
      <c r="A187" s="22" t="s">
        <v>75</v>
      </c>
      <c r="B187" s="22" t="s">
        <v>84</v>
      </c>
      <c r="C187" s="22" t="s">
        <v>432</v>
      </c>
      <c r="D187" s="22" t="s">
        <v>340</v>
      </c>
      <c r="E187" s="22" t="s">
        <v>145</v>
      </c>
      <c r="F187" s="22" t="s">
        <v>341</v>
      </c>
      <c r="G187" s="22" t="s">
        <v>342</v>
      </c>
      <c r="H187" s="22" t="s">
        <v>343</v>
      </c>
      <c r="I187" s="177">
        <v>23041.2</v>
      </c>
      <c r="J187" s="177">
        <v>23041.2</v>
      </c>
      <c r="K187" s="65"/>
      <c r="L187" s="65"/>
      <c r="M187" s="65"/>
      <c r="N187" s="177">
        <v>23041.2</v>
      </c>
      <c r="O187" s="65"/>
      <c r="P187" s="177"/>
      <c r="Q187" s="177"/>
      <c r="R187" s="177"/>
      <c r="S187" s="177"/>
      <c r="T187" s="177"/>
      <c r="U187" s="177"/>
      <c r="V187" s="177"/>
      <c r="W187" s="177"/>
      <c r="X187" s="177"/>
      <c r="Y187" s="177"/>
    </row>
    <row r="188" ht="20.25" customHeight="1" spans="1:25">
      <c r="A188" s="22" t="s">
        <v>75</v>
      </c>
      <c r="B188" s="22" t="s">
        <v>84</v>
      </c>
      <c r="C188" s="22" t="s">
        <v>432</v>
      </c>
      <c r="D188" s="22" t="s">
        <v>340</v>
      </c>
      <c r="E188" s="22" t="s">
        <v>145</v>
      </c>
      <c r="F188" s="22" t="s">
        <v>341</v>
      </c>
      <c r="G188" s="22" t="s">
        <v>342</v>
      </c>
      <c r="H188" s="22" t="s">
        <v>343</v>
      </c>
      <c r="I188" s="177">
        <v>8556.6</v>
      </c>
      <c r="J188" s="177">
        <v>8556.6</v>
      </c>
      <c r="K188" s="65"/>
      <c r="L188" s="65"/>
      <c r="M188" s="65"/>
      <c r="N188" s="177">
        <v>8556.6</v>
      </c>
      <c r="O188" s="65"/>
      <c r="P188" s="177"/>
      <c r="Q188" s="177"/>
      <c r="R188" s="177"/>
      <c r="S188" s="177"/>
      <c r="T188" s="177"/>
      <c r="U188" s="177"/>
      <c r="V188" s="177"/>
      <c r="W188" s="177"/>
      <c r="X188" s="177"/>
      <c r="Y188" s="177"/>
    </row>
    <row r="189" ht="20.25" customHeight="1" spans="1:25">
      <c r="A189" s="22" t="s">
        <v>75</v>
      </c>
      <c r="B189" s="22" t="s">
        <v>84</v>
      </c>
      <c r="C189" s="22" t="s">
        <v>433</v>
      </c>
      <c r="D189" s="22" t="s">
        <v>275</v>
      </c>
      <c r="E189" s="22" t="s">
        <v>173</v>
      </c>
      <c r="F189" s="22" t="s">
        <v>327</v>
      </c>
      <c r="G189" s="22" t="s">
        <v>349</v>
      </c>
      <c r="H189" s="22" t="s">
        <v>275</v>
      </c>
      <c r="I189" s="177">
        <v>3200</v>
      </c>
      <c r="J189" s="177">
        <v>3200</v>
      </c>
      <c r="K189" s="65"/>
      <c r="L189" s="65"/>
      <c r="M189" s="65"/>
      <c r="N189" s="177">
        <v>3200</v>
      </c>
      <c r="O189" s="65"/>
      <c r="P189" s="177"/>
      <c r="Q189" s="177"/>
      <c r="R189" s="177"/>
      <c r="S189" s="177"/>
      <c r="T189" s="177"/>
      <c r="U189" s="177"/>
      <c r="V189" s="177"/>
      <c r="W189" s="177"/>
      <c r="X189" s="177"/>
      <c r="Y189" s="177"/>
    </row>
    <row r="190" ht="20.25" customHeight="1" spans="1:25">
      <c r="A190" s="22" t="s">
        <v>75</v>
      </c>
      <c r="B190" s="22" t="s">
        <v>84</v>
      </c>
      <c r="C190" s="22" t="s">
        <v>434</v>
      </c>
      <c r="D190" s="22" t="s">
        <v>355</v>
      </c>
      <c r="E190" s="22" t="s">
        <v>173</v>
      </c>
      <c r="F190" s="22" t="s">
        <v>327</v>
      </c>
      <c r="G190" s="22" t="s">
        <v>356</v>
      </c>
      <c r="H190" s="22" t="s">
        <v>355</v>
      </c>
      <c r="I190" s="177">
        <v>4800</v>
      </c>
      <c r="J190" s="177">
        <v>4800</v>
      </c>
      <c r="K190" s="65"/>
      <c r="L190" s="65"/>
      <c r="M190" s="65"/>
      <c r="N190" s="177">
        <v>4800</v>
      </c>
      <c r="O190" s="65"/>
      <c r="P190" s="177"/>
      <c r="Q190" s="177"/>
      <c r="R190" s="177"/>
      <c r="S190" s="177"/>
      <c r="T190" s="177"/>
      <c r="U190" s="177"/>
      <c r="V190" s="177"/>
      <c r="W190" s="177"/>
      <c r="X190" s="177"/>
      <c r="Y190" s="177"/>
    </row>
    <row r="191" ht="20.25" customHeight="1" spans="1:25">
      <c r="A191" s="22" t="s">
        <v>75</v>
      </c>
      <c r="B191" s="22" t="s">
        <v>84</v>
      </c>
      <c r="C191" s="22" t="s">
        <v>435</v>
      </c>
      <c r="D191" s="22" t="s">
        <v>358</v>
      </c>
      <c r="E191" s="22" t="s">
        <v>137</v>
      </c>
      <c r="F191" s="22" t="s">
        <v>337</v>
      </c>
      <c r="G191" s="22" t="s">
        <v>360</v>
      </c>
      <c r="H191" s="22" t="s">
        <v>361</v>
      </c>
      <c r="I191" s="177">
        <v>3000</v>
      </c>
      <c r="J191" s="177">
        <v>3000</v>
      </c>
      <c r="K191" s="65"/>
      <c r="L191" s="65"/>
      <c r="M191" s="65"/>
      <c r="N191" s="177">
        <v>3000</v>
      </c>
      <c r="O191" s="65"/>
      <c r="P191" s="177"/>
      <c r="Q191" s="177"/>
      <c r="R191" s="177"/>
      <c r="S191" s="177"/>
      <c r="T191" s="177"/>
      <c r="U191" s="177"/>
      <c r="V191" s="177"/>
      <c r="W191" s="177"/>
      <c r="X191" s="177"/>
      <c r="Y191" s="177"/>
    </row>
    <row r="192" ht="20.25" customHeight="1" spans="1:25">
      <c r="A192" s="22" t="s">
        <v>75</v>
      </c>
      <c r="B192" s="22" t="s">
        <v>84</v>
      </c>
      <c r="C192" s="22" t="s">
        <v>436</v>
      </c>
      <c r="D192" s="22" t="s">
        <v>363</v>
      </c>
      <c r="E192" s="22" t="s">
        <v>173</v>
      </c>
      <c r="F192" s="22" t="s">
        <v>327</v>
      </c>
      <c r="G192" s="22" t="s">
        <v>364</v>
      </c>
      <c r="H192" s="22" t="s">
        <v>365</v>
      </c>
      <c r="I192" s="177">
        <v>14400</v>
      </c>
      <c r="J192" s="177">
        <v>14400</v>
      </c>
      <c r="K192" s="65"/>
      <c r="L192" s="65"/>
      <c r="M192" s="65"/>
      <c r="N192" s="177">
        <v>14400</v>
      </c>
      <c r="O192" s="65"/>
      <c r="P192" s="177"/>
      <c r="Q192" s="177"/>
      <c r="R192" s="177"/>
      <c r="S192" s="177"/>
      <c r="T192" s="177"/>
      <c r="U192" s="177"/>
      <c r="V192" s="177"/>
      <c r="W192" s="177"/>
      <c r="X192" s="177"/>
      <c r="Y192" s="177"/>
    </row>
    <row r="193" ht="20.25" customHeight="1" spans="1:25">
      <c r="A193" s="22" t="s">
        <v>75</v>
      </c>
      <c r="B193" s="22" t="s">
        <v>84</v>
      </c>
      <c r="C193" s="22" t="s">
        <v>436</v>
      </c>
      <c r="D193" s="22" t="s">
        <v>363</v>
      </c>
      <c r="E193" s="22" t="s">
        <v>173</v>
      </c>
      <c r="F193" s="22" t="s">
        <v>327</v>
      </c>
      <c r="G193" s="22" t="s">
        <v>366</v>
      </c>
      <c r="H193" s="22" t="s">
        <v>367</v>
      </c>
      <c r="I193" s="177">
        <v>3200</v>
      </c>
      <c r="J193" s="177">
        <v>3200</v>
      </c>
      <c r="K193" s="65"/>
      <c r="L193" s="65"/>
      <c r="M193" s="65"/>
      <c r="N193" s="177">
        <v>3200</v>
      </c>
      <c r="O193" s="65"/>
      <c r="P193" s="177"/>
      <c r="Q193" s="177"/>
      <c r="R193" s="177"/>
      <c r="S193" s="177"/>
      <c r="T193" s="177"/>
      <c r="U193" s="177"/>
      <c r="V193" s="177"/>
      <c r="W193" s="177"/>
      <c r="X193" s="177"/>
      <c r="Y193" s="177"/>
    </row>
    <row r="194" ht="20.25" customHeight="1" spans="1:25">
      <c r="A194" s="22" t="s">
        <v>75</v>
      </c>
      <c r="B194" s="22" t="s">
        <v>84</v>
      </c>
      <c r="C194" s="22" t="s">
        <v>436</v>
      </c>
      <c r="D194" s="22" t="s">
        <v>363</v>
      </c>
      <c r="E194" s="22" t="s">
        <v>173</v>
      </c>
      <c r="F194" s="22" t="s">
        <v>327</v>
      </c>
      <c r="G194" s="22" t="s">
        <v>368</v>
      </c>
      <c r="H194" s="22" t="s">
        <v>369</v>
      </c>
      <c r="I194" s="177">
        <v>3200</v>
      </c>
      <c r="J194" s="177">
        <v>3200</v>
      </c>
      <c r="K194" s="65"/>
      <c r="L194" s="65"/>
      <c r="M194" s="65"/>
      <c r="N194" s="177">
        <v>3200</v>
      </c>
      <c r="O194" s="65"/>
      <c r="P194" s="177"/>
      <c r="Q194" s="177"/>
      <c r="R194" s="177"/>
      <c r="S194" s="177"/>
      <c r="T194" s="177"/>
      <c r="U194" s="177"/>
      <c r="V194" s="177"/>
      <c r="W194" s="177"/>
      <c r="X194" s="177"/>
      <c r="Y194" s="177"/>
    </row>
    <row r="195" ht="20.25" customHeight="1" spans="1:25">
      <c r="A195" s="22" t="s">
        <v>75</v>
      </c>
      <c r="B195" s="22" t="s">
        <v>84</v>
      </c>
      <c r="C195" s="22" t="s">
        <v>436</v>
      </c>
      <c r="D195" s="22" t="s">
        <v>363</v>
      </c>
      <c r="E195" s="22" t="s">
        <v>173</v>
      </c>
      <c r="F195" s="22" t="s">
        <v>327</v>
      </c>
      <c r="G195" s="22" t="s">
        <v>370</v>
      </c>
      <c r="H195" s="22" t="s">
        <v>371</v>
      </c>
      <c r="I195" s="177">
        <v>11200</v>
      </c>
      <c r="J195" s="177">
        <v>11200</v>
      </c>
      <c r="K195" s="65"/>
      <c r="L195" s="65"/>
      <c r="M195" s="65"/>
      <c r="N195" s="177">
        <v>11200</v>
      </c>
      <c r="O195" s="65"/>
      <c r="P195" s="177"/>
      <c r="Q195" s="177"/>
      <c r="R195" s="177"/>
      <c r="S195" s="177"/>
      <c r="T195" s="177"/>
      <c r="U195" s="177"/>
      <c r="V195" s="177"/>
      <c r="W195" s="177"/>
      <c r="X195" s="177"/>
      <c r="Y195" s="177"/>
    </row>
    <row r="196" ht="20.25" customHeight="1" spans="1:25">
      <c r="A196" s="22" t="s">
        <v>75</v>
      </c>
      <c r="B196" s="22" t="s">
        <v>84</v>
      </c>
      <c r="C196" s="22" t="s">
        <v>436</v>
      </c>
      <c r="D196" s="22" t="s">
        <v>363</v>
      </c>
      <c r="E196" s="22" t="s">
        <v>173</v>
      </c>
      <c r="F196" s="22" t="s">
        <v>327</v>
      </c>
      <c r="G196" s="22" t="s">
        <v>372</v>
      </c>
      <c r="H196" s="22" t="s">
        <v>373</v>
      </c>
      <c r="I196" s="177">
        <v>20480</v>
      </c>
      <c r="J196" s="177">
        <v>20480</v>
      </c>
      <c r="K196" s="65"/>
      <c r="L196" s="65"/>
      <c r="M196" s="65"/>
      <c r="N196" s="177">
        <v>20480</v>
      </c>
      <c r="O196" s="65"/>
      <c r="P196" s="177"/>
      <c r="Q196" s="177"/>
      <c r="R196" s="177"/>
      <c r="S196" s="177"/>
      <c r="T196" s="177"/>
      <c r="U196" s="177"/>
      <c r="V196" s="177"/>
      <c r="W196" s="177"/>
      <c r="X196" s="177"/>
      <c r="Y196" s="177"/>
    </row>
    <row r="197" ht="20.25" customHeight="1" spans="1:25">
      <c r="A197" s="22" t="s">
        <v>75</v>
      </c>
      <c r="B197" s="22" t="s">
        <v>84</v>
      </c>
      <c r="C197" s="22" t="s">
        <v>436</v>
      </c>
      <c r="D197" s="22" t="s">
        <v>363</v>
      </c>
      <c r="E197" s="22" t="s">
        <v>173</v>
      </c>
      <c r="F197" s="22" t="s">
        <v>327</v>
      </c>
      <c r="G197" s="22" t="s">
        <v>374</v>
      </c>
      <c r="H197" s="22" t="s">
        <v>375</v>
      </c>
      <c r="I197" s="177">
        <v>2400</v>
      </c>
      <c r="J197" s="177">
        <v>2400</v>
      </c>
      <c r="K197" s="65"/>
      <c r="L197" s="65"/>
      <c r="M197" s="65"/>
      <c r="N197" s="177">
        <v>2400</v>
      </c>
      <c r="O197" s="65"/>
      <c r="P197" s="177"/>
      <c r="Q197" s="177"/>
      <c r="R197" s="177"/>
      <c r="S197" s="177"/>
      <c r="T197" s="177"/>
      <c r="U197" s="177"/>
      <c r="V197" s="177"/>
      <c r="W197" s="177"/>
      <c r="X197" s="177"/>
      <c r="Y197" s="177"/>
    </row>
    <row r="198" ht="20.25" customHeight="1" spans="1:25">
      <c r="A198" s="22" t="s">
        <v>75</v>
      </c>
      <c r="B198" s="22" t="s">
        <v>84</v>
      </c>
      <c r="C198" s="22" t="s">
        <v>436</v>
      </c>
      <c r="D198" s="22" t="s">
        <v>363</v>
      </c>
      <c r="E198" s="22" t="s">
        <v>173</v>
      </c>
      <c r="F198" s="22" t="s">
        <v>327</v>
      </c>
      <c r="G198" s="22" t="s">
        <v>376</v>
      </c>
      <c r="H198" s="22" t="s">
        <v>377</v>
      </c>
      <c r="I198" s="177">
        <v>800</v>
      </c>
      <c r="J198" s="177">
        <v>800</v>
      </c>
      <c r="K198" s="65"/>
      <c r="L198" s="65"/>
      <c r="M198" s="65"/>
      <c r="N198" s="177">
        <v>800</v>
      </c>
      <c r="O198" s="65"/>
      <c r="P198" s="177"/>
      <c r="Q198" s="177"/>
      <c r="R198" s="177"/>
      <c r="S198" s="177"/>
      <c r="T198" s="177"/>
      <c r="U198" s="177"/>
      <c r="V198" s="177"/>
      <c r="W198" s="177"/>
      <c r="X198" s="177"/>
      <c r="Y198" s="177"/>
    </row>
    <row r="199" ht="20.25" customHeight="1" spans="1:25">
      <c r="A199" s="22" t="s">
        <v>75</v>
      </c>
      <c r="B199" s="22" t="s">
        <v>84</v>
      </c>
      <c r="C199" s="22" t="s">
        <v>436</v>
      </c>
      <c r="D199" s="22" t="s">
        <v>363</v>
      </c>
      <c r="E199" s="22" t="s">
        <v>173</v>
      </c>
      <c r="F199" s="22" t="s">
        <v>327</v>
      </c>
      <c r="G199" s="22" t="s">
        <v>378</v>
      </c>
      <c r="H199" s="22" t="s">
        <v>379</v>
      </c>
      <c r="I199" s="177">
        <v>800</v>
      </c>
      <c r="J199" s="177">
        <v>800</v>
      </c>
      <c r="K199" s="65"/>
      <c r="L199" s="65"/>
      <c r="M199" s="65"/>
      <c r="N199" s="177">
        <v>800</v>
      </c>
      <c r="O199" s="65"/>
      <c r="P199" s="177"/>
      <c r="Q199" s="177"/>
      <c r="R199" s="177"/>
      <c r="S199" s="177"/>
      <c r="T199" s="177"/>
      <c r="U199" s="177"/>
      <c r="V199" s="177"/>
      <c r="W199" s="177"/>
      <c r="X199" s="177"/>
      <c r="Y199" s="177"/>
    </row>
    <row r="200" ht="20.25" customHeight="1" spans="1:25">
      <c r="A200" s="22" t="s">
        <v>75</v>
      </c>
      <c r="B200" s="22" t="s">
        <v>84</v>
      </c>
      <c r="C200" s="22" t="s">
        <v>436</v>
      </c>
      <c r="D200" s="22" t="s">
        <v>363</v>
      </c>
      <c r="E200" s="22" t="s">
        <v>173</v>
      </c>
      <c r="F200" s="22" t="s">
        <v>327</v>
      </c>
      <c r="G200" s="22" t="s">
        <v>380</v>
      </c>
      <c r="H200" s="22" t="s">
        <v>381</v>
      </c>
      <c r="I200" s="177">
        <v>38400</v>
      </c>
      <c r="J200" s="177">
        <v>38400</v>
      </c>
      <c r="K200" s="65"/>
      <c r="L200" s="65"/>
      <c r="M200" s="65"/>
      <c r="N200" s="177">
        <v>38400</v>
      </c>
      <c r="O200" s="65"/>
      <c r="P200" s="177"/>
      <c r="Q200" s="177"/>
      <c r="R200" s="177"/>
      <c r="S200" s="177"/>
      <c r="T200" s="177"/>
      <c r="U200" s="177"/>
      <c r="V200" s="177"/>
      <c r="W200" s="177"/>
      <c r="X200" s="177"/>
      <c r="Y200" s="177"/>
    </row>
    <row r="201" ht="20.25" customHeight="1" spans="1:25">
      <c r="A201" s="22" t="s">
        <v>75</v>
      </c>
      <c r="B201" s="22" t="s">
        <v>84</v>
      </c>
      <c r="C201" s="22" t="s">
        <v>437</v>
      </c>
      <c r="D201" s="22" t="s">
        <v>385</v>
      </c>
      <c r="E201" s="22" t="s">
        <v>137</v>
      </c>
      <c r="F201" s="22" t="s">
        <v>337</v>
      </c>
      <c r="G201" s="22" t="s">
        <v>342</v>
      </c>
      <c r="H201" s="22" t="s">
        <v>343</v>
      </c>
      <c r="I201" s="177">
        <v>75600</v>
      </c>
      <c r="J201" s="177">
        <v>75600</v>
      </c>
      <c r="K201" s="65"/>
      <c r="L201" s="65"/>
      <c r="M201" s="65"/>
      <c r="N201" s="177">
        <v>75600</v>
      </c>
      <c r="O201" s="65"/>
      <c r="P201" s="177"/>
      <c r="Q201" s="177"/>
      <c r="R201" s="177"/>
      <c r="S201" s="177"/>
      <c r="T201" s="177"/>
      <c r="U201" s="177"/>
      <c r="V201" s="177"/>
      <c r="W201" s="177"/>
      <c r="X201" s="177"/>
      <c r="Y201" s="177"/>
    </row>
    <row r="202" ht="20.25" customHeight="1" spans="1:25">
      <c r="A202" s="22" t="s">
        <v>75</v>
      </c>
      <c r="B202" s="22" t="s">
        <v>84</v>
      </c>
      <c r="C202" s="22" t="s">
        <v>438</v>
      </c>
      <c r="D202" s="22" t="s">
        <v>393</v>
      </c>
      <c r="E202" s="22" t="s">
        <v>173</v>
      </c>
      <c r="F202" s="22" t="s">
        <v>327</v>
      </c>
      <c r="G202" s="22" t="s">
        <v>388</v>
      </c>
      <c r="H202" s="22" t="s">
        <v>389</v>
      </c>
      <c r="I202" s="177">
        <v>134400</v>
      </c>
      <c r="J202" s="177">
        <v>134400</v>
      </c>
      <c r="K202" s="65"/>
      <c r="L202" s="65"/>
      <c r="M202" s="65"/>
      <c r="N202" s="177">
        <v>134400</v>
      </c>
      <c r="O202" s="65"/>
      <c r="P202" s="177"/>
      <c r="Q202" s="177"/>
      <c r="R202" s="177"/>
      <c r="S202" s="177"/>
      <c r="T202" s="177"/>
      <c r="U202" s="177"/>
      <c r="V202" s="177"/>
      <c r="W202" s="177"/>
      <c r="X202" s="177"/>
      <c r="Y202" s="177"/>
    </row>
    <row r="203" ht="20.25" customHeight="1" spans="1:25">
      <c r="A203" s="22" t="s">
        <v>75</v>
      </c>
      <c r="B203" s="22" t="s">
        <v>84</v>
      </c>
      <c r="C203" s="22" t="s">
        <v>439</v>
      </c>
      <c r="D203" s="22" t="s">
        <v>345</v>
      </c>
      <c r="E203" s="22" t="s">
        <v>173</v>
      </c>
      <c r="F203" s="22" t="s">
        <v>327</v>
      </c>
      <c r="G203" s="22" t="s">
        <v>346</v>
      </c>
      <c r="H203" s="22" t="s">
        <v>347</v>
      </c>
      <c r="I203" s="177">
        <v>12000</v>
      </c>
      <c r="J203" s="177">
        <v>12000</v>
      </c>
      <c r="K203" s="65"/>
      <c r="L203" s="65"/>
      <c r="M203" s="65"/>
      <c r="N203" s="177">
        <v>12000</v>
      </c>
      <c r="O203" s="65"/>
      <c r="P203" s="177"/>
      <c r="Q203" s="177"/>
      <c r="R203" s="177"/>
      <c r="S203" s="177"/>
      <c r="T203" s="177"/>
      <c r="U203" s="177"/>
      <c r="V203" s="177"/>
      <c r="W203" s="177"/>
      <c r="X203" s="177"/>
      <c r="Y203" s="177"/>
    </row>
    <row r="204" ht="20.25" customHeight="1" spans="1:25">
      <c r="A204" s="22" t="s">
        <v>75</v>
      </c>
      <c r="B204" s="22" t="s">
        <v>86</v>
      </c>
      <c r="C204" s="22" t="s">
        <v>440</v>
      </c>
      <c r="D204" s="22" t="s">
        <v>387</v>
      </c>
      <c r="E204" s="22" t="s">
        <v>173</v>
      </c>
      <c r="F204" s="22" t="s">
        <v>327</v>
      </c>
      <c r="G204" s="22" t="s">
        <v>303</v>
      </c>
      <c r="H204" s="22" t="s">
        <v>304</v>
      </c>
      <c r="I204" s="177">
        <v>711120</v>
      </c>
      <c r="J204" s="177">
        <v>711120</v>
      </c>
      <c r="K204" s="65"/>
      <c r="L204" s="65"/>
      <c r="M204" s="65"/>
      <c r="N204" s="177">
        <v>711120</v>
      </c>
      <c r="O204" s="65"/>
      <c r="P204" s="177"/>
      <c r="Q204" s="177"/>
      <c r="R204" s="177"/>
      <c r="S204" s="177"/>
      <c r="T204" s="177"/>
      <c r="U204" s="177"/>
      <c r="V204" s="177"/>
      <c r="W204" s="177"/>
      <c r="X204" s="177"/>
      <c r="Y204" s="177"/>
    </row>
    <row r="205" ht="20.25" customHeight="1" spans="1:25">
      <c r="A205" s="22" t="s">
        <v>75</v>
      </c>
      <c r="B205" s="22" t="s">
        <v>86</v>
      </c>
      <c r="C205" s="22" t="s">
        <v>440</v>
      </c>
      <c r="D205" s="22" t="s">
        <v>387</v>
      </c>
      <c r="E205" s="22" t="s">
        <v>173</v>
      </c>
      <c r="F205" s="22" t="s">
        <v>327</v>
      </c>
      <c r="G205" s="22" t="s">
        <v>305</v>
      </c>
      <c r="H205" s="22" t="s">
        <v>306</v>
      </c>
      <c r="I205" s="177">
        <v>122940</v>
      </c>
      <c r="J205" s="177">
        <v>122940</v>
      </c>
      <c r="K205" s="65"/>
      <c r="L205" s="65"/>
      <c r="M205" s="65"/>
      <c r="N205" s="177">
        <v>122940</v>
      </c>
      <c r="O205" s="65"/>
      <c r="P205" s="177"/>
      <c r="Q205" s="177"/>
      <c r="R205" s="177"/>
      <c r="S205" s="177"/>
      <c r="T205" s="177"/>
      <c r="U205" s="177"/>
      <c r="V205" s="177"/>
      <c r="W205" s="177"/>
      <c r="X205" s="177"/>
      <c r="Y205" s="177"/>
    </row>
    <row r="206" ht="20.25" customHeight="1" spans="1:25">
      <c r="A206" s="22" t="s">
        <v>75</v>
      </c>
      <c r="B206" s="22" t="s">
        <v>86</v>
      </c>
      <c r="C206" s="22" t="s">
        <v>440</v>
      </c>
      <c r="D206" s="22" t="s">
        <v>387</v>
      </c>
      <c r="E206" s="22" t="s">
        <v>173</v>
      </c>
      <c r="F206" s="22" t="s">
        <v>327</v>
      </c>
      <c r="G206" s="22" t="s">
        <v>307</v>
      </c>
      <c r="H206" s="22" t="s">
        <v>308</v>
      </c>
      <c r="I206" s="177">
        <v>6412</v>
      </c>
      <c r="J206" s="177">
        <v>6412</v>
      </c>
      <c r="K206" s="65"/>
      <c r="L206" s="65"/>
      <c r="M206" s="65"/>
      <c r="N206" s="177">
        <v>6412</v>
      </c>
      <c r="O206" s="65"/>
      <c r="P206" s="177"/>
      <c r="Q206" s="177"/>
      <c r="R206" s="177"/>
      <c r="S206" s="177"/>
      <c r="T206" s="177"/>
      <c r="U206" s="177"/>
      <c r="V206" s="177"/>
      <c r="W206" s="177"/>
      <c r="X206" s="177"/>
      <c r="Y206" s="177"/>
    </row>
    <row r="207" ht="20.25" customHeight="1" spans="1:25">
      <c r="A207" s="22" t="s">
        <v>75</v>
      </c>
      <c r="B207" s="22" t="s">
        <v>86</v>
      </c>
      <c r="C207" s="22" t="s">
        <v>440</v>
      </c>
      <c r="D207" s="22" t="s">
        <v>387</v>
      </c>
      <c r="E207" s="22" t="s">
        <v>173</v>
      </c>
      <c r="F207" s="22" t="s">
        <v>327</v>
      </c>
      <c r="G207" s="22" t="s">
        <v>307</v>
      </c>
      <c r="H207" s="22" t="s">
        <v>308</v>
      </c>
      <c r="I207" s="177">
        <v>59260</v>
      </c>
      <c r="J207" s="177">
        <v>59260</v>
      </c>
      <c r="K207" s="65"/>
      <c r="L207" s="65"/>
      <c r="M207" s="65"/>
      <c r="N207" s="177">
        <v>59260</v>
      </c>
      <c r="O207" s="65"/>
      <c r="P207" s="177"/>
      <c r="Q207" s="177"/>
      <c r="R207" s="177"/>
      <c r="S207" s="177"/>
      <c r="T207" s="177"/>
      <c r="U207" s="177"/>
      <c r="V207" s="177"/>
      <c r="W207" s="177"/>
      <c r="X207" s="177"/>
      <c r="Y207" s="177"/>
    </row>
    <row r="208" ht="20.25" customHeight="1" spans="1:25">
      <c r="A208" s="22" t="s">
        <v>75</v>
      </c>
      <c r="B208" s="22" t="s">
        <v>86</v>
      </c>
      <c r="C208" s="22" t="s">
        <v>440</v>
      </c>
      <c r="D208" s="22" t="s">
        <v>387</v>
      </c>
      <c r="E208" s="22" t="s">
        <v>173</v>
      </c>
      <c r="F208" s="22" t="s">
        <v>327</v>
      </c>
      <c r="G208" s="22" t="s">
        <v>388</v>
      </c>
      <c r="H208" s="22" t="s">
        <v>389</v>
      </c>
      <c r="I208" s="177">
        <v>569028</v>
      </c>
      <c r="J208" s="177">
        <v>569028</v>
      </c>
      <c r="K208" s="65"/>
      <c r="L208" s="65"/>
      <c r="M208" s="65"/>
      <c r="N208" s="177">
        <v>569028</v>
      </c>
      <c r="O208" s="65"/>
      <c r="P208" s="177"/>
      <c r="Q208" s="177"/>
      <c r="R208" s="177"/>
      <c r="S208" s="177"/>
      <c r="T208" s="177"/>
      <c r="U208" s="177"/>
      <c r="V208" s="177"/>
      <c r="W208" s="177"/>
      <c r="X208" s="177"/>
      <c r="Y208" s="177"/>
    </row>
    <row r="209" ht="20.25" customHeight="1" spans="1:25">
      <c r="A209" s="22" t="s">
        <v>75</v>
      </c>
      <c r="B209" s="22" t="s">
        <v>86</v>
      </c>
      <c r="C209" s="22" t="s">
        <v>440</v>
      </c>
      <c r="D209" s="22" t="s">
        <v>387</v>
      </c>
      <c r="E209" s="22" t="s">
        <v>173</v>
      </c>
      <c r="F209" s="22" t="s">
        <v>327</v>
      </c>
      <c r="G209" s="22" t="s">
        <v>388</v>
      </c>
      <c r="H209" s="22" t="s">
        <v>389</v>
      </c>
      <c r="I209" s="177">
        <v>147336</v>
      </c>
      <c r="J209" s="177">
        <v>147336</v>
      </c>
      <c r="K209" s="65"/>
      <c r="L209" s="65"/>
      <c r="M209" s="65"/>
      <c r="N209" s="177">
        <v>147336</v>
      </c>
      <c r="O209" s="65"/>
      <c r="P209" s="177"/>
      <c r="Q209" s="177"/>
      <c r="R209" s="177"/>
      <c r="S209" s="177"/>
      <c r="T209" s="177"/>
      <c r="U209" s="177"/>
      <c r="V209" s="177"/>
      <c r="W209" s="177"/>
      <c r="X209" s="177"/>
      <c r="Y209" s="177"/>
    </row>
    <row r="210" ht="20.25" customHeight="1" spans="1:25">
      <c r="A210" s="22" t="s">
        <v>75</v>
      </c>
      <c r="B210" s="22" t="s">
        <v>86</v>
      </c>
      <c r="C210" s="22" t="s">
        <v>440</v>
      </c>
      <c r="D210" s="22" t="s">
        <v>387</v>
      </c>
      <c r="E210" s="22" t="s">
        <v>173</v>
      </c>
      <c r="F210" s="22" t="s">
        <v>327</v>
      </c>
      <c r="G210" s="22" t="s">
        <v>388</v>
      </c>
      <c r="H210" s="22" t="s">
        <v>389</v>
      </c>
      <c r="I210" s="177">
        <v>13914</v>
      </c>
      <c r="J210" s="177">
        <v>13914</v>
      </c>
      <c r="K210" s="65"/>
      <c r="L210" s="65"/>
      <c r="M210" s="65"/>
      <c r="N210" s="177">
        <v>13914</v>
      </c>
      <c r="O210" s="65"/>
      <c r="P210" s="177"/>
      <c r="Q210" s="177"/>
      <c r="R210" s="177"/>
      <c r="S210" s="177"/>
      <c r="T210" s="177"/>
      <c r="U210" s="177"/>
      <c r="V210" s="177"/>
      <c r="W210" s="177"/>
      <c r="X210" s="177"/>
      <c r="Y210" s="177"/>
    </row>
    <row r="211" ht="20.25" customHeight="1" spans="1:25">
      <c r="A211" s="22" t="s">
        <v>75</v>
      </c>
      <c r="B211" s="22" t="s">
        <v>86</v>
      </c>
      <c r="C211" s="22" t="s">
        <v>441</v>
      </c>
      <c r="D211" s="22" t="s">
        <v>310</v>
      </c>
      <c r="E211" s="22" t="s">
        <v>139</v>
      </c>
      <c r="F211" s="22" t="s">
        <v>311</v>
      </c>
      <c r="G211" s="22" t="s">
        <v>312</v>
      </c>
      <c r="H211" s="22" t="s">
        <v>313</v>
      </c>
      <c r="I211" s="177">
        <v>261868.88</v>
      </c>
      <c r="J211" s="177">
        <v>261868.88</v>
      </c>
      <c r="K211" s="65"/>
      <c r="L211" s="65"/>
      <c r="M211" s="65"/>
      <c r="N211" s="177">
        <v>261868.88</v>
      </c>
      <c r="O211" s="65"/>
      <c r="P211" s="177"/>
      <c r="Q211" s="177"/>
      <c r="R211" s="177"/>
      <c r="S211" s="177"/>
      <c r="T211" s="177"/>
      <c r="U211" s="177"/>
      <c r="V211" s="177"/>
      <c r="W211" s="177"/>
      <c r="X211" s="177"/>
      <c r="Y211" s="177"/>
    </row>
    <row r="212" ht="20.25" customHeight="1" spans="1:25">
      <c r="A212" s="22" t="s">
        <v>75</v>
      </c>
      <c r="B212" s="22" t="s">
        <v>86</v>
      </c>
      <c r="C212" s="22" t="s">
        <v>441</v>
      </c>
      <c r="D212" s="22" t="s">
        <v>310</v>
      </c>
      <c r="E212" s="22" t="s">
        <v>141</v>
      </c>
      <c r="F212" s="22" t="s">
        <v>314</v>
      </c>
      <c r="G212" s="22" t="s">
        <v>315</v>
      </c>
      <c r="H212" s="22" t="s">
        <v>316</v>
      </c>
      <c r="I212" s="177">
        <v>138489.01</v>
      </c>
      <c r="J212" s="177">
        <v>138489.01</v>
      </c>
      <c r="K212" s="65"/>
      <c r="L212" s="65"/>
      <c r="M212" s="65"/>
      <c r="N212" s="177">
        <v>138489.01</v>
      </c>
      <c r="O212" s="65"/>
      <c r="P212" s="177"/>
      <c r="Q212" s="177"/>
      <c r="R212" s="177"/>
      <c r="S212" s="177"/>
      <c r="T212" s="177"/>
      <c r="U212" s="177"/>
      <c r="V212" s="177"/>
      <c r="W212" s="177"/>
      <c r="X212" s="177"/>
      <c r="Y212" s="177"/>
    </row>
    <row r="213" ht="20.25" customHeight="1" spans="1:25">
      <c r="A213" s="22" t="s">
        <v>75</v>
      </c>
      <c r="B213" s="22" t="s">
        <v>86</v>
      </c>
      <c r="C213" s="22" t="s">
        <v>441</v>
      </c>
      <c r="D213" s="22" t="s">
        <v>310</v>
      </c>
      <c r="E213" s="22" t="s">
        <v>155</v>
      </c>
      <c r="F213" s="22" t="s">
        <v>320</v>
      </c>
      <c r="G213" s="22" t="s">
        <v>318</v>
      </c>
      <c r="H213" s="22" t="s">
        <v>319</v>
      </c>
      <c r="I213" s="177">
        <v>3618.02</v>
      </c>
      <c r="J213" s="177">
        <v>3618.02</v>
      </c>
      <c r="K213" s="65"/>
      <c r="L213" s="65"/>
      <c r="M213" s="65"/>
      <c r="N213" s="177">
        <v>3618.02</v>
      </c>
      <c r="O213" s="65"/>
      <c r="P213" s="177"/>
      <c r="Q213" s="177"/>
      <c r="R213" s="177"/>
      <c r="S213" s="177"/>
      <c r="T213" s="177"/>
      <c r="U213" s="177"/>
      <c r="V213" s="177"/>
      <c r="W213" s="177"/>
      <c r="X213" s="177"/>
      <c r="Y213" s="177"/>
    </row>
    <row r="214" ht="20.25" customHeight="1" spans="1:25">
      <c r="A214" s="22" t="s">
        <v>75</v>
      </c>
      <c r="B214" s="22" t="s">
        <v>86</v>
      </c>
      <c r="C214" s="22" t="s">
        <v>441</v>
      </c>
      <c r="D214" s="22" t="s">
        <v>310</v>
      </c>
      <c r="E214" s="22" t="s">
        <v>155</v>
      </c>
      <c r="F214" s="22" t="s">
        <v>320</v>
      </c>
      <c r="G214" s="22" t="s">
        <v>318</v>
      </c>
      <c r="H214" s="22" t="s">
        <v>319</v>
      </c>
      <c r="I214" s="177">
        <v>132789.02</v>
      </c>
      <c r="J214" s="177">
        <v>132789.02</v>
      </c>
      <c r="K214" s="65"/>
      <c r="L214" s="65"/>
      <c r="M214" s="65"/>
      <c r="N214" s="177">
        <v>132789.02</v>
      </c>
      <c r="O214" s="65"/>
      <c r="P214" s="177"/>
      <c r="Q214" s="177"/>
      <c r="R214" s="177"/>
      <c r="S214" s="177"/>
      <c r="T214" s="177"/>
      <c r="U214" s="177"/>
      <c r="V214" s="177"/>
      <c r="W214" s="177"/>
      <c r="X214" s="177"/>
      <c r="Y214" s="177"/>
    </row>
    <row r="215" ht="20.25" customHeight="1" spans="1:25">
      <c r="A215" s="22" t="s">
        <v>75</v>
      </c>
      <c r="B215" s="22" t="s">
        <v>86</v>
      </c>
      <c r="C215" s="22" t="s">
        <v>441</v>
      </c>
      <c r="D215" s="22" t="s">
        <v>310</v>
      </c>
      <c r="E215" s="22" t="s">
        <v>157</v>
      </c>
      <c r="F215" s="22" t="s">
        <v>321</v>
      </c>
      <c r="G215" s="22" t="s">
        <v>322</v>
      </c>
      <c r="H215" s="22" t="s">
        <v>323</v>
      </c>
      <c r="I215" s="177">
        <v>79464</v>
      </c>
      <c r="J215" s="177">
        <v>79464</v>
      </c>
      <c r="K215" s="65"/>
      <c r="L215" s="65"/>
      <c r="M215" s="65"/>
      <c r="N215" s="177">
        <v>79464</v>
      </c>
      <c r="O215" s="65"/>
      <c r="P215" s="177"/>
      <c r="Q215" s="177"/>
      <c r="R215" s="177"/>
      <c r="S215" s="177"/>
      <c r="T215" s="177"/>
      <c r="U215" s="177"/>
      <c r="V215" s="177"/>
      <c r="W215" s="177"/>
      <c r="X215" s="177"/>
      <c r="Y215" s="177"/>
    </row>
    <row r="216" ht="20.25" customHeight="1" spans="1:25">
      <c r="A216" s="22" t="s">
        <v>75</v>
      </c>
      <c r="B216" s="22" t="s">
        <v>86</v>
      </c>
      <c r="C216" s="22" t="s">
        <v>441</v>
      </c>
      <c r="D216" s="22" t="s">
        <v>310</v>
      </c>
      <c r="E216" s="22" t="s">
        <v>157</v>
      </c>
      <c r="F216" s="22" t="s">
        <v>321</v>
      </c>
      <c r="G216" s="22" t="s">
        <v>322</v>
      </c>
      <c r="H216" s="22" t="s">
        <v>323</v>
      </c>
      <c r="I216" s="177">
        <v>34375.04</v>
      </c>
      <c r="J216" s="177">
        <v>34375.04</v>
      </c>
      <c r="K216" s="65"/>
      <c r="L216" s="65"/>
      <c r="M216" s="65"/>
      <c r="N216" s="177">
        <v>34375.04</v>
      </c>
      <c r="O216" s="65"/>
      <c r="P216" s="177"/>
      <c r="Q216" s="177"/>
      <c r="R216" s="177"/>
      <c r="S216" s="177"/>
      <c r="T216" s="177"/>
      <c r="U216" s="177"/>
      <c r="V216" s="177"/>
      <c r="W216" s="177"/>
      <c r="X216" s="177"/>
      <c r="Y216" s="177"/>
    </row>
    <row r="217" ht="20.25" customHeight="1" spans="1:25">
      <c r="A217" s="22" t="s">
        <v>75</v>
      </c>
      <c r="B217" s="22" t="s">
        <v>86</v>
      </c>
      <c r="C217" s="22" t="s">
        <v>441</v>
      </c>
      <c r="D217" s="22" t="s">
        <v>310</v>
      </c>
      <c r="E217" s="22" t="s">
        <v>159</v>
      </c>
      <c r="F217" s="22" t="s">
        <v>324</v>
      </c>
      <c r="G217" s="22" t="s">
        <v>325</v>
      </c>
      <c r="H217" s="22" t="s">
        <v>326</v>
      </c>
      <c r="I217" s="177">
        <v>3038.28</v>
      </c>
      <c r="J217" s="177">
        <v>3038.28</v>
      </c>
      <c r="K217" s="65"/>
      <c r="L217" s="65"/>
      <c r="M217" s="65"/>
      <c r="N217" s="177">
        <v>3038.28</v>
      </c>
      <c r="O217" s="65"/>
      <c r="P217" s="177"/>
      <c r="Q217" s="177"/>
      <c r="R217" s="177"/>
      <c r="S217" s="177"/>
      <c r="T217" s="177"/>
      <c r="U217" s="177"/>
      <c r="V217" s="177"/>
      <c r="W217" s="177"/>
      <c r="X217" s="177"/>
      <c r="Y217" s="177"/>
    </row>
    <row r="218" ht="20.25" customHeight="1" spans="1:25">
      <c r="A218" s="22" t="s">
        <v>75</v>
      </c>
      <c r="B218" s="22" t="s">
        <v>86</v>
      </c>
      <c r="C218" s="22" t="s">
        <v>441</v>
      </c>
      <c r="D218" s="22" t="s">
        <v>310</v>
      </c>
      <c r="E218" s="22" t="s">
        <v>173</v>
      </c>
      <c r="F218" s="22" t="s">
        <v>327</v>
      </c>
      <c r="G218" s="22" t="s">
        <v>325</v>
      </c>
      <c r="H218" s="22" t="s">
        <v>326</v>
      </c>
      <c r="I218" s="177">
        <v>10633.56</v>
      </c>
      <c r="J218" s="177">
        <v>10633.56</v>
      </c>
      <c r="K218" s="65"/>
      <c r="L218" s="65"/>
      <c r="M218" s="65"/>
      <c r="N218" s="177">
        <v>10633.56</v>
      </c>
      <c r="O218" s="65"/>
      <c r="P218" s="177"/>
      <c r="Q218" s="177"/>
      <c r="R218" s="177"/>
      <c r="S218" s="177"/>
      <c r="T218" s="177"/>
      <c r="U218" s="177"/>
      <c r="V218" s="177"/>
      <c r="W218" s="177"/>
      <c r="X218" s="177"/>
      <c r="Y218" s="177"/>
    </row>
    <row r="219" ht="20.25" customHeight="1" spans="1:25">
      <c r="A219" s="22" t="s">
        <v>75</v>
      </c>
      <c r="B219" s="22" t="s">
        <v>86</v>
      </c>
      <c r="C219" s="22" t="s">
        <v>442</v>
      </c>
      <c r="D219" s="22" t="s">
        <v>329</v>
      </c>
      <c r="E219" s="22" t="s">
        <v>222</v>
      </c>
      <c r="F219" s="22" t="s">
        <v>329</v>
      </c>
      <c r="G219" s="22" t="s">
        <v>330</v>
      </c>
      <c r="H219" s="22" t="s">
        <v>329</v>
      </c>
      <c r="I219" s="177">
        <v>206832</v>
      </c>
      <c r="J219" s="177">
        <v>206832</v>
      </c>
      <c r="K219" s="65"/>
      <c r="L219" s="65"/>
      <c r="M219" s="65"/>
      <c r="N219" s="177">
        <v>206832</v>
      </c>
      <c r="O219" s="65"/>
      <c r="P219" s="177"/>
      <c r="Q219" s="177"/>
      <c r="R219" s="177"/>
      <c r="S219" s="177"/>
      <c r="T219" s="177"/>
      <c r="U219" s="177"/>
      <c r="V219" s="177"/>
      <c r="W219" s="177"/>
      <c r="X219" s="177"/>
      <c r="Y219" s="177"/>
    </row>
    <row r="220" ht="20.25" customHeight="1" spans="1:25">
      <c r="A220" s="22" t="s">
        <v>75</v>
      </c>
      <c r="B220" s="22" t="s">
        <v>86</v>
      </c>
      <c r="C220" s="22" t="s">
        <v>443</v>
      </c>
      <c r="D220" s="22" t="s">
        <v>340</v>
      </c>
      <c r="E220" s="22" t="s">
        <v>145</v>
      </c>
      <c r="F220" s="22" t="s">
        <v>341</v>
      </c>
      <c r="G220" s="22" t="s">
        <v>342</v>
      </c>
      <c r="H220" s="22" t="s">
        <v>343</v>
      </c>
      <c r="I220" s="177">
        <v>5040.6</v>
      </c>
      <c r="J220" s="177">
        <v>5040.6</v>
      </c>
      <c r="K220" s="65"/>
      <c r="L220" s="65"/>
      <c r="M220" s="65"/>
      <c r="N220" s="177">
        <v>5040.6</v>
      </c>
      <c r="O220" s="65"/>
      <c r="P220" s="177"/>
      <c r="Q220" s="177"/>
      <c r="R220" s="177"/>
      <c r="S220" s="177"/>
      <c r="T220" s="177"/>
      <c r="U220" s="177"/>
      <c r="V220" s="177"/>
      <c r="W220" s="177"/>
      <c r="X220" s="177"/>
      <c r="Y220" s="177"/>
    </row>
    <row r="221" ht="20.25" customHeight="1" spans="1:25">
      <c r="A221" s="22" t="s">
        <v>75</v>
      </c>
      <c r="B221" s="22" t="s">
        <v>86</v>
      </c>
      <c r="C221" s="22" t="s">
        <v>444</v>
      </c>
      <c r="D221" s="22" t="s">
        <v>275</v>
      </c>
      <c r="E221" s="22" t="s">
        <v>173</v>
      </c>
      <c r="F221" s="22" t="s">
        <v>327</v>
      </c>
      <c r="G221" s="22" t="s">
        <v>349</v>
      </c>
      <c r="H221" s="22" t="s">
        <v>275</v>
      </c>
      <c r="I221" s="177">
        <v>2800</v>
      </c>
      <c r="J221" s="177">
        <v>2800</v>
      </c>
      <c r="K221" s="65"/>
      <c r="L221" s="65"/>
      <c r="M221" s="65"/>
      <c r="N221" s="177">
        <v>2800</v>
      </c>
      <c r="O221" s="65"/>
      <c r="P221" s="177"/>
      <c r="Q221" s="177"/>
      <c r="R221" s="177"/>
      <c r="S221" s="177"/>
      <c r="T221" s="177"/>
      <c r="U221" s="177"/>
      <c r="V221" s="177"/>
      <c r="W221" s="177"/>
      <c r="X221" s="177"/>
      <c r="Y221" s="177"/>
    </row>
    <row r="222" ht="20.25" customHeight="1" spans="1:25">
      <c r="A222" s="22" t="s">
        <v>75</v>
      </c>
      <c r="B222" s="22" t="s">
        <v>86</v>
      </c>
      <c r="C222" s="22" t="s">
        <v>445</v>
      </c>
      <c r="D222" s="22" t="s">
        <v>355</v>
      </c>
      <c r="E222" s="22" t="s">
        <v>173</v>
      </c>
      <c r="F222" s="22" t="s">
        <v>327</v>
      </c>
      <c r="G222" s="22" t="s">
        <v>356</v>
      </c>
      <c r="H222" s="22" t="s">
        <v>355</v>
      </c>
      <c r="I222" s="177">
        <v>4200</v>
      </c>
      <c r="J222" s="177">
        <v>4200</v>
      </c>
      <c r="K222" s="65"/>
      <c r="L222" s="65"/>
      <c r="M222" s="65"/>
      <c r="N222" s="177">
        <v>4200</v>
      </c>
      <c r="O222" s="65"/>
      <c r="P222" s="177"/>
      <c r="Q222" s="177"/>
      <c r="R222" s="177"/>
      <c r="S222" s="177"/>
      <c r="T222" s="177"/>
      <c r="U222" s="177"/>
      <c r="V222" s="177"/>
      <c r="W222" s="177"/>
      <c r="X222" s="177"/>
      <c r="Y222" s="177"/>
    </row>
    <row r="223" ht="20.25" customHeight="1" spans="1:25">
      <c r="A223" s="22" t="s">
        <v>75</v>
      </c>
      <c r="B223" s="22" t="s">
        <v>86</v>
      </c>
      <c r="C223" s="22" t="s">
        <v>446</v>
      </c>
      <c r="D223" s="22" t="s">
        <v>358</v>
      </c>
      <c r="E223" s="22" t="s">
        <v>137</v>
      </c>
      <c r="F223" s="22" t="s">
        <v>337</v>
      </c>
      <c r="G223" s="22" t="s">
        <v>360</v>
      </c>
      <c r="H223" s="22" t="s">
        <v>361</v>
      </c>
      <c r="I223" s="177">
        <v>4200</v>
      </c>
      <c r="J223" s="177">
        <v>4200</v>
      </c>
      <c r="K223" s="65"/>
      <c r="L223" s="65"/>
      <c r="M223" s="65"/>
      <c r="N223" s="177">
        <v>4200</v>
      </c>
      <c r="O223" s="65"/>
      <c r="P223" s="177"/>
      <c r="Q223" s="177"/>
      <c r="R223" s="177"/>
      <c r="S223" s="177"/>
      <c r="T223" s="177"/>
      <c r="U223" s="177"/>
      <c r="V223" s="177"/>
      <c r="W223" s="177"/>
      <c r="X223" s="177"/>
      <c r="Y223" s="177"/>
    </row>
    <row r="224" ht="20.25" customHeight="1" spans="1:25">
      <c r="A224" s="22" t="s">
        <v>75</v>
      </c>
      <c r="B224" s="22" t="s">
        <v>86</v>
      </c>
      <c r="C224" s="22" t="s">
        <v>447</v>
      </c>
      <c r="D224" s="22" t="s">
        <v>363</v>
      </c>
      <c r="E224" s="22" t="s">
        <v>173</v>
      </c>
      <c r="F224" s="22" t="s">
        <v>327</v>
      </c>
      <c r="G224" s="22" t="s">
        <v>364</v>
      </c>
      <c r="H224" s="22" t="s">
        <v>365</v>
      </c>
      <c r="I224" s="177">
        <v>12600</v>
      </c>
      <c r="J224" s="177">
        <v>12600</v>
      </c>
      <c r="K224" s="65"/>
      <c r="L224" s="65"/>
      <c r="M224" s="65"/>
      <c r="N224" s="177">
        <v>12600</v>
      </c>
      <c r="O224" s="65"/>
      <c r="P224" s="177"/>
      <c r="Q224" s="177"/>
      <c r="R224" s="177"/>
      <c r="S224" s="177"/>
      <c r="T224" s="177"/>
      <c r="U224" s="177"/>
      <c r="V224" s="177"/>
      <c r="W224" s="177"/>
      <c r="X224" s="177"/>
      <c r="Y224" s="177"/>
    </row>
    <row r="225" ht="20.25" customHeight="1" spans="1:25">
      <c r="A225" s="22" t="s">
        <v>75</v>
      </c>
      <c r="B225" s="22" t="s">
        <v>86</v>
      </c>
      <c r="C225" s="22" t="s">
        <v>447</v>
      </c>
      <c r="D225" s="22" t="s">
        <v>363</v>
      </c>
      <c r="E225" s="22" t="s">
        <v>173</v>
      </c>
      <c r="F225" s="22" t="s">
        <v>327</v>
      </c>
      <c r="G225" s="22" t="s">
        <v>366</v>
      </c>
      <c r="H225" s="22" t="s">
        <v>367</v>
      </c>
      <c r="I225" s="177">
        <v>2800</v>
      </c>
      <c r="J225" s="177">
        <v>2800</v>
      </c>
      <c r="K225" s="65"/>
      <c r="L225" s="65"/>
      <c r="M225" s="65"/>
      <c r="N225" s="177">
        <v>2800</v>
      </c>
      <c r="O225" s="65"/>
      <c r="P225" s="177"/>
      <c r="Q225" s="177"/>
      <c r="R225" s="177"/>
      <c r="S225" s="177"/>
      <c r="T225" s="177"/>
      <c r="U225" s="177"/>
      <c r="V225" s="177"/>
      <c r="W225" s="177"/>
      <c r="X225" s="177"/>
      <c r="Y225" s="177"/>
    </row>
    <row r="226" ht="20.25" customHeight="1" spans="1:25">
      <c r="A226" s="22" t="s">
        <v>75</v>
      </c>
      <c r="B226" s="22" t="s">
        <v>86</v>
      </c>
      <c r="C226" s="22" t="s">
        <v>447</v>
      </c>
      <c r="D226" s="22" t="s">
        <v>363</v>
      </c>
      <c r="E226" s="22" t="s">
        <v>173</v>
      </c>
      <c r="F226" s="22" t="s">
        <v>327</v>
      </c>
      <c r="G226" s="22" t="s">
        <v>368</v>
      </c>
      <c r="H226" s="22" t="s">
        <v>369</v>
      </c>
      <c r="I226" s="177">
        <v>2800</v>
      </c>
      <c r="J226" s="177">
        <v>2800</v>
      </c>
      <c r="K226" s="65"/>
      <c r="L226" s="65"/>
      <c r="M226" s="65"/>
      <c r="N226" s="177">
        <v>2800</v>
      </c>
      <c r="O226" s="65"/>
      <c r="P226" s="177"/>
      <c r="Q226" s="177"/>
      <c r="R226" s="177"/>
      <c r="S226" s="177"/>
      <c r="T226" s="177"/>
      <c r="U226" s="177"/>
      <c r="V226" s="177"/>
      <c r="W226" s="177"/>
      <c r="X226" s="177"/>
      <c r="Y226" s="177"/>
    </row>
    <row r="227" ht="20.25" customHeight="1" spans="1:25">
      <c r="A227" s="22" t="s">
        <v>75</v>
      </c>
      <c r="B227" s="22" t="s">
        <v>86</v>
      </c>
      <c r="C227" s="22" t="s">
        <v>447</v>
      </c>
      <c r="D227" s="22" t="s">
        <v>363</v>
      </c>
      <c r="E227" s="22" t="s">
        <v>173</v>
      </c>
      <c r="F227" s="22" t="s">
        <v>327</v>
      </c>
      <c r="G227" s="22" t="s">
        <v>370</v>
      </c>
      <c r="H227" s="22" t="s">
        <v>371</v>
      </c>
      <c r="I227" s="177">
        <v>9800</v>
      </c>
      <c r="J227" s="177">
        <v>9800</v>
      </c>
      <c r="K227" s="65"/>
      <c r="L227" s="65"/>
      <c r="M227" s="65"/>
      <c r="N227" s="177">
        <v>9800</v>
      </c>
      <c r="O227" s="65"/>
      <c r="P227" s="177"/>
      <c r="Q227" s="177"/>
      <c r="R227" s="177"/>
      <c r="S227" s="177"/>
      <c r="T227" s="177"/>
      <c r="U227" s="177"/>
      <c r="V227" s="177"/>
      <c r="W227" s="177"/>
      <c r="X227" s="177"/>
      <c r="Y227" s="177"/>
    </row>
    <row r="228" ht="20.25" customHeight="1" spans="1:25">
      <c r="A228" s="22" t="s">
        <v>75</v>
      </c>
      <c r="B228" s="22" t="s">
        <v>86</v>
      </c>
      <c r="C228" s="22" t="s">
        <v>447</v>
      </c>
      <c r="D228" s="22" t="s">
        <v>363</v>
      </c>
      <c r="E228" s="22" t="s">
        <v>173</v>
      </c>
      <c r="F228" s="22" t="s">
        <v>327</v>
      </c>
      <c r="G228" s="22" t="s">
        <v>372</v>
      </c>
      <c r="H228" s="22" t="s">
        <v>373</v>
      </c>
      <c r="I228" s="177">
        <v>17920</v>
      </c>
      <c r="J228" s="177">
        <v>17920</v>
      </c>
      <c r="K228" s="65"/>
      <c r="L228" s="65"/>
      <c r="M228" s="65"/>
      <c r="N228" s="177">
        <v>17920</v>
      </c>
      <c r="O228" s="65"/>
      <c r="P228" s="177"/>
      <c r="Q228" s="177"/>
      <c r="R228" s="177"/>
      <c r="S228" s="177"/>
      <c r="T228" s="177"/>
      <c r="U228" s="177"/>
      <c r="V228" s="177"/>
      <c r="W228" s="177"/>
      <c r="X228" s="177"/>
      <c r="Y228" s="177"/>
    </row>
    <row r="229" ht="20.25" customHeight="1" spans="1:25">
      <c r="A229" s="22" t="s">
        <v>75</v>
      </c>
      <c r="B229" s="22" t="s">
        <v>86</v>
      </c>
      <c r="C229" s="22" t="s">
        <v>447</v>
      </c>
      <c r="D229" s="22" t="s">
        <v>363</v>
      </c>
      <c r="E229" s="22" t="s">
        <v>173</v>
      </c>
      <c r="F229" s="22" t="s">
        <v>327</v>
      </c>
      <c r="G229" s="22" t="s">
        <v>374</v>
      </c>
      <c r="H229" s="22" t="s">
        <v>375</v>
      </c>
      <c r="I229" s="177">
        <v>2100</v>
      </c>
      <c r="J229" s="177">
        <v>2100</v>
      </c>
      <c r="K229" s="65"/>
      <c r="L229" s="65"/>
      <c r="M229" s="65"/>
      <c r="N229" s="177">
        <v>2100</v>
      </c>
      <c r="O229" s="65"/>
      <c r="P229" s="177"/>
      <c r="Q229" s="177"/>
      <c r="R229" s="177"/>
      <c r="S229" s="177"/>
      <c r="T229" s="177"/>
      <c r="U229" s="177"/>
      <c r="V229" s="177"/>
      <c r="W229" s="177"/>
      <c r="X229" s="177"/>
      <c r="Y229" s="177"/>
    </row>
    <row r="230" ht="20.25" customHeight="1" spans="1:25">
      <c r="A230" s="22" t="s">
        <v>75</v>
      </c>
      <c r="B230" s="22" t="s">
        <v>86</v>
      </c>
      <c r="C230" s="22" t="s">
        <v>447</v>
      </c>
      <c r="D230" s="22" t="s">
        <v>363</v>
      </c>
      <c r="E230" s="22" t="s">
        <v>173</v>
      </c>
      <c r="F230" s="22" t="s">
        <v>327</v>
      </c>
      <c r="G230" s="22" t="s">
        <v>376</v>
      </c>
      <c r="H230" s="22" t="s">
        <v>377</v>
      </c>
      <c r="I230" s="177">
        <v>700</v>
      </c>
      <c r="J230" s="177">
        <v>700</v>
      </c>
      <c r="K230" s="65"/>
      <c r="L230" s="65"/>
      <c r="M230" s="65"/>
      <c r="N230" s="177">
        <v>700</v>
      </c>
      <c r="O230" s="65"/>
      <c r="P230" s="177"/>
      <c r="Q230" s="177"/>
      <c r="R230" s="177"/>
      <c r="S230" s="177"/>
      <c r="T230" s="177"/>
      <c r="U230" s="177"/>
      <c r="V230" s="177"/>
      <c r="W230" s="177"/>
      <c r="X230" s="177"/>
      <c r="Y230" s="177"/>
    </row>
    <row r="231" ht="20.25" customHeight="1" spans="1:25">
      <c r="A231" s="22" t="s">
        <v>75</v>
      </c>
      <c r="B231" s="22" t="s">
        <v>86</v>
      </c>
      <c r="C231" s="22" t="s">
        <v>447</v>
      </c>
      <c r="D231" s="22" t="s">
        <v>363</v>
      </c>
      <c r="E231" s="22" t="s">
        <v>173</v>
      </c>
      <c r="F231" s="22" t="s">
        <v>327</v>
      </c>
      <c r="G231" s="22" t="s">
        <v>378</v>
      </c>
      <c r="H231" s="22" t="s">
        <v>379</v>
      </c>
      <c r="I231" s="177">
        <v>700</v>
      </c>
      <c r="J231" s="177">
        <v>700</v>
      </c>
      <c r="K231" s="65"/>
      <c r="L231" s="65"/>
      <c r="M231" s="65"/>
      <c r="N231" s="177">
        <v>700</v>
      </c>
      <c r="O231" s="65"/>
      <c r="P231" s="177"/>
      <c r="Q231" s="177"/>
      <c r="R231" s="177"/>
      <c r="S231" s="177"/>
      <c r="T231" s="177"/>
      <c r="U231" s="177"/>
      <c r="V231" s="177"/>
      <c r="W231" s="177"/>
      <c r="X231" s="177"/>
      <c r="Y231" s="177"/>
    </row>
    <row r="232" ht="20.25" customHeight="1" spans="1:25">
      <c r="A232" s="22" t="s">
        <v>75</v>
      </c>
      <c r="B232" s="22" t="s">
        <v>86</v>
      </c>
      <c r="C232" s="22" t="s">
        <v>447</v>
      </c>
      <c r="D232" s="22" t="s">
        <v>363</v>
      </c>
      <c r="E232" s="22" t="s">
        <v>173</v>
      </c>
      <c r="F232" s="22" t="s">
        <v>327</v>
      </c>
      <c r="G232" s="22" t="s">
        <v>380</v>
      </c>
      <c r="H232" s="22" t="s">
        <v>381</v>
      </c>
      <c r="I232" s="177">
        <v>33600</v>
      </c>
      <c r="J232" s="177">
        <v>33600</v>
      </c>
      <c r="K232" s="65"/>
      <c r="L232" s="65"/>
      <c r="M232" s="65"/>
      <c r="N232" s="177">
        <v>33600</v>
      </c>
      <c r="O232" s="65"/>
      <c r="P232" s="177"/>
      <c r="Q232" s="177"/>
      <c r="R232" s="177"/>
      <c r="S232" s="177"/>
      <c r="T232" s="177"/>
      <c r="U232" s="177"/>
      <c r="V232" s="177"/>
      <c r="W232" s="177"/>
      <c r="X232" s="177"/>
      <c r="Y232" s="177"/>
    </row>
    <row r="233" ht="20.25" customHeight="1" spans="1:25">
      <c r="A233" s="22" t="s">
        <v>75</v>
      </c>
      <c r="B233" s="22" t="s">
        <v>86</v>
      </c>
      <c r="C233" s="22" t="s">
        <v>448</v>
      </c>
      <c r="D233" s="22" t="s">
        <v>385</v>
      </c>
      <c r="E233" s="22" t="s">
        <v>137</v>
      </c>
      <c r="F233" s="22" t="s">
        <v>337</v>
      </c>
      <c r="G233" s="22" t="s">
        <v>342</v>
      </c>
      <c r="H233" s="22" t="s">
        <v>343</v>
      </c>
      <c r="I233" s="177">
        <v>102000</v>
      </c>
      <c r="J233" s="177">
        <v>102000</v>
      </c>
      <c r="K233" s="65"/>
      <c r="L233" s="65"/>
      <c r="M233" s="65"/>
      <c r="N233" s="177">
        <v>102000</v>
      </c>
      <c r="O233" s="65"/>
      <c r="P233" s="177"/>
      <c r="Q233" s="177"/>
      <c r="R233" s="177"/>
      <c r="S233" s="177"/>
      <c r="T233" s="177"/>
      <c r="U233" s="177"/>
      <c r="V233" s="177"/>
      <c r="W233" s="177"/>
      <c r="X233" s="177"/>
      <c r="Y233" s="177"/>
    </row>
    <row r="234" ht="20.25" customHeight="1" spans="1:25">
      <c r="A234" s="22" t="s">
        <v>75</v>
      </c>
      <c r="B234" s="22" t="s">
        <v>86</v>
      </c>
      <c r="C234" s="22" t="s">
        <v>449</v>
      </c>
      <c r="D234" s="22" t="s">
        <v>393</v>
      </c>
      <c r="E234" s="22" t="s">
        <v>173</v>
      </c>
      <c r="F234" s="22" t="s">
        <v>327</v>
      </c>
      <c r="G234" s="22" t="s">
        <v>388</v>
      </c>
      <c r="H234" s="22" t="s">
        <v>389</v>
      </c>
      <c r="I234" s="177">
        <v>117600</v>
      </c>
      <c r="J234" s="177">
        <v>117600</v>
      </c>
      <c r="K234" s="65"/>
      <c r="L234" s="65"/>
      <c r="M234" s="65"/>
      <c r="N234" s="177">
        <v>117600</v>
      </c>
      <c r="O234" s="65"/>
      <c r="P234" s="177"/>
      <c r="Q234" s="177"/>
      <c r="R234" s="177"/>
      <c r="S234" s="177"/>
      <c r="T234" s="177"/>
      <c r="U234" s="177"/>
      <c r="V234" s="177"/>
      <c r="W234" s="177"/>
      <c r="X234" s="177"/>
      <c r="Y234" s="177"/>
    </row>
    <row r="235" ht="20.25" customHeight="1" spans="1:25">
      <c r="A235" s="22" t="s">
        <v>75</v>
      </c>
      <c r="B235" s="22" t="s">
        <v>88</v>
      </c>
      <c r="C235" s="22" t="s">
        <v>450</v>
      </c>
      <c r="D235" s="22" t="s">
        <v>387</v>
      </c>
      <c r="E235" s="22" t="s">
        <v>173</v>
      </c>
      <c r="F235" s="22" t="s">
        <v>327</v>
      </c>
      <c r="G235" s="22" t="s">
        <v>303</v>
      </c>
      <c r="H235" s="22" t="s">
        <v>304</v>
      </c>
      <c r="I235" s="177">
        <v>357252</v>
      </c>
      <c r="J235" s="177">
        <v>357252</v>
      </c>
      <c r="K235" s="65"/>
      <c r="L235" s="65"/>
      <c r="M235" s="65"/>
      <c r="N235" s="177">
        <v>357252</v>
      </c>
      <c r="O235" s="65"/>
      <c r="P235" s="177"/>
      <c r="Q235" s="177"/>
      <c r="R235" s="177"/>
      <c r="S235" s="177"/>
      <c r="T235" s="177"/>
      <c r="U235" s="177"/>
      <c r="V235" s="177"/>
      <c r="W235" s="177"/>
      <c r="X235" s="177"/>
      <c r="Y235" s="177"/>
    </row>
    <row r="236" ht="20.25" customHeight="1" spans="1:25">
      <c r="A236" s="22" t="s">
        <v>75</v>
      </c>
      <c r="B236" s="22" t="s">
        <v>88</v>
      </c>
      <c r="C236" s="22" t="s">
        <v>450</v>
      </c>
      <c r="D236" s="22" t="s">
        <v>387</v>
      </c>
      <c r="E236" s="22" t="s">
        <v>173</v>
      </c>
      <c r="F236" s="22" t="s">
        <v>327</v>
      </c>
      <c r="G236" s="22" t="s">
        <v>305</v>
      </c>
      <c r="H236" s="22" t="s">
        <v>306</v>
      </c>
      <c r="I236" s="177">
        <v>63540</v>
      </c>
      <c r="J236" s="177">
        <v>63540</v>
      </c>
      <c r="K236" s="65"/>
      <c r="L236" s="65"/>
      <c r="M236" s="65"/>
      <c r="N236" s="177">
        <v>63540</v>
      </c>
      <c r="O236" s="65"/>
      <c r="P236" s="177"/>
      <c r="Q236" s="177"/>
      <c r="R236" s="177"/>
      <c r="S236" s="177"/>
      <c r="T236" s="177"/>
      <c r="U236" s="177"/>
      <c r="V236" s="177"/>
      <c r="W236" s="177"/>
      <c r="X236" s="177"/>
      <c r="Y236" s="177"/>
    </row>
    <row r="237" ht="20.25" customHeight="1" spans="1:25">
      <c r="A237" s="22" t="s">
        <v>75</v>
      </c>
      <c r="B237" s="22" t="s">
        <v>88</v>
      </c>
      <c r="C237" s="22" t="s">
        <v>450</v>
      </c>
      <c r="D237" s="22" t="s">
        <v>387</v>
      </c>
      <c r="E237" s="22" t="s">
        <v>173</v>
      </c>
      <c r="F237" s="22" t="s">
        <v>327</v>
      </c>
      <c r="G237" s="22" t="s">
        <v>307</v>
      </c>
      <c r="H237" s="22" t="s">
        <v>308</v>
      </c>
      <c r="I237" s="177">
        <v>6044</v>
      </c>
      <c r="J237" s="177">
        <v>6044</v>
      </c>
      <c r="K237" s="65"/>
      <c r="L237" s="65"/>
      <c r="M237" s="65"/>
      <c r="N237" s="177">
        <v>6044</v>
      </c>
      <c r="O237" s="65"/>
      <c r="P237" s="177"/>
      <c r="Q237" s="177"/>
      <c r="R237" s="177"/>
      <c r="S237" s="177"/>
      <c r="T237" s="177"/>
      <c r="U237" s="177"/>
      <c r="V237" s="177"/>
      <c r="W237" s="177"/>
      <c r="X237" s="177"/>
      <c r="Y237" s="177"/>
    </row>
    <row r="238" ht="20.25" customHeight="1" spans="1:25">
      <c r="A238" s="22" t="s">
        <v>75</v>
      </c>
      <c r="B238" s="22" t="s">
        <v>88</v>
      </c>
      <c r="C238" s="22" t="s">
        <v>450</v>
      </c>
      <c r="D238" s="22" t="s">
        <v>387</v>
      </c>
      <c r="E238" s="22" t="s">
        <v>173</v>
      </c>
      <c r="F238" s="22" t="s">
        <v>327</v>
      </c>
      <c r="G238" s="22" t="s">
        <v>307</v>
      </c>
      <c r="H238" s="22" t="s">
        <v>308</v>
      </c>
      <c r="I238" s="177">
        <v>29771</v>
      </c>
      <c r="J238" s="177">
        <v>29771</v>
      </c>
      <c r="K238" s="65"/>
      <c r="L238" s="65"/>
      <c r="M238" s="65"/>
      <c r="N238" s="177">
        <v>29771</v>
      </c>
      <c r="O238" s="65"/>
      <c r="P238" s="177"/>
      <c r="Q238" s="177"/>
      <c r="R238" s="177"/>
      <c r="S238" s="177"/>
      <c r="T238" s="177"/>
      <c r="U238" s="177"/>
      <c r="V238" s="177"/>
      <c r="W238" s="177"/>
      <c r="X238" s="177"/>
      <c r="Y238" s="177"/>
    </row>
    <row r="239" ht="20.25" customHeight="1" spans="1:25">
      <c r="A239" s="22" t="s">
        <v>75</v>
      </c>
      <c r="B239" s="22" t="s">
        <v>88</v>
      </c>
      <c r="C239" s="22" t="s">
        <v>450</v>
      </c>
      <c r="D239" s="22" t="s">
        <v>387</v>
      </c>
      <c r="E239" s="22" t="s">
        <v>173</v>
      </c>
      <c r="F239" s="22" t="s">
        <v>327</v>
      </c>
      <c r="G239" s="22" t="s">
        <v>388</v>
      </c>
      <c r="H239" s="22" t="s">
        <v>389</v>
      </c>
      <c r="I239" s="177">
        <v>313488</v>
      </c>
      <c r="J239" s="177">
        <v>313488</v>
      </c>
      <c r="K239" s="65"/>
      <c r="L239" s="65"/>
      <c r="M239" s="65"/>
      <c r="N239" s="177">
        <v>313488</v>
      </c>
      <c r="O239" s="65"/>
      <c r="P239" s="177"/>
      <c r="Q239" s="177"/>
      <c r="R239" s="177"/>
      <c r="S239" s="177"/>
      <c r="T239" s="177"/>
      <c r="U239" s="177"/>
      <c r="V239" s="177"/>
      <c r="W239" s="177"/>
      <c r="X239" s="177"/>
      <c r="Y239" s="177"/>
    </row>
    <row r="240" ht="20.25" customHeight="1" spans="1:25">
      <c r="A240" s="22" t="s">
        <v>75</v>
      </c>
      <c r="B240" s="22" t="s">
        <v>88</v>
      </c>
      <c r="C240" s="22" t="s">
        <v>450</v>
      </c>
      <c r="D240" s="22" t="s">
        <v>387</v>
      </c>
      <c r="E240" s="22" t="s">
        <v>173</v>
      </c>
      <c r="F240" s="22" t="s">
        <v>327</v>
      </c>
      <c r="G240" s="22" t="s">
        <v>388</v>
      </c>
      <c r="H240" s="22" t="s">
        <v>389</v>
      </c>
      <c r="I240" s="177">
        <v>81300</v>
      </c>
      <c r="J240" s="177">
        <v>81300</v>
      </c>
      <c r="K240" s="65"/>
      <c r="L240" s="65"/>
      <c r="M240" s="65"/>
      <c r="N240" s="177">
        <v>81300</v>
      </c>
      <c r="O240" s="65"/>
      <c r="P240" s="177"/>
      <c r="Q240" s="177"/>
      <c r="R240" s="177"/>
      <c r="S240" s="177"/>
      <c r="T240" s="177"/>
      <c r="U240" s="177"/>
      <c r="V240" s="177"/>
      <c r="W240" s="177"/>
      <c r="X240" s="177"/>
      <c r="Y240" s="177"/>
    </row>
    <row r="241" ht="20.25" customHeight="1" spans="1:25">
      <c r="A241" s="22" t="s">
        <v>75</v>
      </c>
      <c r="B241" s="22" t="s">
        <v>88</v>
      </c>
      <c r="C241" s="22" t="s">
        <v>450</v>
      </c>
      <c r="D241" s="22" t="s">
        <v>387</v>
      </c>
      <c r="E241" s="22" t="s">
        <v>173</v>
      </c>
      <c r="F241" s="22" t="s">
        <v>327</v>
      </c>
      <c r="G241" s="22" t="s">
        <v>388</v>
      </c>
      <c r="H241" s="22" t="s">
        <v>389</v>
      </c>
      <c r="I241" s="177">
        <v>9900</v>
      </c>
      <c r="J241" s="177">
        <v>9900</v>
      </c>
      <c r="K241" s="65"/>
      <c r="L241" s="65"/>
      <c r="M241" s="65"/>
      <c r="N241" s="177">
        <v>9900</v>
      </c>
      <c r="O241" s="65"/>
      <c r="P241" s="177"/>
      <c r="Q241" s="177"/>
      <c r="R241" s="177"/>
      <c r="S241" s="177"/>
      <c r="T241" s="177"/>
      <c r="U241" s="177"/>
      <c r="V241" s="177"/>
      <c r="W241" s="177"/>
      <c r="X241" s="177"/>
      <c r="Y241" s="177"/>
    </row>
    <row r="242" ht="20.25" customHeight="1" spans="1:25">
      <c r="A242" s="22" t="s">
        <v>75</v>
      </c>
      <c r="B242" s="22" t="s">
        <v>88</v>
      </c>
      <c r="C242" s="22" t="s">
        <v>451</v>
      </c>
      <c r="D242" s="22" t="s">
        <v>310</v>
      </c>
      <c r="E242" s="22" t="s">
        <v>139</v>
      </c>
      <c r="F242" s="22" t="s">
        <v>311</v>
      </c>
      <c r="G242" s="22" t="s">
        <v>312</v>
      </c>
      <c r="H242" s="22" t="s">
        <v>313</v>
      </c>
      <c r="I242" s="177">
        <v>139171.2</v>
      </c>
      <c r="J242" s="177">
        <v>139171.2</v>
      </c>
      <c r="K242" s="65"/>
      <c r="L242" s="65"/>
      <c r="M242" s="65"/>
      <c r="N242" s="177">
        <v>139171.2</v>
      </c>
      <c r="O242" s="65"/>
      <c r="P242" s="177"/>
      <c r="Q242" s="177"/>
      <c r="R242" s="177"/>
      <c r="S242" s="177"/>
      <c r="T242" s="177"/>
      <c r="U242" s="177"/>
      <c r="V242" s="177"/>
      <c r="W242" s="177"/>
      <c r="X242" s="177"/>
      <c r="Y242" s="177"/>
    </row>
    <row r="243" ht="20.25" customHeight="1" spans="1:25">
      <c r="A243" s="22" t="s">
        <v>75</v>
      </c>
      <c r="B243" s="22" t="s">
        <v>88</v>
      </c>
      <c r="C243" s="22" t="s">
        <v>451</v>
      </c>
      <c r="D243" s="22" t="s">
        <v>310</v>
      </c>
      <c r="E243" s="22" t="s">
        <v>141</v>
      </c>
      <c r="F243" s="22" t="s">
        <v>314</v>
      </c>
      <c r="G243" s="22" t="s">
        <v>315</v>
      </c>
      <c r="H243" s="22" t="s">
        <v>316</v>
      </c>
      <c r="I243" s="177">
        <v>122296.55</v>
      </c>
      <c r="J243" s="177">
        <v>122296.55</v>
      </c>
      <c r="K243" s="65"/>
      <c r="L243" s="65"/>
      <c r="M243" s="65"/>
      <c r="N243" s="177">
        <v>122296.55</v>
      </c>
      <c r="O243" s="65"/>
      <c r="P243" s="177"/>
      <c r="Q243" s="177"/>
      <c r="R243" s="177"/>
      <c r="S243" s="177"/>
      <c r="T243" s="177"/>
      <c r="U243" s="177"/>
      <c r="V243" s="177"/>
      <c r="W243" s="177"/>
      <c r="X243" s="177"/>
      <c r="Y243" s="177"/>
    </row>
    <row r="244" ht="20.25" customHeight="1" spans="1:25">
      <c r="A244" s="22" t="s">
        <v>75</v>
      </c>
      <c r="B244" s="22" t="s">
        <v>88</v>
      </c>
      <c r="C244" s="22" t="s">
        <v>451</v>
      </c>
      <c r="D244" s="22" t="s">
        <v>310</v>
      </c>
      <c r="E244" s="22" t="s">
        <v>155</v>
      </c>
      <c r="F244" s="22" t="s">
        <v>320</v>
      </c>
      <c r="G244" s="22" t="s">
        <v>318</v>
      </c>
      <c r="H244" s="22" t="s">
        <v>319</v>
      </c>
      <c r="I244" s="177">
        <v>83822.04</v>
      </c>
      <c r="J244" s="177">
        <v>83822.04</v>
      </c>
      <c r="K244" s="65"/>
      <c r="L244" s="65"/>
      <c r="M244" s="65"/>
      <c r="N244" s="177">
        <v>83822.04</v>
      </c>
      <c r="O244" s="65"/>
      <c r="P244" s="177"/>
      <c r="Q244" s="177"/>
      <c r="R244" s="177"/>
      <c r="S244" s="177"/>
      <c r="T244" s="177"/>
      <c r="U244" s="177"/>
      <c r="V244" s="177"/>
      <c r="W244" s="177"/>
      <c r="X244" s="177"/>
      <c r="Y244" s="177"/>
    </row>
    <row r="245" ht="20.25" customHeight="1" spans="1:25">
      <c r="A245" s="22" t="s">
        <v>75</v>
      </c>
      <c r="B245" s="22" t="s">
        <v>88</v>
      </c>
      <c r="C245" s="22" t="s">
        <v>451</v>
      </c>
      <c r="D245" s="22" t="s">
        <v>310</v>
      </c>
      <c r="E245" s="22" t="s">
        <v>155</v>
      </c>
      <c r="F245" s="22" t="s">
        <v>320</v>
      </c>
      <c r="G245" s="22" t="s">
        <v>318</v>
      </c>
      <c r="H245" s="22" t="s">
        <v>319</v>
      </c>
      <c r="I245" s="177">
        <v>3618.02</v>
      </c>
      <c r="J245" s="177">
        <v>3618.02</v>
      </c>
      <c r="K245" s="65"/>
      <c r="L245" s="65"/>
      <c r="M245" s="65"/>
      <c r="N245" s="177">
        <v>3618.02</v>
      </c>
      <c r="O245" s="65"/>
      <c r="P245" s="177"/>
      <c r="Q245" s="177"/>
      <c r="R245" s="177"/>
      <c r="S245" s="177"/>
      <c r="T245" s="177"/>
      <c r="U245" s="177"/>
      <c r="V245" s="177"/>
      <c r="W245" s="177"/>
      <c r="X245" s="177"/>
      <c r="Y245" s="177"/>
    </row>
    <row r="246" ht="20.25" customHeight="1" spans="1:25">
      <c r="A246" s="22" t="s">
        <v>75</v>
      </c>
      <c r="B246" s="22" t="s">
        <v>88</v>
      </c>
      <c r="C246" s="22" t="s">
        <v>451</v>
      </c>
      <c r="D246" s="22" t="s">
        <v>310</v>
      </c>
      <c r="E246" s="22" t="s">
        <v>157</v>
      </c>
      <c r="F246" s="22" t="s">
        <v>321</v>
      </c>
      <c r="G246" s="22" t="s">
        <v>322</v>
      </c>
      <c r="H246" s="22" t="s">
        <v>323</v>
      </c>
      <c r="I246" s="177">
        <v>34003.06</v>
      </c>
      <c r="J246" s="177">
        <v>34003.06</v>
      </c>
      <c r="K246" s="65"/>
      <c r="L246" s="65"/>
      <c r="M246" s="65"/>
      <c r="N246" s="177">
        <v>34003.06</v>
      </c>
      <c r="O246" s="65"/>
      <c r="P246" s="177"/>
      <c r="Q246" s="177"/>
      <c r="R246" s="177"/>
      <c r="S246" s="177"/>
      <c r="T246" s="177"/>
      <c r="U246" s="177"/>
      <c r="V246" s="177"/>
      <c r="W246" s="177"/>
      <c r="X246" s="177"/>
      <c r="Y246" s="177"/>
    </row>
    <row r="247" ht="20.25" customHeight="1" spans="1:25">
      <c r="A247" s="22" t="s">
        <v>75</v>
      </c>
      <c r="B247" s="22" t="s">
        <v>88</v>
      </c>
      <c r="C247" s="22" t="s">
        <v>451</v>
      </c>
      <c r="D247" s="22" t="s">
        <v>310</v>
      </c>
      <c r="E247" s="22" t="s">
        <v>157</v>
      </c>
      <c r="F247" s="22" t="s">
        <v>321</v>
      </c>
      <c r="G247" s="22" t="s">
        <v>322</v>
      </c>
      <c r="H247" s="22" t="s">
        <v>323</v>
      </c>
      <c r="I247" s="177">
        <v>50108.04</v>
      </c>
      <c r="J247" s="177">
        <v>50108.04</v>
      </c>
      <c r="K247" s="65"/>
      <c r="L247" s="65"/>
      <c r="M247" s="65"/>
      <c r="N247" s="177">
        <v>50108.04</v>
      </c>
      <c r="O247" s="65"/>
      <c r="P247" s="177"/>
      <c r="Q247" s="177"/>
      <c r="R247" s="177"/>
      <c r="S247" s="177"/>
      <c r="T247" s="177"/>
      <c r="U247" s="177"/>
      <c r="V247" s="177"/>
      <c r="W247" s="177"/>
      <c r="X247" s="177"/>
      <c r="Y247" s="177"/>
    </row>
    <row r="248" ht="20.25" customHeight="1" spans="1:25">
      <c r="A248" s="22" t="s">
        <v>75</v>
      </c>
      <c r="B248" s="22" t="s">
        <v>88</v>
      </c>
      <c r="C248" s="22" t="s">
        <v>451</v>
      </c>
      <c r="D248" s="22" t="s">
        <v>310</v>
      </c>
      <c r="E248" s="22" t="s">
        <v>159</v>
      </c>
      <c r="F248" s="22" t="s">
        <v>324</v>
      </c>
      <c r="G248" s="22" t="s">
        <v>325</v>
      </c>
      <c r="H248" s="22" t="s">
        <v>326</v>
      </c>
      <c r="I248" s="177">
        <v>1605.28</v>
      </c>
      <c r="J248" s="177">
        <v>1605.28</v>
      </c>
      <c r="K248" s="65"/>
      <c r="L248" s="65"/>
      <c r="M248" s="65"/>
      <c r="N248" s="177">
        <v>1605.28</v>
      </c>
      <c r="O248" s="65"/>
      <c r="P248" s="177"/>
      <c r="Q248" s="177"/>
      <c r="R248" s="177"/>
      <c r="S248" s="177"/>
      <c r="T248" s="177"/>
      <c r="U248" s="177"/>
      <c r="V248" s="177"/>
      <c r="W248" s="177"/>
      <c r="X248" s="177"/>
      <c r="Y248" s="177"/>
    </row>
    <row r="249" ht="20.25" customHeight="1" spans="1:25">
      <c r="A249" s="22" t="s">
        <v>75</v>
      </c>
      <c r="B249" s="22" t="s">
        <v>88</v>
      </c>
      <c r="C249" s="22" t="s">
        <v>451</v>
      </c>
      <c r="D249" s="22" t="s">
        <v>310</v>
      </c>
      <c r="E249" s="22" t="s">
        <v>173</v>
      </c>
      <c r="F249" s="22" t="s">
        <v>327</v>
      </c>
      <c r="G249" s="22" t="s">
        <v>325</v>
      </c>
      <c r="H249" s="22" t="s">
        <v>326</v>
      </c>
      <c r="I249" s="177">
        <v>5618.4</v>
      </c>
      <c r="J249" s="177">
        <v>5618.4</v>
      </c>
      <c r="K249" s="65"/>
      <c r="L249" s="65"/>
      <c r="M249" s="65"/>
      <c r="N249" s="177">
        <v>5618.4</v>
      </c>
      <c r="O249" s="65"/>
      <c r="P249" s="177"/>
      <c r="Q249" s="177"/>
      <c r="R249" s="177"/>
      <c r="S249" s="177"/>
      <c r="T249" s="177"/>
      <c r="U249" s="177"/>
      <c r="V249" s="177"/>
      <c r="W249" s="177"/>
      <c r="X249" s="177"/>
      <c r="Y249" s="177"/>
    </row>
    <row r="250" ht="20.25" customHeight="1" spans="1:25">
      <c r="A250" s="22" t="s">
        <v>75</v>
      </c>
      <c r="B250" s="22" t="s">
        <v>88</v>
      </c>
      <c r="C250" s="22" t="s">
        <v>452</v>
      </c>
      <c r="D250" s="22" t="s">
        <v>329</v>
      </c>
      <c r="E250" s="22" t="s">
        <v>222</v>
      </c>
      <c r="F250" s="22" t="s">
        <v>329</v>
      </c>
      <c r="G250" s="22" t="s">
        <v>330</v>
      </c>
      <c r="H250" s="22" t="s">
        <v>329</v>
      </c>
      <c r="I250" s="177">
        <v>110088</v>
      </c>
      <c r="J250" s="177">
        <v>110088</v>
      </c>
      <c r="K250" s="65"/>
      <c r="L250" s="65"/>
      <c r="M250" s="65"/>
      <c r="N250" s="177">
        <v>110088</v>
      </c>
      <c r="O250" s="65"/>
      <c r="P250" s="177"/>
      <c r="Q250" s="177"/>
      <c r="R250" s="177"/>
      <c r="S250" s="177"/>
      <c r="T250" s="177"/>
      <c r="U250" s="177"/>
      <c r="V250" s="177"/>
      <c r="W250" s="177"/>
      <c r="X250" s="177"/>
      <c r="Y250" s="177"/>
    </row>
    <row r="251" ht="20.25" customHeight="1" spans="1:25">
      <c r="A251" s="22" t="s">
        <v>75</v>
      </c>
      <c r="B251" s="22" t="s">
        <v>88</v>
      </c>
      <c r="C251" s="22" t="s">
        <v>453</v>
      </c>
      <c r="D251" s="22" t="s">
        <v>332</v>
      </c>
      <c r="E251" s="22" t="s">
        <v>147</v>
      </c>
      <c r="F251" s="22" t="s">
        <v>333</v>
      </c>
      <c r="G251" s="22" t="s">
        <v>334</v>
      </c>
      <c r="H251" s="22" t="s">
        <v>332</v>
      </c>
      <c r="I251" s="177">
        <v>45890</v>
      </c>
      <c r="J251" s="177">
        <v>45890</v>
      </c>
      <c r="K251" s="65"/>
      <c r="L251" s="65"/>
      <c r="M251" s="65"/>
      <c r="N251" s="177">
        <v>45890</v>
      </c>
      <c r="O251" s="65"/>
      <c r="P251" s="177"/>
      <c r="Q251" s="177"/>
      <c r="R251" s="177"/>
      <c r="S251" s="177"/>
      <c r="T251" s="177"/>
      <c r="U251" s="177"/>
      <c r="V251" s="177"/>
      <c r="W251" s="177"/>
      <c r="X251" s="177"/>
      <c r="Y251" s="177"/>
    </row>
    <row r="252" ht="20.25" customHeight="1" spans="1:25">
      <c r="A252" s="22" t="s">
        <v>75</v>
      </c>
      <c r="B252" s="22" t="s">
        <v>88</v>
      </c>
      <c r="C252" s="22" t="s">
        <v>454</v>
      </c>
      <c r="D252" s="22" t="s">
        <v>275</v>
      </c>
      <c r="E252" s="22" t="s">
        <v>173</v>
      </c>
      <c r="F252" s="22" t="s">
        <v>327</v>
      </c>
      <c r="G252" s="22" t="s">
        <v>349</v>
      </c>
      <c r="H252" s="22" t="s">
        <v>275</v>
      </c>
      <c r="I252" s="177">
        <v>1600</v>
      </c>
      <c r="J252" s="177">
        <v>1600</v>
      </c>
      <c r="K252" s="65"/>
      <c r="L252" s="65"/>
      <c r="M252" s="65"/>
      <c r="N252" s="177">
        <v>1600</v>
      </c>
      <c r="O252" s="65"/>
      <c r="P252" s="177"/>
      <c r="Q252" s="177"/>
      <c r="R252" s="177"/>
      <c r="S252" s="177"/>
      <c r="T252" s="177"/>
      <c r="U252" s="177"/>
      <c r="V252" s="177"/>
      <c r="W252" s="177"/>
      <c r="X252" s="177"/>
      <c r="Y252" s="177"/>
    </row>
    <row r="253" ht="20.25" customHeight="1" spans="1:25">
      <c r="A253" s="22" t="s">
        <v>75</v>
      </c>
      <c r="B253" s="22" t="s">
        <v>88</v>
      </c>
      <c r="C253" s="22" t="s">
        <v>455</v>
      </c>
      <c r="D253" s="22" t="s">
        <v>355</v>
      </c>
      <c r="E253" s="22" t="s">
        <v>173</v>
      </c>
      <c r="F253" s="22" t="s">
        <v>327</v>
      </c>
      <c r="G253" s="22" t="s">
        <v>356</v>
      </c>
      <c r="H253" s="22" t="s">
        <v>355</v>
      </c>
      <c r="I253" s="177">
        <v>2400</v>
      </c>
      <c r="J253" s="177">
        <v>2400</v>
      </c>
      <c r="K253" s="65"/>
      <c r="L253" s="65"/>
      <c r="M253" s="65"/>
      <c r="N253" s="177">
        <v>2400</v>
      </c>
      <c r="O253" s="65"/>
      <c r="P253" s="177"/>
      <c r="Q253" s="177"/>
      <c r="R253" s="177"/>
      <c r="S253" s="177"/>
      <c r="T253" s="177"/>
      <c r="U253" s="177"/>
      <c r="V253" s="177"/>
      <c r="W253" s="177"/>
      <c r="X253" s="177"/>
      <c r="Y253" s="177"/>
    </row>
    <row r="254" ht="20.25" customHeight="1" spans="1:25">
      <c r="A254" s="22" t="s">
        <v>75</v>
      </c>
      <c r="B254" s="22" t="s">
        <v>88</v>
      </c>
      <c r="C254" s="22" t="s">
        <v>456</v>
      </c>
      <c r="D254" s="22" t="s">
        <v>358</v>
      </c>
      <c r="E254" s="22" t="s">
        <v>137</v>
      </c>
      <c r="F254" s="22" t="s">
        <v>337</v>
      </c>
      <c r="G254" s="22" t="s">
        <v>360</v>
      </c>
      <c r="H254" s="22" t="s">
        <v>361</v>
      </c>
      <c r="I254" s="177">
        <v>4800</v>
      </c>
      <c r="J254" s="177">
        <v>4800</v>
      </c>
      <c r="K254" s="65"/>
      <c r="L254" s="65"/>
      <c r="M254" s="65"/>
      <c r="N254" s="177">
        <v>4800</v>
      </c>
      <c r="O254" s="65"/>
      <c r="P254" s="177"/>
      <c r="Q254" s="177"/>
      <c r="R254" s="177"/>
      <c r="S254" s="177"/>
      <c r="T254" s="177"/>
      <c r="U254" s="177"/>
      <c r="V254" s="177"/>
      <c r="W254" s="177"/>
      <c r="X254" s="177"/>
      <c r="Y254" s="177"/>
    </row>
    <row r="255" ht="20.25" customHeight="1" spans="1:25">
      <c r="A255" s="22" t="s">
        <v>75</v>
      </c>
      <c r="B255" s="22" t="s">
        <v>88</v>
      </c>
      <c r="C255" s="22" t="s">
        <v>457</v>
      </c>
      <c r="D255" s="22" t="s">
        <v>363</v>
      </c>
      <c r="E255" s="22" t="s">
        <v>173</v>
      </c>
      <c r="F255" s="22" t="s">
        <v>327</v>
      </c>
      <c r="G255" s="22" t="s">
        <v>364</v>
      </c>
      <c r="H255" s="22" t="s">
        <v>365</v>
      </c>
      <c r="I255" s="177">
        <v>7200</v>
      </c>
      <c r="J255" s="177">
        <v>7200</v>
      </c>
      <c r="K255" s="65"/>
      <c r="L255" s="65"/>
      <c r="M255" s="65"/>
      <c r="N255" s="177">
        <v>7200</v>
      </c>
      <c r="O255" s="65"/>
      <c r="P255" s="177"/>
      <c r="Q255" s="177"/>
      <c r="R255" s="177"/>
      <c r="S255" s="177"/>
      <c r="T255" s="177"/>
      <c r="U255" s="177"/>
      <c r="V255" s="177"/>
      <c r="W255" s="177"/>
      <c r="X255" s="177"/>
      <c r="Y255" s="177"/>
    </row>
    <row r="256" ht="20.25" customHeight="1" spans="1:25">
      <c r="A256" s="22" t="s">
        <v>75</v>
      </c>
      <c r="B256" s="22" t="s">
        <v>88</v>
      </c>
      <c r="C256" s="22" t="s">
        <v>457</v>
      </c>
      <c r="D256" s="22" t="s">
        <v>363</v>
      </c>
      <c r="E256" s="22" t="s">
        <v>173</v>
      </c>
      <c r="F256" s="22" t="s">
        <v>327</v>
      </c>
      <c r="G256" s="22" t="s">
        <v>366</v>
      </c>
      <c r="H256" s="22" t="s">
        <v>367</v>
      </c>
      <c r="I256" s="177">
        <v>1600</v>
      </c>
      <c r="J256" s="177">
        <v>1600</v>
      </c>
      <c r="K256" s="65"/>
      <c r="L256" s="65"/>
      <c r="M256" s="65"/>
      <c r="N256" s="177">
        <v>1600</v>
      </c>
      <c r="O256" s="65"/>
      <c r="P256" s="177"/>
      <c r="Q256" s="177"/>
      <c r="R256" s="177"/>
      <c r="S256" s="177"/>
      <c r="T256" s="177"/>
      <c r="U256" s="177"/>
      <c r="V256" s="177"/>
      <c r="W256" s="177"/>
      <c r="X256" s="177"/>
      <c r="Y256" s="177"/>
    </row>
    <row r="257" ht="20.25" customHeight="1" spans="1:25">
      <c r="A257" s="22" t="s">
        <v>75</v>
      </c>
      <c r="B257" s="22" t="s">
        <v>88</v>
      </c>
      <c r="C257" s="22" t="s">
        <v>457</v>
      </c>
      <c r="D257" s="22" t="s">
        <v>363</v>
      </c>
      <c r="E257" s="22" t="s">
        <v>173</v>
      </c>
      <c r="F257" s="22" t="s">
        <v>327</v>
      </c>
      <c r="G257" s="22" t="s">
        <v>368</v>
      </c>
      <c r="H257" s="22" t="s">
        <v>369</v>
      </c>
      <c r="I257" s="177">
        <v>1600</v>
      </c>
      <c r="J257" s="177">
        <v>1600</v>
      </c>
      <c r="K257" s="65"/>
      <c r="L257" s="65"/>
      <c r="M257" s="65"/>
      <c r="N257" s="177">
        <v>1600</v>
      </c>
      <c r="O257" s="65"/>
      <c r="P257" s="177"/>
      <c r="Q257" s="177"/>
      <c r="R257" s="177"/>
      <c r="S257" s="177"/>
      <c r="T257" s="177"/>
      <c r="U257" s="177"/>
      <c r="V257" s="177"/>
      <c r="W257" s="177"/>
      <c r="X257" s="177"/>
      <c r="Y257" s="177"/>
    </row>
    <row r="258" ht="20.25" customHeight="1" spans="1:25">
      <c r="A258" s="22" t="s">
        <v>75</v>
      </c>
      <c r="B258" s="22" t="s">
        <v>88</v>
      </c>
      <c r="C258" s="22" t="s">
        <v>457</v>
      </c>
      <c r="D258" s="22" t="s">
        <v>363</v>
      </c>
      <c r="E258" s="22" t="s">
        <v>173</v>
      </c>
      <c r="F258" s="22" t="s">
        <v>327</v>
      </c>
      <c r="G258" s="22" t="s">
        <v>370</v>
      </c>
      <c r="H258" s="22" t="s">
        <v>371</v>
      </c>
      <c r="I258" s="177">
        <v>5600</v>
      </c>
      <c r="J258" s="177">
        <v>5600</v>
      </c>
      <c r="K258" s="65"/>
      <c r="L258" s="65"/>
      <c r="M258" s="65"/>
      <c r="N258" s="177">
        <v>5600</v>
      </c>
      <c r="O258" s="65"/>
      <c r="P258" s="177"/>
      <c r="Q258" s="177"/>
      <c r="R258" s="177"/>
      <c r="S258" s="177"/>
      <c r="T258" s="177"/>
      <c r="U258" s="177"/>
      <c r="V258" s="177"/>
      <c r="W258" s="177"/>
      <c r="X258" s="177"/>
      <c r="Y258" s="177"/>
    </row>
    <row r="259" ht="20.25" customHeight="1" spans="1:25">
      <c r="A259" s="22" t="s">
        <v>75</v>
      </c>
      <c r="B259" s="22" t="s">
        <v>88</v>
      </c>
      <c r="C259" s="22" t="s">
        <v>457</v>
      </c>
      <c r="D259" s="22" t="s">
        <v>363</v>
      </c>
      <c r="E259" s="22" t="s">
        <v>173</v>
      </c>
      <c r="F259" s="22" t="s">
        <v>327</v>
      </c>
      <c r="G259" s="22" t="s">
        <v>372</v>
      </c>
      <c r="H259" s="22" t="s">
        <v>373</v>
      </c>
      <c r="I259" s="177">
        <v>10240</v>
      </c>
      <c r="J259" s="177">
        <v>10240</v>
      </c>
      <c r="K259" s="65"/>
      <c r="L259" s="65"/>
      <c r="M259" s="65"/>
      <c r="N259" s="177">
        <v>10240</v>
      </c>
      <c r="O259" s="65"/>
      <c r="P259" s="177"/>
      <c r="Q259" s="177"/>
      <c r="R259" s="177"/>
      <c r="S259" s="177"/>
      <c r="T259" s="177"/>
      <c r="U259" s="177"/>
      <c r="V259" s="177"/>
      <c r="W259" s="177"/>
      <c r="X259" s="177"/>
      <c r="Y259" s="177"/>
    </row>
    <row r="260" ht="20.25" customHeight="1" spans="1:25">
      <c r="A260" s="22" t="s">
        <v>75</v>
      </c>
      <c r="B260" s="22" t="s">
        <v>88</v>
      </c>
      <c r="C260" s="22" t="s">
        <v>457</v>
      </c>
      <c r="D260" s="22" t="s">
        <v>363</v>
      </c>
      <c r="E260" s="22" t="s">
        <v>173</v>
      </c>
      <c r="F260" s="22" t="s">
        <v>327</v>
      </c>
      <c r="G260" s="22" t="s">
        <v>374</v>
      </c>
      <c r="H260" s="22" t="s">
        <v>375</v>
      </c>
      <c r="I260" s="177">
        <v>1200</v>
      </c>
      <c r="J260" s="177">
        <v>1200</v>
      </c>
      <c r="K260" s="65"/>
      <c r="L260" s="65"/>
      <c r="M260" s="65"/>
      <c r="N260" s="177">
        <v>1200</v>
      </c>
      <c r="O260" s="65"/>
      <c r="P260" s="177"/>
      <c r="Q260" s="177"/>
      <c r="R260" s="177"/>
      <c r="S260" s="177"/>
      <c r="T260" s="177"/>
      <c r="U260" s="177"/>
      <c r="V260" s="177"/>
      <c r="W260" s="177"/>
      <c r="X260" s="177"/>
      <c r="Y260" s="177"/>
    </row>
    <row r="261" ht="20.25" customHeight="1" spans="1:25">
      <c r="A261" s="22" t="s">
        <v>75</v>
      </c>
      <c r="B261" s="22" t="s">
        <v>88</v>
      </c>
      <c r="C261" s="22" t="s">
        <v>457</v>
      </c>
      <c r="D261" s="22" t="s">
        <v>363</v>
      </c>
      <c r="E261" s="22" t="s">
        <v>173</v>
      </c>
      <c r="F261" s="22" t="s">
        <v>327</v>
      </c>
      <c r="G261" s="22" t="s">
        <v>376</v>
      </c>
      <c r="H261" s="22" t="s">
        <v>377</v>
      </c>
      <c r="I261" s="177">
        <v>400</v>
      </c>
      <c r="J261" s="177">
        <v>400</v>
      </c>
      <c r="K261" s="65"/>
      <c r="L261" s="65"/>
      <c r="M261" s="65"/>
      <c r="N261" s="177">
        <v>400</v>
      </c>
      <c r="O261" s="65"/>
      <c r="P261" s="177"/>
      <c r="Q261" s="177"/>
      <c r="R261" s="177"/>
      <c r="S261" s="177"/>
      <c r="T261" s="177"/>
      <c r="U261" s="177"/>
      <c r="V261" s="177"/>
      <c r="W261" s="177"/>
      <c r="X261" s="177"/>
      <c r="Y261" s="177"/>
    </row>
    <row r="262" ht="20.25" customHeight="1" spans="1:25">
      <c r="A262" s="22" t="s">
        <v>75</v>
      </c>
      <c r="B262" s="22" t="s">
        <v>88</v>
      </c>
      <c r="C262" s="22" t="s">
        <v>457</v>
      </c>
      <c r="D262" s="22" t="s">
        <v>363</v>
      </c>
      <c r="E262" s="22" t="s">
        <v>173</v>
      </c>
      <c r="F262" s="22" t="s">
        <v>327</v>
      </c>
      <c r="G262" s="22" t="s">
        <v>378</v>
      </c>
      <c r="H262" s="22" t="s">
        <v>379</v>
      </c>
      <c r="I262" s="177">
        <v>400</v>
      </c>
      <c r="J262" s="177">
        <v>400</v>
      </c>
      <c r="K262" s="65"/>
      <c r="L262" s="65"/>
      <c r="M262" s="65"/>
      <c r="N262" s="177">
        <v>400</v>
      </c>
      <c r="O262" s="65"/>
      <c r="P262" s="177"/>
      <c r="Q262" s="177"/>
      <c r="R262" s="177"/>
      <c r="S262" s="177"/>
      <c r="T262" s="177"/>
      <c r="U262" s="177"/>
      <c r="V262" s="177"/>
      <c r="W262" s="177"/>
      <c r="X262" s="177"/>
      <c r="Y262" s="177"/>
    </row>
    <row r="263" ht="20.25" customHeight="1" spans="1:25">
      <c r="A263" s="22" t="s">
        <v>75</v>
      </c>
      <c r="B263" s="22" t="s">
        <v>88</v>
      </c>
      <c r="C263" s="22" t="s">
        <v>457</v>
      </c>
      <c r="D263" s="22" t="s">
        <v>363</v>
      </c>
      <c r="E263" s="22" t="s">
        <v>173</v>
      </c>
      <c r="F263" s="22" t="s">
        <v>327</v>
      </c>
      <c r="G263" s="22" t="s">
        <v>380</v>
      </c>
      <c r="H263" s="22" t="s">
        <v>381</v>
      </c>
      <c r="I263" s="177">
        <v>19200</v>
      </c>
      <c r="J263" s="177">
        <v>19200</v>
      </c>
      <c r="K263" s="65"/>
      <c r="L263" s="65"/>
      <c r="M263" s="65"/>
      <c r="N263" s="177">
        <v>19200</v>
      </c>
      <c r="O263" s="65"/>
      <c r="P263" s="177"/>
      <c r="Q263" s="177"/>
      <c r="R263" s="177"/>
      <c r="S263" s="177"/>
      <c r="T263" s="177"/>
      <c r="U263" s="177"/>
      <c r="V263" s="177"/>
      <c r="W263" s="177"/>
      <c r="X263" s="177"/>
      <c r="Y263" s="177"/>
    </row>
    <row r="264" ht="20.25" customHeight="1" spans="1:25">
      <c r="A264" s="22" t="s">
        <v>75</v>
      </c>
      <c r="B264" s="22" t="s">
        <v>88</v>
      </c>
      <c r="C264" s="22" t="s">
        <v>458</v>
      </c>
      <c r="D264" s="22" t="s">
        <v>385</v>
      </c>
      <c r="E264" s="22" t="s">
        <v>137</v>
      </c>
      <c r="F264" s="22" t="s">
        <v>337</v>
      </c>
      <c r="G264" s="22" t="s">
        <v>342</v>
      </c>
      <c r="H264" s="22" t="s">
        <v>343</v>
      </c>
      <c r="I264" s="177">
        <v>115200</v>
      </c>
      <c r="J264" s="177">
        <v>115200</v>
      </c>
      <c r="K264" s="65"/>
      <c r="L264" s="65"/>
      <c r="M264" s="65"/>
      <c r="N264" s="177">
        <v>115200</v>
      </c>
      <c r="O264" s="65"/>
      <c r="P264" s="177"/>
      <c r="Q264" s="177"/>
      <c r="R264" s="177"/>
      <c r="S264" s="177"/>
      <c r="T264" s="177"/>
      <c r="U264" s="177"/>
      <c r="V264" s="177"/>
      <c r="W264" s="177"/>
      <c r="X264" s="177"/>
      <c r="Y264" s="177"/>
    </row>
    <row r="265" ht="20.25" customHeight="1" spans="1:25">
      <c r="A265" s="22" t="s">
        <v>75</v>
      </c>
      <c r="B265" s="22" t="s">
        <v>88</v>
      </c>
      <c r="C265" s="22" t="s">
        <v>459</v>
      </c>
      <c r="D265" s="22" t="s">
        <v>393</v>
      </c>
      <c r="E265" s="22" t="s">
        <v>173</v>
      </c>
      <c r="F265" s="22" t="s">
        <v>327</v>
      </c>
      <c r="G265" s="22" t="s">
        <v>388</v>
      </c>
      <c r="H265" s="22" t="s">
        <v>389</v>
      </c>
      <c r="I265" s="177">
        <v>67200</v>
      </c>
      <c r="J265" s="177">
        <v>67200</v>
      </c>
      <c r="K265" s="65"/>
      <c r="L265" s="65"/>
      <c r="M265" s="65"/>
      <c r="N265" s="177">
        <v>67200</v>
      </c>
      <c r="O265" s="65"/>
      <c r="P265" s="177"/>
      <c r="Q265" s="177"/>
      <c r="R265" s="177"/>
      <c r="S265" s="177"/>
      <c r="T265" s="177"/>
      <c r="U265" s="177"/>
      <c r="V265" s="177"/>
      <c r="W265" s="177"/>
      <c r="X265" s="177"/>
      <c r="Y265" s="177"/>
    </row>
    <row r="266" ht="20.25" customHeight="1" spans="1:25">
      <c r="A266" s="22" t="s">
        <v>75</v>
      </c>
      <c r="B266" s="22" t="s">
        <v>88</v>
      </c>
      <c r="C266" s="22" t="s">
        <v>460</v>
      </c>
      <c r="D266" s="22" t="s">
        <v>345</v>
      </c>
      <c r="E266" s="22" t="s">
        <v>173</v>
      </c>
      <c r="F266" s="22" t="s">
        <v>327</v>
      </c>
      <c r="G266" s="22" t="s">
        <v>346</v>
      </c>
      <c r="H266" s="22" t="s">
        <v>347</v>
      </c>
      <c r="I266" s="177">
        <v>12000</v>
      </c>
      <c r="J266" s="177">
        <v>12000</v>
      </c>
      <c r="K266" s="65"/>
      <c r="L266" s="65"/>
      <c r="M266" s="65"/>
      <c r="N266" s="177">
        <v>12000</v>
      </c>
      <c r="O266" s="65"/>
      <c r="P266" s="177"/>
      <c r="Q266" s="177"/>
      <c r="R266" s="177"/>
      <c r="S266" s="177"/>
      <c r="T266" s="177"/>
      <c r="U266" s="177"/>
      <c r="V266" s="177"/>
      <c r="W266" s="177"/>
      <c r="X266" s="177"/>
      <c r="Y266" s="177"/>
    </row>
    <row r="267" ht="20.25" customHeight="1" spans="1:25">
      <c r="A267" s="22" t="s">
        <v>75</v>
      </c>
      <c r="B267" s="22" t="s">
        <v>90</v>
      </c>
      <c r="C267" s="22" t="s">
        <v>461</v>
      </c>
      <c r="D267" s="22" t="s">
        <v>301</v>
      </c>
      <c r="E267" s="22" t="s">
        <v>173</v>
      </c>
      <c r="F267" s="22" t="s">
        <v>327</v>
      </c>
      <c r="G267" s="22" t="s">
        <v>303</v>
      </c>
      <c r="H267" s="22" t="s">
        <v>304</v>
      </c>
      <c r="I267" s="177">
        <v>708888</v>
      </c>
      <c r="J267" s="177">
        <v>708888</v>
      </c>
      <c r="K267" s="65"/>
      <c r="L267" s="65"/>
      <c r="M267" s="65"/>
      <c r="N267" s="177">
        <v>708888</v>
      </c>
      <c r="O267" s="65"/>
      <c r="P267" s="177"/>
      <c r="Q267" s="177"/>
      <c r="R267" s="177"/>
      <c r="S267" s="177"/>
      <c r="T267" s="177"/>
      <c r="U267" s="177"/>
      <c r="V267" s="177"/>
      <c r="W267" s="177"/>
      <c r="X267" s="177"/>
      <c r="Y267" s="177"/>
    </row>
    <row r="268" ht="20.25" customHeight="1" spans="1:25">
      <c r="A268" s="22" t="s">
        <v>75</v>
      </c>
      <c r="B268" s="22" t="s">
        <v>90</v>
      </c>
      <c r="C268" s="22" t="s">
        <v>461</v>
      </c>
      <c r="D268" s="22" t="s">
        <v>301</v>
      </c>
      <c r="E268" s="22" t="s">
        <v>173</v>
      </c>
      <c r="F268" s="22" t="s">
        <v>327</v>
      </c>
      <c r="G268" s="22" t="s">
        <v>305</v>
      </c>
      <c r="H268" s="22" t="s">
        <v>306</v>
      </c>
      <c r="I268" s="177">
        <v>1004004</v>
      </c>
      <c r="J268" s="177">
        <v>1004004</v>
      </c>
      <c r="K268" s="65"/>
      <c r="L268" s="65"/>
      <c r="M268" s="65"/>
      <c r="N268" s="177">
        <v>1004004</v>
      </c>
      <c r="O268" s="65"/>
      <c r="P268" s="177"/>
      <c r="Q268" s="177"/>
      <c r="R268" s="177"/>
      <c r="S268" s="177"/>
      <c r="T268" s="177"/>
      <c r="U268" s="177"/>
      <c r="V268" s="177"/>
      <c r="W268" s="177"/>
      <c r="X268" s="177"/>
      <c r="Y268" s="177"/>
    </row>
    <row r="269" ht="20.25" customHeight="1" spans="1:25">
      <c r="A269" s="22" t="s">
        <v>75</v>
      </c>
      <c r="B269" s="22" t="s">
        <v>90</v>
      </c>
      <c r="C269" s="22" t="s">
        <v>461</v>
      </c>
      <c r="D269" s="22" t="s">
        <v>301</v>
      </c>
      <c r="E269" s="22" t="s">
        <v>173</v>
      </c>
      <c r="F269" s="22" t="s">
        <v>327</v>
      </c>
      <c r="G269" s="22" t="s">
        <v>307</v>
      </c>
      <c r="H269" s="22" t="s">
        <v>308</v>
      </c>
      <c r="I269" s="177">
        <v>59074</v>
      </c>
      <c r="J269" s="177">
        <v>59074</v>
      </c>
      <c r="K269" s="65"/>
      <c r="L269" s="65"/>
      <c r="M269" s="65"/>
      <c r="N269" s="177">
        <v>59074</v>
      </c>
      <c r="O269" s="65"/>
      <c r="P269" s="177"/>
      <c r="Q269" s="177"/>
      <c r="R269" s="177"/>
      <c r="S269" s="177"/>
      <c r="T269" s="177"/>
      <c r="U269" s="177"/>
      <c r="V269" s="177"/>
      <c r="W269" s="177"/>
      <c r="X269" s="177"/>
      <c r="Y269" s="177"/>
    </row>
    <row r="270" ht="20.25" customHeight="1" spans="1:25">
      <c r="A270" s="22" t="s">
        <v>75</v>
      </c>
      <c r="B270" s="22" t="s">
        <v>90</v>
      </c>
      <c r="C270" s="22" t="s">
        <v>461</v>
      </c>
      <c r="D270" s="22" t="s">
        <v>301</v>
      </c>
      <c r="E270" s="22" t="s">
        <v>173</v>
      </c>
      <c r="F270" s="22" t="s">
        <v>327</v>
      </c>
      <c r="G270" s="22" t="s">
        <v>307</v>
      </c>
      <c r="H270" s="22" t="s">
        <v>308</v>
      </c>
      <c r="I270" s="177">
        <v>5267</v>
      </c>
      <c r="J270" s="177">
        <v>5267</v>
      </c>
      <c r="K270" s="65"/>
      <c r="L270" s="65"/>
      <c r="M270" s="65"/>
      <c r="N270" s="177">
        <v>5267</v>
      </c>
      <c r="O270" s="65"/>
      <c r="P270" s="177"/>
      <c r="Q270" s="177"/>
      <c r="R270" s="177"/>
      <c r="S270" s="177"/>
      <c r="T270" s="177"/>
      <c r="U270" s="177"/>
      <c r="V270" s="177"/>
      <c r="W270" s="177"/>
      <c r="X270" s="177"/>
      <c r="Y270" s="177"/>
    </row>
    <row r="271" ht="20.25" customHeight="1" spans="1:25">
      <c r="A271" s="22" t="s">
        <v>75</v>
      </c>
      <c r="B271" s="22" t="s">
        <v>90</v>
      </c>
      <c r="C271" s="22" t="s">
        <v>462</v>
      </c>
      <c r="D271" s="22" t="s">
        <v>310</v>
      </c>
      <c r="E271" s="22" t="s">
        <v>139</v>
      </c>
      <c r="F271" s="22" t="s">
        <v>311</v>
      </c>
      <c r="G271" s="22" t="s">
        <v>312</v>
      </c>
      <c r="H271" s="22" t="s">
        <v>313</v>
      </c>
      <c r="I271" s="177">
        <v>318533.76</v>
      </c>
      <c r="J271" s="177">
        <v>318533.76</v>
      </c>
      <c r="K271" s="65"/>
      <c r="L271" s="65"/>
      <c r="M271" s="65"/>
      <c r="N271" s="177">
        <v>318533.76</v>
      </c>
      <c r="O271" s="65"/>
      <c r="P271" s="177"/>
      <c r="Q271" s="177"/>
      <c r="R271" s="177"/>
      <c r="S271" s="177"/>
      <c r="T271" s="177"/>
      <c r="U271" s="177"/>
      <c r="V271" s="177"/>
      <c r="W271" s="177"/>
      <c r="X271" s="177"/>
      <c r="Y271" s="177"/>
    </row>
    <row r="272" ht="20.25" customHeight="1" spans="1:25">
      <c r="A272" s="22" t="s">
        <v>75</v>
      </c>
      <c r="B272" s="22" t="s">
        <v>90</v>
      </c>
      <c r="C272" s="22" t="s">
        <v>462</v>
      </c>
      <c r="D272" s="22" t="s">
        <v>310</v>
      </c>
      <c r="E272" s="22" t="s">
        <v>141</v>
      </c>
      <c r="F272" s="22" t="s">
        <v>314</v>
      </c>
      <c r="G272" s="22" t="s">
        <v>315</v>
      </c>
      <c r="H272" s="22" t="s">
        <v>316</v>
      </c>
      <c r="I272" s="177">
        <v>87408.22</v>
      </c>
      <c r="J272" s="177">
        <v>87408.22</v>
      </c>
      <c r="K272" s="65"/>
      <c r="L272" s="65"/>
      <c r="M272" s="65"/>
      <c r="N272" s="177">
        <v>87408.22</v>
      </c>
      <c r="O272" s="65"/>
      <c r="P272" s="177"/>
      <c r="Q272" s="177"/>
      <c r="R272" s="177"/>
      <c r="S272" s="177"/>
      <c r="T272" s="177"/>
      <c r="U272" s="177"/>
      <c r="V272" s="177"/>
      <c r="W272" s="177"/>
      <c r="X272" s="177"/>
      <c r="Y272" s="177"/>
    </row>
    <row r="273" ht="20.25" customHeight="1" spans="1:25">
      <c r="A273" s="22" t="s">
        <v>75</v>
      </c>
      <c r="B273" s="22" t="s">
        <v>90</v>
      </c>
      <c r="C273" s="22" t="s">
        <v>462</v>
      </c>
      <c r="D273" s="22" t="s">
        <v>310</v>
      </c>
      <c r="E273" s="22" t="s">
        <v>141</v>
      </c>
      <c r="F273" s="22" t="s">
        <v>314</v>
      </c>
      <c r="G273" s="22" t="s">
        <v>315</v>
      </c>
      <c r="H273" s="22" t="s">
        <v>316</v>
      </c>
      <c r="I273" s="177">
        <v>101914.72</v>
      </c>
      <c r="J273" s="177">
        <v>101914.72</v>
      </c>
      <c r="K273" s="65"/>
      <c r="L273" s="65"/>
      <c r="M273" s="65"/>
      <c r="N273" s="177">
        <v>101914.72</v>
      </c>
      <c r="O273" s="65"/>
      <c r="P273" s="177"/>
      <c r="Q273" s="177"/>
      <c r="R273" s="177"/>
      <c r="S273" s="177"/>
      <c r="T273" s="177"/>
      <c r="U273" s="177"/>
      <c r="V273" s="177"/>
      <c r="W273" s="177"/>
      <c r="X273" s="177"/>
      <c r="Y273" s="177"/>
    </row>
    <row r="274" ht="20.25" customHeight="1" spans="1:25">
      <c r="A274" s="22" t="s">
        <v>75</v>
      </c>
      <c r="B274" s="22" t="s">
        <v>90</v>
      </c>
      <c r="C274" s="22" t="s">
        <v>462</v>
      </c>
      <c r="D274" s="22" t="s">
        <v>310</v>
      </c>
      <c r="E274" s="22" t="s">
        <v>153</v>
      </c>
      <c r="F274" s="22" t="s">
        <v>317</v>
      </c>
      <c r="G274" s="22" t="s">
        <v>318</v>
      </c>
      <c r="H274" s="22" t="s">
        <v>319</v>
      </c>
      <c r="I274" s="177">
        <v>7752</v>
      </c>
      <c r="J274" s="177">
        <v>7752</v>
      </c>
      <c r="K274" s="65"/>
      <c r="L274" s="65"/>
      <c r="M274" s="65"/>
      <c r="N274" s="177">
        <v>7752</v>
      </c>
      <c r="O274" s="65"/>
      <c r="P274" s="177"/>
      <c r="Q274" s="177"/>
      <c r="R274" s="177"/>
      <c r="S274" s="177"/>
      <c r="T274" s="177"/>
      <c r="U274" s="177"/>
      <c r="V274" s="177"/>
      <c r="W274" s="177"/>
      <c r="X274" s="177"/>
      <c r="Y274" s="177"/>
    </row>
    <row r="275" ht="20.25" customHeight="1" spans="1:25">
      <c r="A275" s="22" t="s">
        <v>75</v>
      </c>
      <c r="B275" s="22" t="s">
        <v>90</v>
      </c>
      <c r="C275" s="22" t="s">
        <v>462</v>
      </c>
      <c r="D275" s="22" t="s">
        <v>310</v>
      </c>
      <c r="E275" s="22" t="s">
        <v>153</v>
      </c>
      <c r="F275" s="22" t="s">
        <v>317</v>
      </c>
      <c r="G275" s="22" t="s">
        <v>318</v>
      </c>
      <c r="H275" s="22" t="s">
        <v>319</v>
      </c>
      <c r="I275" s="177">
        <v>166062</v>
      </c>
      <c r="J275" s="177">
        <v>166062</v>
      </c>
      <c r="K275" s="65"/>
      <c r="L275" s="65"/>
      <c r="M275" s="65"/>
      <c r="N275" s="177">
        <v>166062</v>
      </c>
      <c r="O275" s="65"/>
      <c r="P275" s="177"/>
      <c r="Q275" s="177"/>
      <c r="R275" s="177"/>
      <c r="S275" s="177"/>
      <c r="T275" s="177"/>
      <c r="U275" s="177"/>
      <c r="V275" s="177"/>
      <c r="W275" s="177"/>
      <c r="X275" s="177"/>
      <c r="Y275" s="177"/>
    </row>
    <row r="276" ht="20.25" customHeight="1" spans="1:25">
      <c r="A276" s="22" t="s">
        <v>75</v>
      </c>
      <c r="B276" s="22" t="s">
        <v>90</v>
      </c>
      <c r="C276" s="22" t="s">
        <v>462</v>
      </c>
      <c r="D276" s="22" t="s">
        <v>310</v>
      </c>
      <c r="E276" s="22" t="s">
        <v>157</v>
      </c>
      <c r="F276" s="22" t="s">
        <v>321</v>
      </c>
      <c r="G276" s="22" t="s">
        <v>322</v>
      </c>
      <c r="H276" s="22" t="s">
        <v>323</v>
      </c>
      <c r="I276" s="177">
        <v>64354</v>
      </c>
      <c r="J276" s="177">
        <v>64354</v>
      </c>
      <c r="K276" s="65"/>
      <c r="L276" s="65"/>
      <c r="M276" s="65"/>
      <c r="N276" s="177">
        <v>64354</v>
      </c>
      <c r="O276" s="65"/>
      <c r="P276" s="177"/>
      <c r="Q276" s="177"/>
      <c r="R276" s="177"/>
      <c r="S276" s="177"/>
      <c r="T276" s="177"/>
      <c r="U276" s="177"/>
      <c r="V276" s="177"/>
      <c r="W276" s="177"/>
      <c r="X276" s="177"/>
      <c r="Y276" s="177"/>
    </row>
    <row r="277" ht="20.25" customHeight="1" spans="1:25">
      <c r="A277" s="22" t="s">
        <v>75</v>
      </c>
      <c r="B277" s="22" t="s">
        <v>90</v>
      </c>
      <c r="C277" s="22" t="s">
        <v>462</v>
      </c>
      <c r="D277" s="22" t="s">
        <v>310</v>
      </c>
      <c r="E277" s="22" t="s">
        <v>157</v>
      </c>
      <c r="F277" s="22" t="s">
        <v>321</v>
      </c>
      <c r="G277" s="22" t="s">
        <v>322</v>
      </c>
      <c r="H277" s="22" t="s">
        <v>323</v>
      </c>
      <c r="I277" s="177">
        <v>99542</v>
      </c>
      <c r="J277" s="177">
        <v>99542</v>
      </c>
      <c r="K277" s="65"/>
      <c r="L277" s="65"/>
      <c r="M277" s="65"/>
      <c r="N277" s="177">
        <v>99542</v>
      </c>
      <c r="O277" s="65"/>
      <c r="P277" s="177"/>
      <c r="Q277" s="177"/>
      <c r="R277" s="177"/>
      <c r="S277" s="177"/>
      <c r="T277" s="177"/>
      <c r="U277" s="177"/>
      <c r="V277" s="177"/>
      <c r="W277" s="177"/>
      <c r="X277" s="177"/>
      <c r="Y277" s="177"/>
    </row>
    <row r="278" ht="20.25" customHeight="1" spans="1:25">
      <c r="A278" s="22" t="s">
        <v>75</v>
      </c>
      <c r="B278" s="22" t="s">
        <v>90</v>
      </c>
      <c r="C278" s="22" t="s">
        <v>462</v>
      </c>
      <c r="D278" s="22" t="s">
        <v>310</v>
      </c>
      <c r="E278" s="22" t="s">
        <v>159</v>
      </c>
      <c r="F278" s="22" t="s">
        <v>324</v>
      </c>
      <c r="G278" s="22" t="s">
        <v>325</v>
      </c>
      <c r="H278" s="22" t="s">
        <v>326</v>
      </c>
      <c r="I278" s="177">
        <v>3439</v>
      </c>
      <c r="J278" s="177">
        <v>3439</v>
      </c>
      <c r="K278" s="65"/>
      <c r="L278" s="65"/>
      <c r="M278" s="65"/>
      <c r="N278" s="177">
        <v>3439</v>
      </c>
      <c r="O278" s="65"/>
      <c r="P278" s="177"/>
      <c r="Q278" s="177"/>
      <c r="R278" s="177"/>
      <c r="S278" s="177"/>
      <c r="T278" s="177"/>
      <c r="U278" s="177"/>
      <c r="V278" s="177"/>
      <c r="W278" s="177"/>
      <c r="X278" s="177"/>
      <c r="Y278" s="177"/>
    </row>
    <row r="279" ht="20.25" customHeight="1" spans="1:25">
      <c r="A279" s="22" t="s">
        <v>75</v>
      </c>
      <c r="B279" s="22" t="s">
        <v>90</v>
      </c>
      <c r="C279" s="22" t="s">
        <v>462</v>
      </c>
      <c r="D279" s="22" t="s">
        <v>310</v>
      </c>
      <c r="E279" s="22" t="s">
        <v>173</v>
      </c>
      <c r="F279" s="22" t="s">
        <v>327</v>
      </c>
      <c r="G279" s="22" t="s">
        <v>325</v>
      </c>
      <c r="H279" s="22" t="s">
        <v>326</v>
      </c>
      <c r="I279" s="177">
        <v>4134.4</v>
      </c>
      <c r="J279" s="177">
        <v>4134.4</v>
      </c>
      <c r="K279" s="65"/>
      <c r="L279" s="65"/>
      <c r="M279" s="65"/>
      <c r="N279" s="177">
        <v>4134.4</v>
      </c>
      <c r="O279" s="65"/>
      <c r="P279" s="177"/>
      <c r="Q279" s="177"/>
      <c r="R279" s="177"/>
      <c r="S279" s="177"/>
      <c r="T279" s="177"/>
      <c r="U279" s="177"/>
      <c r="V279" s="177"/>
      <c r="W279" s="177"/>
      <c r="X279" s="177"/>
      <c r="Y279" s="177"/>
    </row>
    <row r="280" ht="20.25" customHeight="1" spans="1:25">
      <c r="A280" s="22" t="s">
        <v>75</v>
      </c>
      <c r="B280" s="22" t="s">
        <v>90</v>
      </c>
      <c r="C280" s="22" t="s">
        <v>463</v>
      </c>
      <c r="D280" s="22" t="s">
        <v>329</v>
      </c>
      <c r="E280" s="22" t="s">
        <v>222</v>
      </c>
      <c r="F280" s="22" t="s">
        <v>329</v>
      </c>
      <c r="G280" s="22" t="s">
        <v>330</v>
      </c>
      <c r="H280" s="22" t="s">
        <v>329</v>
      </c>
      <c r="I280" s="177">
        <v>257832</v>
      </c>
      <c r="J280" s="177">
        <v>257832</v>
      </c>
      <c r="K280" s="65"/>
      <c r="L280" s="65"/>
      <c r="M280" s="65"/>
      <c r="N280" s="177">
        <v>257832</v>
      </c>
      <c r="O280" s="65"/>
      <c r="P280" s="177"/>
      <c r="Q280" s="177"/>
      <c r="R280" s="177"/>
      <c r="S280" s="177"/>
      <c r="T280" s="177"/>
      <c r="U280" s="177"/>
      <c r="V280" s="177"/>
      <c r="W280" s="177"/>
      <c r="X280" s="177"/>
      <c r="Y280" s="177"/>
    </row>
    <row r="281" ht="20.25" customHeight="1" spans="1:25">
      <c r="A281" s="22" t="s">
        <v>75</v>
      </c>
      <c r="B281" s="22" t="s">
        <v>90</v>
      </c>
      <c r="C281" s="22" t="s">
        <v>464</v>
      </c>
      <c r="D281" s="22" t="s">
        <v>340</v>
      </c>
      <c r="E281" s="22" t="s">
        <v>145</v>
      </c>
      <c r="F281" s="22" t="s">
        <v>341</v>
      </c>
      <c r="G281" s="22" t="s">
        <v>342</v>
      </c>
      <c r="H281" s="22" t="s">
        <v>343</v>
      </c>
      <c r="I281" s="177">
        <v>8556.6</v>
      </c>
      <c r="J281" s="177">
        <v>8556.6</v>
      </c>
      <c r="K281" s="65"/>
      <c r="L281" s="65"/>
      <c r="M281" s="65"/>
      <c r="N281" s="177">
        <v>8556.6</v>
      </c>
      <c r="O281" s="65"/>
      <c r="P281" s="177"/>
      <c r="Q281" s="177"/>
      <c r="R281" s="177"/>
      <c r="S281" s="177"/>
      <c r="T281" s="177"/>
      <c r="U281" s="177"/>
      <c r="V281" s="177"/>
      <c r="W281" s="177"/>
      <c r="X281" s="177"/>
      <c r="Y281" s="177"/>
    </row>
    <row r="282" ht="20.25" customHeight="1" spans="1:25">
      <c r="A282" s="22" t="s">
        <v>75</v>
      </c>
      <c r="B282" s="22" t="s">
        <v>90</v>
      </c>
      <c r="C282" s="22" t="s">
        <v>465</v>
      </c>
      <c r="D282" s="22" t="s">
        <v>345</v>
      </c>
      <c r="E282" s="22" t="s">
        <v>173</v>
      </c>
      <c r="F282" s="22" t="s">
        <v>327</v>
      </c>
      <c r="G282" s="22" t="s">
        <v>346</v>
      </c>
      <c r="H282" s="22" t="s">
        <v>347</v>
      </c>
      <c r="I282" s="177">
        <v>24000</v>
      </c>
      <c r="J282" s="177">
        <v>24000</v>
      </c>
      <c r="K282" s="65"/>
      <c r="L282" s="65"/>
      <c r="M282" s="65"/>
      <c r="N282" s="177">
        <v>24000</v>
      </c>
      <c r="O282" s="65"/>
      <c r="P282" s="177"/>
      <c r="Q282" s="177"/>
      <c r="R282" s="177"/>
      <c r="S282" s="177"/>
      <c r="T282" s="177"/>
      <c r="U282" s="177"/>
      <c r="V282" s="177"/>
      <c r="W282" s="177"/>
      <c r="X282" s="177"/>
      <c r="Y282" s="177"/>
    </row>
    <row r="283" ht="20.25" customHeight="1" spans="1:25">
      <c r="A283" s="22" t="s">
        <v>75</v>
      </c>
      <c r="B283" s="22" t="s">
        <v>90</v>
      </c>
      <c r="C283" s="22" t="s">
        <v>466</v>
      </c>
      <c r="D283" s="22" t="s">
        <v>275</v>
      </c>
      <c r="E283" s="22" t="s">
        <v>173</v>
      </c>
      <c r="F283" s="22" t="s">
        <v>327</v>
      </c>
      <c r="G283" s="22" t="s">
        <v>349</v>
      </c>
      <c r="H283" s="22" t="s">
        <v>275</v>
      </c>
      <c r="I283" s="177">
        <v>3200</v>
      </c>
      <c r="J283" s="177">
        <v>3200</v>
      </c>
      <c r="K283" s="65"/>
      <c r="L283" s="65"/>
      <c r="M283" s="65"/>
      <c r="N283" s="177">
        <v>3200</v>
      </c>
      <c r="O283" s="65"/>
      <c r="P283" s="177"/>
      <c r="Q283" s="177"/>
      <c r="R283" s="177"/>
      <c r="S283" s="177"/>
      <c r="T283" s="177"/>
      <c r="U283" s="177"/>
      <c r="V283" s="177"/>
      <c r="W283" s="177"/>
      <c r="X283" s="177"/>
      <c r="Y283" s="177"/>
    </row>
    <row r="284" ht="20.25" customHeight="1" spans="1:25">
      <c r="A284" s="22" t="s">
        <v>75</v>
      </c>
      <c r="B284" s="22" t="s">
        <v>90</v>
      </c>
      <c r="C284" s="22" t="s">
        <v>467</v>
      </c>
      <c r="D284" s="22" t="s">
        <v>351</v>
      </c>
      <c r="E284" s="22" t="s">
        <v>173</v>
      </c>
      <c r="F284" s="22" t="s">
        <v>327</v>
      </c>
      <c r="G284" s="22" t="s">
        <v>352</v>
      </c>
      <c r="H284" s="22" t="s">
        <v>353</v>
      </c>
      <c r="I284" s="177">
        <v>136800</v>
      </c>
      <c r="J284" s="177">
        <v>136800</v>
      </c>
      <c r="K284" s="65"/>
      <c r="L284" s="65"/>
      <c r="M284" s="65"/>
      <c r="N284" s="177">
        <v>136800</v>
      </c>
      <c r="O284" s="65"/>
      <c r="P284" s="177"/>
      <c r="Q284" s="177"/>
      <c r="R284" s="177"/>
      <c r="S284" s="177"/>
      <c r="T284" s="177"/>
      <c r="U284" s="177"/>
      <c r="V284" s="177"/>
      <c r="W284" s="177"/>
      <c r="X284" s="177"/>
      <c r="Y284" s="177"/>
    </row>
    <row r="285" ht="20.25" customHeight="1" spans="1:25">
      <c r="A285" s="22" t="s">
        <v>75</v>
      </c>
      <c r="B285" s="22" t="s">
        <v>90</v>
      </c>
      <c r="C285" s="22" t="s">
        <v>468</v>
      </c>
      <c r="D285" s="22" t="s">
        <v>355</v>
      </c>
      <c r="E285" s="22" t="s">
        <v>173</v>
      </c>
      <c r="F285" s="22" t="s">
        <v>327</v>
      </c>
      <c r="G285" s="22" t="s">
        <v>356</v>
      </c>
      <c r="H285" s="22" t="s">
        <v>355</v>
      </c>
      <c r="I285" s="177">
        <v>4800</v>
      </c>
      <c r="J285" s="177">
        <v>4800</v>
      </c>
      <c r="K285" s="65"/>
      <c r="L285" s="65"/>
      <c r="M285" s="65"/>
      <c r="N285" s="177">
        <v>4800</v>
      </c>
      <c r="O285" s="65"/>
      <c r="P285" s="177"/>
      <c r="Q285" s="177"/>
      <c r="R285" s="177"/>
      <c r="S285" s="177"/>
      <c r="T285" s="177"/>
      <c r="U285" s="177"/>
      <c r="V285" s="177"/>
      <c r="W285" s="177"/>
      <c r="X285" s="177"/>
      <c r="Y285" s="177"/>
    </row>
    <row r="286" ht="20.25" customHeight="1" spans="1:25">
      <c r="A286" s="22" t="s">
        <v>75</v>
      </c>
      <c r="B286" s="22" t="s">
        <v>90</v>
      </c>
      <c r="C286" s="22" t="s">
        <v>469</v>
      </c>
      <c r="D286" s="22" t="s">
        <v>358</v>
      </c>
      <c r="E286" s="22" t="s">
        <v>137</v>
      </c>
      <c r="F286" s="22" t="s">
        <v>337</v>
      </c>
      <c r="G286" s="22" t="s">
        <v>360</v>
      </c>
      <c r="H286" s="22" t="s">
        <v>361</v>
      </c>
      <c r="I286" s="177">
        <v>9600</v>
      </c>
      <c r="J286" s="177">
        <v>9600</v>
      </c>
      <c r="K286" s="65"/>
      <c r="L286" s="65"/>
      <c r="M286" s="65"/>
      <c r="N286" s="177">
        <v>9600</v>
      </c>
      <c r="O286" s="65"/>
      <c r="P286" s="177"/>
      <c r="Q286" s="177"/>
      <c r="R286" s="177"/>
      <c r="S286" s="177"/>
      <c r="T286" s="177"/>
      <c r="U286" s="177"/>
      <c r="V286" s="177"/>
      <c r="W286" s="177"/>
      <c r="X286" s="177"/>
      <c r="Y286" s="177"/>
    </row>
    <row r="287" ht="20.25" customHeight="1" spans="1:25">
      <c r="A287" s="22" t="s">
        <v>75</v>
      </c>
      <c r="B287" s="22" t="s">
        <v>90</v>
      </c>
      <c r="C287" s="22" t="s">
        <v>470</v>
      </c>
      <c r="D287" s="22" t="s">
        <v>363</v>
      </c>
      <c r="E287" s="22" t="s">
        <v>173</v>
      </c>
      <c r="F287" s="22" t="s">
        <v>327</v>
      </c>
      <c r="G287" s="22" t="s">
        <v>364</v>
      </c>
      <c r="H287" s="22" t="s">
        <v>365</v>
      </c>
      <c r="I287" s="177">
        <v>14400</v>
      </c>
      <c r="J287" s="177">
        <v>14400</v>
      </c>
      <c r="K287" s="65"/>
      <c r="L287" s="65"/>
      <c r="M287" s="65"/>
      <c r="N287" s="177">
        <v>14400</v>
      </c>
      <c r="O287" s="65"/>
      <c r="P287" s="177"/>
      <c r="Q287" s="177"/>
      <c r="R287" s="177"/>
      <c r="S287" s="177"/>
      <c r="T287" s="177"/>
      <c r="U287" s="177"/>
      <c r="V287" s="177"/>
      <c r="W287" s="177"/>
      <c r="X287" s="177"/>
      <c r="Y287" s="177"/>
    </row>
    <row r="288" ht="20.25" customHeight="1" spans="1:25">
      <c r="A288" s="22" t="s">
        <v>75</v>
      </c>
      <c r="B288" s="22" t="s">
        <v>90</v>
      </c>
      <c r="C288" s="22" t="s">
        <v>470</v>
      </c>
      <c r="D288" s="22" t="s">
        <v>363</v>
      </c>
      <c r="E288" s="22" t="s">
        <v>173</v>
      </c>
      <c r="F288" s="22" t="s">
        <v>327</v>
      </c>
      <c r="G288" s="22" t="s">
        <v>366</v>
      </c>
      <c r="H288" s="22" t="s">
        <v>367</v>
      </c>
      <c r="I288" s="177">
        <v>3200</v>
      </c>
      <c r="J288" s="177">
        <v>3200</v>
      </c>
      <c r="K288" s="65"/>
      <c r="L288" s="65"/>
      <c r="M288" s="65"/>
      <c r="N288" s="177">
        <v>3200</v>
      </c>
      <c r="O288" s="65"/>
      <c r="P288" s="177"/>
      <c r="Q288" s="177"/>
      <c r="R288" s="177"/>
      <c r="S288" s="177"/>
      <c r="T288" s="177"/>
      <c r="U288" s="177"/>
      <c r="V288" s="177"/>
      <c r="W288" s="177"/>
      <c r="X288" s="177"/>
      <c r="Y288" s="177"/>
    </row>
    <row r="289" ht="20.25" customHeight="1" spans="1:25">
      <c r="A289" s="22" t="s">
        <v>75</v>
      </c>
      <c r="B289" s="22" t="s">
        <v>90</v>
      </c>
      <c r="C289" s="22" t="s">
        <v>470</v>
      </c>
      <c r="D289" s="22" t="s">
        <v>363</v>
      </c>
      <c r="E289" s="22" t="s">
        <v>173</v>
      </c>
      <c r="F289" s="22" t="s">
        <v>327</v>
      </c>
      <c r="G289" s="22" t="s">
        <v>368</v>
      </c>
      <c r="H289" s="22" t="s">
        <v>369</v>
      </c>
      <c r="I289" s="177">
        <v>3200</v>
      </c>
      <c r="J289" s="177">
        <v>3200</v>
      </c>
      <c r="K289" s="65"/>
      <c r="L289" s="65"/>
      <c r="M289" s="65"/>
      <c r="N289" s="177">
        <v>3200</v>
      </c>
      <c r="O289" s="65"/>
      <c r="P289" s="177"/>
      <c r="Q289" s="177"/>
      <c r="R289" s="177"/>
      <c r="S289" s="177"/>
      <c r="T289" s="177"/>
      <c r="U289" s="177"/>
      <c r="V289" s="177"/>
      <c r="W289" s="177"/>
      <c r="X289" s="177"/>
      <c r="Y289" s="177"/>
    </row>
    <row r="290" ht="20.25" customHeight="1" spans="1:25">
      <c r="A290" s="22" t="s">
        <v>75</v>
      </c>
      <c r="B290" s="22" t="s">
        <v>90</v>
      </c>
      <c r="C290" s="22" t="s">
        <v>470</v>
      </c>
      <c r="D290" s="22" t="s">
        <v>363</v>
      </c>
      <c r="E290" s="22" t="s">
        <v>173</v>
      </c>
      <c r="F290" s="22" t="s">
        <v>327</v>
      </c>
      <c r="G290" s="22" t="s">
        <v>370</v>
      </c>
      <c r="H290" s="22" t="s">
        <v>371</v>
      </c>
      <c r="I290" s="177">
        <v>11200</v>
      </c>
      <c r="J290" s="177">
        <v>11200</v>
      </c>
      <c r="K290" s="65"/>
      <c r="L290" s="65"/>
      <c r="M290" s="65"/>
      <c r="N290" s="177">
        <v>11200</v>
      </c>
      <c r="O290" s="65"/>
      <c r="P290" s="177"/>
      <c r="Q290" s="177"/>
      <c r="R290" s="177"/>
      <c r="S290" s="177"/>
      <c r="T290" s="177"/>
      <c r="U290" s="177"/>
      <c r="V290" s="177"/>
      <c r="W290" s="177"/>
      <c r="X290" s="177"/>
      <c r="Y290" s="177"/>
    </row>
    <row r="291" ht="20.25" customHeight="1" spans="1:25">
      <c r="A291" s="22" t="s">
        <v>75</v>
      </c>
      <c r="B291" s="22" t="s">
        <v>90</v>
      </c>
      <c r="C291" s="22" t="s">
        <v>470</v>
      </c>
      <c r="D291" s="22" t="s">
        <v>363</v>
      </c>
      <c r="E291" s="22" t="s">
        <v>173</v>
      </c>
      <c r="F291" s="22" t="s">
        <v>327</v>
      </c>
      <c r="G291" s="22" t="s">
        <v>372</v>
      </c>
      <c r="H291" s="22" t="s">
        <v>373</v>
      </c>
      <c r="I291" s="177">
        <v>20480</v>
      </c>
      <c r="J291" s="177">
        <v>20480</v>
      </c>
      <c r="K291" s="65"/>
      <c r="L291" s="65"/>
      <c r="M291" s="65"/>
      <c r="N291" s="177">
        <v>20480</v>
      </c>
      <c r="O291" s="65"/>
      <c r="P291" s="177"/>
      <c r="Q291" s="177"/>
      <c r="R291" s="177"/>
      <c r="S291" s="177"/>
      <c r="T291" s="177"/>
      <c r="U291" s="177"/>
      <c r="V291" s="177"/>
      <c r="W291" s="177"/>
      <c r="X291" s="177"/>
      <c r="Y291" s="177"/>
    </row>
    <row r="292" ht="20.25" customHeight="1" spans="1:25">
      <c r="A292" s="22" t="s">
        <v>75</v>
      </c>
      <c r="B292" s="22" t="s">
        <v>90</v>
      </c>
      <c r="C292" s="22" t="s">
        <v>470</v>
      </c>
      <c r="D292" s="22" t="s">
        <v>363</v>
      </c>
      <c r="E292" s="22" t="s">
        <v>173</v>
      </c>
      <c r="F292" s="22" t="s">
        <v>327</v>
      </c>
      <c r="G292" s="22" t="s">
        <v>374</v>
      </c>
      <c r="H292" s="22" t="s">
        <v>375</v>
      </c>
      <c r="I292" s="177">
        <v>2400</v>
      </c>
      <c r="J292" s="177">
        <v>2400</v>
      </c>
      <c r="K292" s="65"/>
      <c r="L292" s="65"/>
      <c r="M292" s="65"/>
      <c r="N292" s="177">
        <v>2400</v>
      </c>
      <c r="O292" s="65"/>
      <c r="P292" s="177"/>
      <c r="Q292" s="177"/>
      <c r="R292" s="177"/>
      <c r="S292" s="177"/>
      <c r="T292" s="177"/>
      <c r="U292" s="177"/>
      <c r="V292" s="177"/>
      <c r="W292" s="177"/>
      <c r="X292" s="177"/>
      <c r="Y292" s="177"/>
    </row>
    <row r="293" ht="20.25" customHeight="1" spans="1:25">
      <c r="A293" s="22" t="s">
        <v>75</v>
      </c>
      <c r="B293" s="22" t="s">
        <v>90</v>
      </c>
      <c r="C293" s="22" t="s">
        <v>470</v>
      </c>
      <c r="D293" s="22" t="s">
        <v>363</v>
      </c>
      <c r="E293" s="22" t="s">
        <v>173</v>
      </c>
      <c r="F293" s="22" t="s">
        <v>327</v>
      </c>
      <c r="G293" s="22" t="s">
        <v>376</v>
      </c>
      <c r="H293" s="22" t="s">
        <v>377</v>
      </c>
      <c r="I293" s="177">
        <v>800</v>
      </c>
      <c r="J293" s="177">
        <v>800</v>
      </c>
      <c r="K293" s="65"/>
      <c r="L293" s="65"/>
      <c r="M293" s="65"/>
      <c r="N293" s="177">
        <v>800</v>
      </c>
      <c r="O293" s="65"/>
      <c r="P293" s="177"/>
      <c r="Q293" s="177"/>
      <c r="R293" s="177"/>
      <c r="S293" s="177"/>
      <c r="T293" s="177"/>
      <c r="U293" s="177"/>
      <c r="V293" s="177"/>
      <c r="W293" s="177"/>
      <c r="X293" s="177"/>
      <c r="Y293" s="177"/>
    </row>
    <row r="294" ht="20.25" customHeight="1" spans="1:25">
      <c r="A294" s="22" t="s">
        <v>75</v>
      </c>
      <c r="B294" s="22" t="s">
        <v>90</v>
      </c>
      <c r="C294" s="22" t="s">
        <v>470</v>
      </c>
      <c r="D294" s="22" t="s">
        <v>363</v>
      </c>
      <c r="E294" s="22" t="s">
        <v>173</v>
      </c>
      <c r="F294" s="22" t="s">
        <v>327</v>
      </c>
      <c r="G294" s="22" t="s">
        <v>378</v>
      </c>
      <c r="H294" s="22" t="s">
        <v>379</v>
      </c>
      <c r="I294" s="177">
        <v>800</v>
      </c>
      <c r="J294" s="177">
        <v>800</v>
      </c>
      <c r="K294" s="65"/>
      <c r="L294" s="65"/>
      <c r="M294" s="65"/>
      <c r="N294" s="177">
        <v>800</v>
      </c>
      <c r="O294" s="65"/>
      <c r="P294" s="177"/>
      <c r="Q294" s="177"/>
      <c r="R294" s="177"/>
      <c r="S294" s="177"/>
      <c r="T294" s="177"/>
      <c r="U294" s="177"/>
      <c r="V294" s="177"/>
      <c r="W294" s="177"/>
      <c r="X294" s="177"/>
      <c r="Y294" s="177"/>
    </row>
    <row r="295" ht="20.25" customHeight="1" spans="1:25">
      <c r="A295" s="22" t="s">
        <v>75</v>
      </c>
      <c r="B295" s="22" t="s">
        <v>90</v>
      </c>
      <c r="C295" s="22" t="s">
        <v>470</v>
      </c>
      <c r="D295" s="22" t="s">
        <v>363</v>
      </c>
      <c r="E295" s="22" t="s">
        <v>173</v>
      </c>
      <c r="F295" s="22" t="s">
        <v>327</v>
      </c>
      <c r="G295" s="22" t="s">
        <v>380</v>
      </c>
      <c r="H295" s="22" t="s">
        <v>381</v>
      </c>
      <c r="I295" s="177">
        <v>38400</v>
      </c>
      <c r="J295" s="177">
        <v>38400</v>
      </c>
      <c r="K295" s="65"/>
      <c r="L295" s="65"/>
      <c r="M295" s="65"/>
      <c r="N295" s="177">
        <v>38400</v>
      </c>
      <c r="O295" s="65"/>
      <c r="P295" s="177"/>
      <c r="Q295" s="177"/>
      <c r="R295" s="177"/>
      <c r="S295" s="177"/>
      <c r="T295" s="177"/>
      <c r="U295" s="177"/>
      <c r="V295" s="177"/>
      <c r="W295" s="177"/>
      <c r="X295" s="177"/>
      <c r="Y295" s="177"/>
    </row>
    <row r="296" ht="20.25" customHeight="1" spans="1:25">
      <c r="A296" s="22" t="s">
        <v>75</v>
      </c>
      <c r="B296" s="22" t="s">
        <v>90</v>
      </c>
      <c r="C296" s="22" t="s">
        <v>471</v>
      </c>
      <c r="D296" s="22" t="s">
        <v>383</v>
      </c>
      <c r="E296" s="22" t="s">
        <v>173</v>
      </c>
      <c r="F296" s="22" t="s">
        <v>327</v>
      </c>
      <c r="G296" s="22" t="s">
        <v>352</v>
      </c>
      <c r="H296" s="22" t="s">
        <v>353</v>
      </c>
      <c r="I296" s="177">
        <v>13680</v>
      </c>
      <c r="J296" s="177">
        <v>13680</v>
      </c>
      <c r="K296" s="65"/>
      <c r="L296" s="65"/>
      <c r="M296" s="65"/>
      <c r="N296" s="177">
        <v>13680</v>
      </c>
      <c r="O296" s="65"/>
      <c r="P296" s="177"/>
      <c r="Q296" s="177"/>
      <c r="R296" s="177"/>
      <c r="S296" s="177"/>
      <c r="T296" s="177"/>
      <c r="U296" s="177"/>
      <c r="V296" s="177"/>
      <c r="W296" s="177"/>
      <c r="X296" s="177"/>
      <c r="Y296" s="177"/>
    </row>
    <row r="297" ht="20.25" customHeight="1" spans="1:25">
      <c r="A297" s="22" t="s">
        <v>75</v>
      </c>
      <c r="B297" s="22" t="s">
        <v>90</v>
      </c>
      <c r="C297" s="22" t="s">
        <v>472</v>
      </c>
      <c r="D297" s="22" t="s">
        <v>385</v>
      </c>
      <c r="E297" s="22" t="s">
        <v>137</v>
      </c>
      <c r="F297" s="22" t="s">
        <v>337</v>
      </c>
      <c r="G297" s="22" t="s">
        <v>342</v>
      </c>
      <c r="H297" s="22" t="s">
        <v>343</v>
      </c>
      <c r="I297" s="177">
        <v>241200</v>
      </c>
      <c r="J297" s="177">
        <v>241200</v>
      </c>
      <c r="K297" s="65"/>
      <c r="L297" s="65"/>
      <c r="M297" s="65"/>
      <c r="N297" s="177">
        <v>241200</v>
      </c>
      <c r="O297" s="65"/>
      <c r="P297" s="177"/>
      <c r="Q297" s="177"/>
      <c r="R297" s="177"/>
      <c r="S297" s="177"/>
      <c r="T297" s="177"/>
      <c r="U297" s="177"/>
      <c r="V297" s="177"/>
      <c r="W297" s="177"/>
      <c r="X297" s="177"/>
      <c r="Y297" s="177"/>
    </row>
    <row r="298" ht="20.25" customHeight="1" spans="1:25">
      <c r="A298" s="22" t="s">
        <v>75</v>
      </c>
      <c r="B298" s="22" t="s">
        <v>90</v>
      </c>
      <c r="C298" s="22" t="s">
        <v>473</v>
      </c>
      <c r="D298" s="22" t="s">
        <v>391</v>
      </c>
      <c r="E298" s="22" t="s">
        <v>173</v>
      </c>
      <c r="F298" s="22" t="s">
        <v>327</v>
      </c>
      <c r="G298" s="22" t="s">
        <v>307</v>
      </c>
      <c r="H298" s="22" t="s">
        <v>308</v>
      </c>
      <c r="I298" s="177">
        <v>252840</v>
      </c>
      <c r="J298" s="177">
        <v>252840</v>
      </c>
      <c r="K298" s="65"/>
      <c r="L298" s="65"/>
      <c r="M298" s="65"/>
      <c r="N298" s="177">
        <v>252840</v>
      </c>
      <c r="O298" s="65"/>
      <c r="P298" s="177"/>
      <c r="Q298" s="177"/>
      <c r="R298" s="177"/>
      <c r="S298" s="177"/>
      <c r="T298" s="177"/>
      <c r="U298" s="177"/>
      <c r="V298" s="177"/>
      <c r="W298" s="177"/>
      <c r="X298" s="177"/>
      <c r="Y298" s="177"/>
    </row>
    <row r="299" ht="20.25" customHeight="1" spans="1:25">
      <c r="A299" s="22" t="s">
        <v>75</v>
      </c>
      <c r="B299" s="22" t="s">
        <v>92</v>
      </c>
      <c r="C299" s="22" t="s">
        <v>474</v>
      </c>
      <c r="D299" s="22" t="s">
        <v>387</v>
      </c>
      <c r="E299" s="22" t="s">
        <v>173</v>
      </c>
      <c r="F299" s="22" t="s">
        <v>327</v>
      </c>
      <c r="G299" s="22" t="s">
        <v>303</v>
      </c>
      <c r="H299" s="22" t="s">
        <v>304</v>
      </c>
      <c r="I299" s="177">
        <v>684876</v>
      </c>
      <c r="J299" s="177">
        <v>684876</v>
      </c>
      <c r="K299" s="65"/>
      <c r="L299" s="65"/>
      <c r="M299" s="65"/>
      <c r="N299" s="177">
        <v>684876</v>
      </c>
      <c r="O299" s="65"/>
      <c r="P299" s="177"/>
      <c r="Q299" s="177"/>
      <c r="R299" s="177"/>
      <c r="S299" s="177"/>
      <c r="T299" s="177"/>
      <c r="U299" s="177"/>
      <c r="V299" s="177"/>
      <c r="W299" s="177"/>
      <c r="X299" s="177"/>
      <c r="Y299" s="177"/>
    </row>
    <row r="300" ht="20.25" customHeight="1" spans="1:25">
      <c r="A300" s="22" t="s">
        <v>75</v>
      </c>
      <c r="B300" s="22" t="s">
        <v>92</v>
      </c>
      <c r="C300" s="22" t="s">
        <v>474</v>
      </c>
      <c r="D300" s="22" t="s">
        <v>387</v>
      </c>
      <c r="E300" s="22" t="s">
        <v>173</v>
      </c>
      <c r="F300" s="22" t="s">
        <v>327</v>
      </c>
      <c r="G300" s="22" t="s">
        <v>305</v>
      </c>
      <c r="H300" s="22" t="s">
        <v>306</v>
      </c>
      <c r="I300" s="177">
        <v>122280</v>
      </c>
      <c r="J300" s="177">
        <v>122280</v>
      </c>
      <c r="K300" s="65"/>
      <c r="L300" s="65"/>
      <c r="M300" s="65"/>
      <c r="N300" s="177">
        <v>122280</v>
      </c>
      <c r="O300" s="65"/>
      <c r="P300" s="177"/>
      <c r="Q300" s="177"/>
      <c r="R300" s="177"/>
      <c r="S300" s="177"/>
      <c r="T300" s="177"/>
      <c r="U300" s="177"/>
      <c r="V300" s="177"/>
      <c r="W300" s="177"/>
      <c r="X300" s="177"/>
      <c r="Y300" s="177"/>
    </row>
    <row r="301" ht="29" customHeight="1" spans="1:25">
      <c r="A301" s="22" t="s">
        <v>75</v>
      </c>
      <c r="B301" s="22" t="s">
        <v>92</v>
      </c>
      <c r="C301" s="22" t="s">
        <v>474</v>
      </c>
      <c r="D301" s="22" t="s">
        <v>387</v>
      </c>
      <c r="E301" s="22" t="s">
        <v>173</v>
      </c>
      <c r="F301" s="22" t="s">
        <v>327</v>
      </c>
      <c r="G301" s="22" t="s">
        <v>307</v>
      </c>
      <c r="H301" s="22" t="s">
        <v>308</v>
      </c>
      <c r="I301" s="177">
        <v>57073</v>
      </c>
      <c r="J301" s="177">
        <v>57073</v>
      </c>
      <c r="K301" s="65"/>
      <c r="L301" s="65"/>
      <c r="M301" s="65"/>
      <c r="N301" s="177">
        <v>57073</v>
      </c>
      <c r="O301" s="65"/>
      <c r="P301" s="177"/>
      <c r="Q301" s="177"/>
      <c r="R301" s="177"/>
      <c r="S301" s="177"/>
      <c r="T301" s="177"/>
      <c r="U301" s="177"/>
      <c r="V301" s="177"/>
      <c r="W301" s="177"/>
      <c r="X301" s="177"/>
      <c r="Y301" s="177"/>
    </row>
    <row r="302" ht="24" customHeight="1" spans="1:25">
      <c r="A302" s="22" t="s">
        <v>75</v>
      </c>
      <c r="B302" s="22" t="s">
        <v>92</v>
      </c>
      <c r="C302" s="22" t="s">
        <v>474</v>
      </c>
      <c r="D302" s="22" t="s">
        <v>387</v>
      </c>
      <c r="E302" s="22" t="s">
        <v>173</v>
      </c>
      <c r="F302" s="22" t="s">
        <v>327</v>
      </c>
      <c r="G302" s="22" t="s">
        <v>388</v>
      </c>
      <c r="H302" s="22" t="s">
        <v>389</v>
      </c>
      <c r="I302" s="177">
        <v>145656</v>
      </c>
      <c r="J302" s="177">
        <v>145656</v>
      </c>
      <c r="K302" s="65"/>
      <c r="L302" s="65"/>
      <c r="M302" s="65"/>
      <c r="N302" s="177">
        <v>145656</v>
      </c>
      <c r="O302" s="65"/>
      <c r="P302" s="177"/>
      <c r="Q302" s="177"/>
      <c r="R302" s="177"/>
      <c r="S302" s="177"/>
      <c r="T302" s="177"/>
      <c r="U302" s="177"/>
      <c r="V302" s="177"/>
      <c r="W302" s="177"/>
      <c r="X302" s="177"/>
      <c r="Y302" s="177"/>
    </row>
    <row r="303" ht="20.25" customHeight="1" spans="1:25">
      <c r="A303" s="22" t="s">
        <v>75</v>
      </c>
      <c r="B303" s="22" t="s">
        <v>92</v>
      </c>
      <c r="C303" s="22" t="s">
        <v>474</v>
      </c>
      <c r="D303" s="22" t="s">
        <v>387</v>
      </c>
      <c r="E303" s="22" t="s">
        <v>173</v>
      </c>
      <c r="F303" s="22" t="s">
        <v>327</v>
      </c>
      <c r="G303" s="22" t="s">
        <v>388</v>
      </c>
      <c r="H303" s="22" t="s">
        <v>389</v>
      </c>
      <c r="I303" s="177">
        <v>562020</v>
      </c>
      <c r="J303" s="177">
        <v>562020</v>
      </c>
      <c r="K303" s="65"/>
      <c r="L303" s="65"/>
      <c r="M303" s="65"/>
      <c r="N303" s="177">
        <v>562020</v>
      </c>
      <c r="O303" s="65"/>
      <c r="P303" s="177"/>
      <c r="Q303" s="177"/>
      <c r="R303" s="177"/>
      <c r="S303" s="177"/>
      <c r="T303" s="177"/>
      <c r="U303" s="177"/>
      <c r="V303" s="177"/>
      <c r="W303" s="177"/>
      <c r="X303" s="177"/>
      <c r="Y303" s="177"/>
    </row>
    <row r="304" ht="20.25" customHeight="1" spans="1:25">
      <c r="A304" s="22" t="s">
        <v>75</v>
      </c>
      <c r="B304" s="22" t="s">
        <v>92</v>
      </c>
      <c r="C304" s="22" t="s">
        <v>475</v>
      </c>
      <c r="D304" s="22" t="s">
        <v>310</v>
      </c>
      <c r="E304" s="22" t="s">
        <v>139</v>
      </c>
      <c r="F304" s="22" t="s">
        <v>311</v>
      </c>
      <c r="G304" s="22" t="s">
        <v>312</v>
      </c>
      <c r="H304" s="22" t="s">
        <v>313</v>
      </c>
      <c r="I304" s="177">
        <v>257788.8</v>
      </c>
      <c r="J304" s="177">
        <v>257788.8</v>
      </c>
      <c r="K304" s="65"/>
      <c r="L304" s="65"/>
      <c r="M304" s="65"/>
      <c r="N304" s="177">
        <v>257788.8</v>
      </c>
      <c r="O304" s="65"/>
      <c r="P304" s="177"/>
      <c r="Q304" s="177"/>
      <c r="R304" s="177"/>
      <c r="S304" s="177"/>
      <c r="T304" s="177"/>
      <c r="U304" s="177"/>
      <c r="V304" s="177"/>
      <c r="W304" s="177"/>
      <c r="X304" s="177"/>
      <c r="Y304" s="177"/>
    </row>
    <row r="305" ht="20.25" customHeight="1" spans="1:25">
      <c r="A305" s="22" t="s">
        <v>75</v>
      </c>
      <c r="B305" s="22" t="s">
        <v>92</v>
      </c>
      <c r="C305" s="22" t="s">
        <v>475</v>
      </c>
      <c r="D305" s="22" t="s">
        <v>310</v>
      </c>
      <c r="E305" s="22" t="s">
        <v>141</v>
      </c>
      <c r="F305" s="22" t="s">
        <v>314</v>
      </c>
      <c r="G305" s="22" t="s">
        <v>315</v>
      </c>
      <c r="H305" s="22" t="s">
        <v>316</v>
      </c>
      <c r="I305" s="177">
        <v>123726.06</v>
      </c>
      <c r="J305" s="177">
        <v>123726.06</v>
      </c>
      <c r="K305" s="65"/>
      <c r="L305" s="65"/>
      <c r="M305" s="65"/>
      <c r="N305" s="177">
        <v>123726.06</v>
      </c>
      <c r="O305" s="65"/>
      <c r="P305" s="177"/>
      <c r="Q305" s="177"/>
      <c r="R305" s="177"/>
      <c r="S305" s="177"/>
      <c r="T305" s="177"/>
      <c r="U305" s="177"/>
      <c r="V305" s="177"/>
      <c r="W305" s="177"/>
      <c r="X305" s="177"/>
      <c r="Y305" s="177"/>
    </row>
    <row r="306" ht="20.25" customHeight="1" spans="1:25">
      <c r="A306" s="22" t="s">
        <v>75</v>
      </c>
      <c r="B306" s="22" t="s">
        <v>92</v>
      </c>
      <c r="C306" s="22" t="s">
        <v>475</v>
      </c>
      <c r="D306" s="22" t="s">
        <v>310</v>
      </c>
      <c r="E306" s="22" t="s">
        <v>155</v>
      </c>
      <c r="F306" s="22" t="s">
        <v>320</v>
      </c>
      <c r="G306" s="22" t="s">
        <v>318</v>
      </c>
      <c r="H306" s="22" t="s">
        <v>319</v>
      </c>
      <c r="I306" s="177">
        <v>131201</v>
      </c>
      <c r="J306" s="177">
        <v>131201</v>
      </c>
      <c r="K306" s="65"/>
      <c r="L306" s="65"/>
      <c r="M306" s="65"/>
      <c r="N306" s="177">
        <v>131201</v>
      </c>
      <c r="O306" s="65"/>
      <c r="P306" s="177"/>
      <c r="Q306" s="177"/>
      <c r="R306" s="177"/>
      <c r="S306" s="177"/>
      <c r="T306" s="177"/>
      <c r="U306" s="177"/>
      <c r="V306" s="177"/>
      <c r="W306" s="177"/>
      <c r="X306" s="177"/>
      <c r="Y306" s="177"/>
    </row>
    <row r="307" ht="20.25" customHeight="1" spans="1:25">
      <c r="A307" s="22" t="s">
        <v>75</v>
      </c>
      <c r="B307" s="22" t="s">
        <v>92</v>
      </c>
      <c r="C307" s="22" t="s">
        <v>475</v>
      </c>
      <c r="D307" s="22" t="s">
        <v>310</v>
      </c>
      <c r="E307" s="22" t="s">
        <v>155</v>
      </c>
      <c r="F307" s="22" t="s">
        <v>320</v>
      </c>
      <c r="G307" s="22" t="s">
        <v>318</v>
      </c>
      <c r="H307" s="22" t="s">
        <v>319</v>
      </c>
      <c r="I307" s="177">
        <v>6201</v>
      </c>
      <c r="J307" s="177">
        <v>6201</v>
      </c>
      <c r="K307" s="65"/>
      <c r="L307" s="65"/>
      <c r="M307" s="65"/>
      <c r="N307" s="177">
        <v>6201</v>
      </c>
      <c r="O307" s="65"/>
      <c r="P307" s="177"/>
      <c r="Q307" s="177"/>
      <c r="R307" s="177"/>
      <c r="S307" s="177"/>
      <c r="T307" s="177"/>
      <c r="U307" s="177"/>
      <c r="V307" s="177"/>
      <c r="W307" s="177"/>
      <c r="X307" s="177"/>
      <c r="Y307" s="177"/>
    </row>
    <row r="308" ht="20.25" customHeight="1" spans="1:25">
      <c r="A308" s="22" t="s">
        <v>75</v>
      </c>
      <c r="B308" s="22" t="s">
        <v>92</v>
      </c>
      <c r="C308" s="22" t="s">
        <v>475</v>
      </c>
      <c r="D308" s="22" t="s">
        <v>310</v>
      </c>
      <c r="E308" s="22" t="s">
        <v>157</v>
      </c>
      <c r="F308" s="22" t="s">
        <v>321</v>
      </c>
      <c r="G308" s="22" t="s">
        <v>322</v>
      </c>
      <c r="H308" s="22" t="s">
        <v>323</v>
      </c>
      <c r="I308" s="177">
        <v>78459</v>
      </c>
      <c r="J308" s="177">
        <v>78459</v>
      </c>
      <c r="K308" s="65"/>
      <c r="L308" s="65"/>
      <c r="M308" s="65"/>
      <c r="N308" s="177">
        <v>78459</v>
      </c>
      <c r="O308" s="65"/>
      <c r="P308" s="177"/>
      <c r="Q308" s="177"/>
      <c r="R308" s="177"/>
      <c r="S308" s="177"/>
      <c r="T308" s="177"/>
      <c r="U308" s="177"/>
      <c r="V308" s="177"/>
      <c r="W308" s="177"/>
      <c r="X308" s="177"/>
      <c r="Y308" s="177"/>
    </row>
    <row r="309" ht="20.25" customHeight="1" spans="1:25">
      <c r="A309" s="22" t="s">
        <v>75</v>
      </c>
      <c r="B309" s="22" t="s">
        <v>92</v>
      </c>
      <c r="C309" s="22" t="s">
        <v>475</v>
      </c>
      <c r="D309" s="22" t="s">
        <v>310</v>
      </c>
      <c r="E309" s="22" t="s">
        <v>157</v>
      </c>
      <c r="F309" s="22" t="s">
        <v>321</v>
      </c>
      <c r="G309" s="22" t="s">
        <v>322</v>
      </c>
      <c r="H309" s="22" t="s">
        <v>323</v>
      </c>
      <c r="I309" s="177">
        <v>51938</v>
      </c>
      <c r="J309" s="177">
        <v>51938</v>
      </c>
      <c r="K309" s="65"/>
      <c r="L309" s="65"/>
      <c r="M309" s="65"/>
      <c r="N309" s="177">
        <v>51938</v>
      </c>
      <c r="O309" s="65"/>
      <c r="P309" s="177"/>
      <c r="Q309" s="177"/>
      <c r="R309" s="177"/>
      <c r="S309" s="177"/>
      <c r="T309" s="177"/>
      <c r="U309" s="177"/>
      <c r="V309" s="177"/>
      <c r="W309" s="177"/>
      <c r="X309" s="177"/>
      <c r="Y309" s="177"/>
    </row>
    <row r="310" ht="20.25" customHeight="1" spans="1:25">
      <c r="A310" s="22" t="s">
        <v>75</v>
      </c>
      <c r="B310" s="22" t="s">
        <v>92</v>
      </c>
      <c r="C310" s="22" t="s">
        <v>475</v>
      </c>
      <c r="D310" s="22" t="s">
        <v>310</v>
      </c>
      <c r="E310" s="22" t="s">
        <v>159</v>
      </c>
      <c r="F310" s="22" t="s">
        <v>324</v>
      </c>
      <c r="G310" s="22" t="s">
        <v>325</v>
      </c>
      <c r="H310" s="22" t="s">
        <v>326</v>
      </c>
      <c r="I310" s="177">
        <v>2987.16</v>
      </c>
      <c r="J310" s="177">
        <v>2987.16</v>
      </c>
      <c r="K310" s="65"/>
      <c r="L310" s="65"/>
      <c r="M310" s="65"/>
      <c r="N310" s="177">
        <v>2987.16</v>
      </c>
      <c r="O310" s="65"/>
      <c r="P310" s="177"/>
      <c r="Q310" s="177"/>
      <c r="R310" s="177"/>
      <c r="S310" s="177"/>
      <c r="T310" s="177"/>
      <c r="U310" s="177"/>
      <c r="V310" s="177"/>
      <c r="W310" s="177"/>
      <c r="X310" s="177"/>
      <c r="Y310" s="177"/>
    </row>
    <row r="311" ht="20.25" customHeight="1" spans="1:25">
      <c r="A311" s="22" t="s">
        <v>75</v>
      </c>
      <c r="B311" s="22" t="s">
        <v>92</v>
      </c>
      <c r="C311" s="22" t="s">
        <v>475</v>
      </c>
      <c r="D311" s="22" t="s">
        <v>310</v>
      </c>
      <c r="E311" s="22" t="s">
        <v>173</v>
      </c>
      <c r="F311" s="22" t="s">
        <v>327</v>
      </c>
      <c r="G311" s="22" t="s">
        <v>325</v>
      </c>
      <c r="H311" s="22" t="s">
        <v>326</v>
      </c>
      <c r="I311" s="177">
        <v>10455.06</v>
      </c>
      <c r="J311" s="177">
        <v>10455.06</v>
      </c>
      <c r="K311" s="65"/>
      <c r="L311" s="65"/>
      <c r="M311" s="65"/>
      <c r="N311" s="177">
        <v>10455.06</v>
      </c>
      <c r="O311" s="65"/>
      <c r="P311" s="177"/>
      <c r="Q311" s="177"/>
      <c r="R311" s="177"/>
      <c r="S311" s="177"/>
      <c r="T311" s="177"/>
      <c r="U311" s="177"/>
      <c r="V311" s="177"/>
      <c r="W311" s="177"/>
      <c r="X311" s="177"/>
      <c r="Y311" s="177"/>
    </row>
    <row r="312" ht="20.25" customHeight="1" spans="1:25">
      <c r="A312" s="22" t="s">
        <v>75</v>
      </c>
      <c r="B312" s="22" t="s">
        <v>92</v>
      </c>
      <c r="C312" s="22" t="s">
        <v>476</v>
      </c>
      <c r="D312" s="22" t="s">
        <v>329</v>
      </c>
      <c r="E312" s="22" t="s">
        <v>222</v>
      </c>
      <c r="F312" s="22" t="s">
        <v>329</v>
      </c>
      <c r="G312" s="22" t="s">
        <v>330</v>
      </c>
      <c r="H312" s="22" t="s">
        <v>329</v>
      </c>
      <c r="I312" s="177">
        <v>204432</v>
      </c>
      <c r="J312" s="177">
        <v>204432</v>
      </c>
      <c r="K312" s="65"/>
      <c r="L312" s="65"/>
      <c r="M312" s="65"/>
      <c r="N312" s="177">
        <v>204432</v>
      </c>
      <c r="O312" s="65"/>
      <c r="P312" s="177"/>
      <c r="Q312" s="177"/>
      <c r="R312" s="177"/>
      <c r="S312" s="177"/>
      <c r="T312" s="177"/>
      <c r="U312" s="177"/>
      <c r="V312" s="177"/>
      <c r="W312" s="177"/>
      <c r="X312" s="177"/>
      <c r="Y312" s="177"/>
    </row>
    <row r="313" ht="20.25" customHeight="1" spans="1:25">
      <c r="A313" s="22" t="s">
        <v>75</v>
      </c>
      <c r="B313" s="22" t="s">
        <v>92</v>
      </c>
      <c r="C313" s="22" t="s">
        <v>477</v>
      </c>
      <c r="D313" s="22" t="s">
        <v>345</v>
      </c>
      <c r="E313" s="22" t="s">
        <v>173</v>
      </c>
      <c r="F313" s="22" t="s">
        <v>327</v>
      </c>
      <c r="G313" s="22" t="s">
        <v>346</v>
      </c>
      <c r="H313" s="22" t="s">
        <v>347</v>
      </c>
      <c r="I313" s="177">
        <v>24000</v>
      </c>
      <c r="J313" s="177">
        <v>24000</v>
      </c>
      <c r="K313" s="65"/>
      <c r="L313" s="65"/>
      <c r="M313" s="65"/>
      <c r="N313" s="177">
        <v>24000</v>
      </c>
      <c r="O313" s="65"/>
      <c r="P313" s="177"/>
      <c r="Q313" s="177"/>
      <c r="R313" s="177"/>
      <c r="S313" s="177"/>
      <c r="T313" s="177"/>
      <c r="U313" s="177"/>
      <c r="V313" s="177"/>
      <c r="W313" s="177"/>
      <c r="X313" s="177"/>
      <c r="Y313" s="177"/>
    </row>
    <row r="314" ht="20.25" customHeight="1" spans="1:25">
      <c r="A314" s="22" t="s">
        <v>75</v>
      </c>
      <c r="B314" s="22" t="s">
        <v>92</v>
      </c>
      <c r="C314" s="22" t="s">
        <v>478</v>
      </c>
      <c r="D314" s="22" t="s">
        <v>275</v>
      </c>
      <c r="E314" s="22" t="s">
        <v>173</v>
      </c>
      <c r="F314" s="22" t="s">
        <v>327</v>
      </c>
      <c r="G314" s="22" t="s">
        <v>349</v>
      </c>
      <c r="H314" s="22" t="s">
        <v>275</v>
      </c>
      <c r="I314" s="177">
        <v>2800</v>
      </c>
      <c r="J314" s="177">
        <v>2800</v>
      </c>
      <c r="K314" s="65"/>
      <c r="L314" s="65"/>
      <c r="M314" s="65"/>
      <c r="N314" s="177">
        <v>2800</v>
      </c>
      <c r="O314" s="65"/>
      <c r="P314" s="177"/>
      <c r="Q314" s="177"/>
      <c r="R314" s="177"/>
      <c r="S314" s="177"/>
      <c r="T314" s="177"/>
      <c r="U314" s="177"/>
      <c r="V314" s="177"/>
      <c r="W314" s="177"/>
      <c r="X314" s="177"/>
      <c r="Y314" s="177"/>
    </row>
    <row r="315" ht="20.25" customHeight="1" spans="1:25">
      <c r="A315" s="22" t="s">
        <v>75</v>
      </c>
      <c r="B315" s="22" t="s">
        <v>92</v>
      </c>
      <c r="C315" s="22" t="s">
        <v>479</v>
      </c>
      <c r="D315" s="22" t="s">
        <v>355</v>
      </c>
      <c r="E315" s="22" t="s">
        <v>173</v>
      </c>
      <c r="F315" s="22" t="s">
        <v>327</v>
      </c>
      <c r="G315" s="22" t="s">
        <v>356</v>
      </c>
      <c r="H315" s="22" t="s">
        <v>355</v>
      </c>
      <c r="I315" s="177">
        <v>4200</v>
      </c>
      <c r="J315" s="177">
        <v>4200</v>
      </c>
      <c r="K315" s="65"/>
      <c r="L315" s="65"/>
      <c r="M315" s="65"/>
      <c r="N315" s="177">
        <v>4200</v>
      </c>
      <c r="O315" s="65"/>
      <c r="P315" s="177"/>
      <c r="Q315" s="177"/>
      <c r="R315" s="177"/>
      <c r="S315" s="177"/>
      <c r="T315" s="177"/>
      <c r="U315" s="177"/>
      <c r="V315" s="177"/>
      <c r="W315" s="177"/>
      <c r="X315" s="177"/>
      <c r="Y315" s="177"/>
    </row>
    <row r="316" ht="20.25" customHeight="1" spans="1:25">
      <c r="A316" s="22" t="s">
        <v>75</v>
      </c>
      <c r="B316" s="22" t="s">
        <v>92</v>
      </c>
      <c r="C316" s="22" t="s">
        <v>480</v>
      </c>
      <c r="D316" s="22" t="s">
        <v>358</v>
      </c>
      <c r="E316" s="22" t="s">
        <v>137</v>
      </c>
      <c r="F316" s="22" t="s">
        <v>337</v>
      </c>
      <c r="G316" s="22" t="s">
        <v>360</v>
      </c>
      <c r="H316" s="22" t="s">
        <v>361</v>
      </c>
      <c r="I316" s="177">
        <v>7200</v>
      </c>
      <c r="J316" s="177">
        <v>7200</v>
      </c>
      <c r="K316" s="65"/>
      <c r="L316" s="65"/>
      <c r="M316" s="65"/>
      <c r="N316" s="177">
        <v>7200</v>
      </c>
      <c r="O316" s="65"/>
      <c r="P316" s="177"/>
      <c r="Q316" s="177"/>
      <c r="R316" s="177"/>
      <c r="S316" s="177"/>
      <c r="T316" s="177"/>
      <c r="U316" s="177"/>
      <c r="V316" s="177"/>
      <c r="W316" s="177"/>
      <c r="X316" s="177"/>
      <c r="Y316" s="177"/>
    </row>
    <row r="317" ht="20.25" customHeight="1" spans="1:25">
      <c r="A317" s="22" t="s">
        <v>75</v>
      </c>
      <c r="B317" s="22" t="s">
        <v>92</v>
      </c>
      <c r="C317" s="22" t="s">
        <v>481</v>
      </c>
      <c r="D317" s="22" t="s">
        <v>363</v>
      </c>
      <c r="E317" s="22" t="s">
        <v>173</v>
      </c>
      <c r="F317" s="22" t="s">
        <v>327</v>
      </c>
      <c r="G317" s="22" t="s">
        <v>364</v>
      </c>
      <c r="H317" s="22" t="s">
        <v>365</v>
      </c>
      <c r="I317" s="177">
        <v>12600</v>
      </c>
      <c r="J317" s="177">
        <v>12600</v>
      </c>
      <c r="K317" s="65"/>
      <c r="L317" s="65"/>
      <c r="M317" s="65"/>
      <c r="N317" s="177">
        <v>12600</v>
      </c>
      <c r="O317" s="65"/>
      <c r="P317" s="177"/>
      <c r="Q317" s="177"/>
      <c r="R317" s="177"/>
      <c r="S317" s="177"/>
      <c r="T317" s="177"/>
      <c r="U317" s="177"/>
      <c r="V317" s="177"/>
      <c r="W317" s="177"/>
      <c r="X317" s="177"/>
      <c r="Y317" s="177"/>
    </row>
    <row r="318" ht="20.25" customHeight="1" spans="1:25">
      <c r="A318" s="22" t="s">
        <v>75</v>
      </c>
      <c r="B318" s="22" t="s">
        <v>92</v>
      </c>
      <c r="C318" s="22" t="s">
        <v>481</v>
      </c>
      <c r="D318" s="22" t="s">
        <v>363</v>
      </c>
      <c r="E318" s="22" t="s">
        <v>173</v>
      </c>
      <c r="F318" s="22" t="s">
        <v>327</v>
      </c>
      <c r="G318" s="22" t="s">
        <v>366</v>
      </c>
      <c r="H318" s="22" t="s">
        <v>367</v>
      </c>
      <c r="I318" s="177">
        <v>2800</v>
      </c>
      <c r="J318" s="177">
        <v>2800</v>
      </c>
      <c r="K318" s="65"/>
      <c r="L318" s="65"/>
      <c r="M318" s="65"/>
      <c r="N318" s="177">
        <v>2800</v>
      </c>
      <c r="O318" s="65"/>
      <c r="P318" s="177"/>
      <c r="Q318" s="177"/>
      <c r="R318" s="177"/>
      <c r="S318" s="177"/>
      <c r="T318" s="177"/>
      <c r="U318" s="177"/>
      <c r="V318" s="177"/>
      <c r="W318" s="177"/>
      <c r="X318" s="177"/>
      <c r="Y318" s="177"/>
    </row>
    <row r="319" ht="20.25" customHeight="1" spans="1:25">
      <c r="A319" s="22" t="s">
        <v>75</v>
      </c>
      <c r="B319" s="22" t="s">
        <v>92</v>
      </c>
      <c r="C319" s="22" t="s">
        <v>481</v>
      </c>
      <c r="D319" s="22" t="s">
        <v>363</v>
      </c>
      <c r="E319" s="22" t="s">
        <v>173</v>
      </c>
      <c r="F319" s="22" t="s">
        <v>327</v>
      </c>
      <c r="G319" s="22" t="s">
        <v>368</v>
      </c>
      <c r="H319" s="22" t="s">
        <v>369</v>
      </c>
      <c r="I319" s="177">
        <v>2800</v>
      </c>
      <c r="J319" s="177">
        <v>2800</v>
      </c>
      <c r="K319" s="65"/>
      <c r="L319" s="65"/>
      <c r="M319" s="65"/>
      <c r="N319" s="177">
        <v>2800</v>
      </c>
      <c r="O319" s="65"/>
      <c r="P319" s="177"/>
      <c r="Q319" s="177"/>
      <c r="R319" s="177"/>
      <c r="S319" s="177"/>
      <c r="T319" s="177"/>
      <c r="U319" s="177"/>
      <c r="V319" s="177"/>
      <c r="W319" s="177"/>
      <c r="X319" s="177"/>
      <c r="Y319" s="177"/>
    </row>
    <row r="320" ht="20.25" customHeight="1" spans="1:25">
      <c r="A320" s="22" t="s">
        <v>75</v>
      </c>
      <c r="B320" s="22" t="s">
        <v>92</v>
      </c>
      <c r="C320" s="22" t="s">
        <v>481</v>
      </c>
      <c r="D320" s="22" t="s">
        <v>363</v>
      </c>
      <c r="E320" s="22" t="s">
        <v>173</v>
      </c>
      <c r="F320" s="22" t="s">
        <v>327</v>
      </c>
      <c r="G320" s="22" t="s">
        <v>370</v>
      </c>
      <c r="H320" s="22" t="s">
        <v>371</v>
      </c>
      <c r="I320" s="177">
        <v>9800</v>
      </c>
      <c r="J320" s="177">
        <v>9800</v>
      </c>
      <c r="K320" s="65"/>
      <c r="L320" s="65"/>
      <c r="M320" s="65"/>
      <c r="N320" s="177">
        <v>9800</v>
      </c>
      <c r="O320" s="65"/>
      <c r="P320" s="177"/>
      <c r="Q320" s="177"/>
      <c r="R320" s="177"/>
      <c r="S320" s="177"/>
      <c r="T320" s="177"/>
      <c r="U320" s="177"/>
      <c r="V320" s="177"/>
      <c r="W320" s="177"/>
      <c r="X320" s="177"/>
      <c r="Y320" s="177"/>
    </row>
    <row r="321" ht="20.25" customHeight="1" spans="1:25">
      <c r="A321" s="22" t="s">
        <v>75</v>
      </c>
      <c r="B321" s="22" t="s">
        <v>92</v>
      </c>
      <c r="C321" s="22" t="s">
        <v>481</v>
      </c>
      <c r="D321" s="22" t="s">
        <v>363</v>
      </c>
      <c r="E321" s="22" t="s">
        <v>173</v>
      </c>
      <c r="F321" s="22" t="s">
        <v>327</v>
      </c>
      <c r="G321" s="22" t="s">
        <v>372</v>
      </c>
      <c r="H321" s="22" t="s">
        <v>373</v>
      </c>
      <c r="I321" s="177">
        <v>17920</v>
      </c>
      <c r="J321" s="177">
        <v>17920</v>
      </c>
      <c r="K321" s="65"/>
      <c r="L321" s="65"/>
      <c r="M321" s="65"/>
      <c r="N321" s="177">
        <v>17920</v>
      </c>
      <c r="O321" s="65"/>
      <c r="P321" s="177"/>
      <c r="Q321" s="177"/>
      <c r="R321" s="177"/>
      <c r="S321" s="177"/>
      <c r="T321" s="177"/>
      <c r="U321" s="177"/>
      <c r="V321" s="177"/>
      <c r="W321" s="177"/>
      <c r="X321" s="177"/>
      <c r="Y321" s="177"/>
    </row>
    <row r="322" ht="20.25" customHeight="1" spans="1:25">
      <c r="A322" s="22" t="s">
        <v>75</v>
      </c>
      <c r="B322" s="22" t="s">
        <v>92</v>
      </c>
      <c r="C322" s="22" t="s">
        <v>481</v>
      </c>
      <c r="D322" s="22" t="s">
        <v>363</v>
      </c>
      <c r="E322" s="22" t="s">
        <v>173</v>
      </c>
      <c r="F322" s="22" t="s">
        <v>327</v>
      </c>
      <c r="G322" s="22" t="s">
        <v>374</v>
      </c>
      <c r="H322" s="22" t="s">
        <v>375</v>
      </c>
      <c r="I322" s="177">
        <v>2100</v>
      </c>
      <c r="J322" s="177">
        <v>2100</v>
      </c>
      <c r="K322" s="65"/>
      <c r="L322" s="65"/>
      <c r="M322" s="65"/>
      <c r="N322" s="177">
        <v>2100</v>
      </c>
      <c r="O322" s="65"/>
      <c r="P322" s="177"/>
      <c r="Q322" s="177"/>
      <c r="R322" s="177"/>
      <c r="S322" s="177"/>
      <c r="T322" s="177"/>
      <c r="U322" s="177"/>
      <c r="V322" s="177"/>
      <c r="W322" s="177"/>
      <c r="X322" s="177"/>
      <c r="Y322" s="177"/>
    </row>
    <row r="323" ht="20.25" customHeight="1" spans="1:25">
      <c r="A323" s="22" t="s">
        <v>75</v>
      </c>
      <c r="B323" s="22" t="s">
        <v>92</v>
      </c>
      <c r="C323" s="22" t="s">
        <v>481</v>
      </c>
      <c r="D323" s="22" t="s">
        <v>363</v>
      </c>
      <c r="E323" s="22" t="s">
        <v>173</v>
      </c>
      <c r="F323" s="22" t="s">
        <v>327</v>
      </c>
      <c r="G323" s="22" t="s">
        <v>376</v>
      </c>
      <c r="H323" s="22" t="s">
        <v>377</v>
      </c>
      <c r="I323" s="177">
        <v>700</v>
      </c>
      <c r="J323" s="177">
        <v>700</v>
      </c>
      <c r="K323" s="65"/>
      <c r="L323" s="65"/>
      <c r="M323" s="65"/>
      <c r="N323" s="177">
        <v>700</v>
      </c>
      <c r="O323" s="65"/>
      <c r="P323" s="177"/>
      <c r="Q323" s="177"/>
      <c r="R323" s="177"/>
      <c r="S323" s="177"/>
      <c r="T323" s="177"/>
      <c r="U323" s="177"/>
      <c r="V323" s="177"/>
      <c r="W323" s="177"/>
      <c r="X323" s="177"/>
      <c r="Y323" s="177"/>
    </row>
    <row r="324" ht="20.25" customHeight="1" spans="1:25">
      <c r="A324" s="22" t="s">
        <v>75</v>
      </c>
      <c r="B324" s="22" t="s">
        <v>92</v>
      </c>
      <c r="C324" s="22" t="s">
        <v>481</v>
      </c>
      <c r="D324" s="22" t="s">
        <v>363</v>
      </c>
      <c r="E324" s="22" t="s">
        <v>173</v>
      </c>
      <c r="F324" s="22" t="s">
        <v>327</v>
      </c>
      <c r="G324" s="22" t="s">
        <v>378</v>
      </c>
      <c r="H324" s="22" t="s">
        <v>379</v>
      </c>
      <c r="I324" s="177">
        <v>700</v>
      </c>
      <c r="J324" s="177">
        <v>700</v>
      </c>
      <c r="K324" s="65"/>
      <c r="L324" s="65"/>
      <c r="M324" s="65"/>
      <c r="N324" s="177">
        <v>700</v>
      </c>
      <c r="O324" s="65"/>
      <c r="P324" s="177"/>
      <c r="Q324" s="177"/>
      <c r="R324" s="177"/>
      <c r="S324" s="177"/>
      <c r="T324" s="177"/>
      <c r="U324" s="177"/>
      <c r="V324" s="177"/>
      <c r="W324" s="177"/>
      <c r="X324" s="177"/>
      <c r="Y324" s="177"/>
    </row>
    <row r="325" ht="20.25" customHeight="1" spans="1:25">
      <c r="A325" s="22" t="s">
        <v>75</v>
      </c>
      <c r="B325" s="22" t="s">
        <v>92</v>
      </c>
      <c r="C325" s="22" t="s">
        <v>481</v>
      </c>
      <c r="D325" s="22" t="s">
        <v>363</v>
      </c>
      <c r="E325" s="22" t="s">
        <v>173</v>
      </c>
      <c r="F325" s="22" t="s">
        <v>327</v>
      </c>
      <c r="G325" s="22" t="s">
        <v>380</v>
      </c>
      <c r="H325" s="22" t="s">
        <v>381</v>
      </c>
      <c r="I325" s="177">
        <v>33600</v>
      </c>
      <c r="J325" s="177">
        <v>33600</v>
      </c>
      <c r="K325" s="65"/>
      <c r="L325" s="65"/>
      <c r="M325" s="65"/>
      <c r="N325" s="177">
        <v>33600</v>
      </c>
      <c r="O325" s="65"/>
      <c r="P325" s="177"/>
      <c r="Q325" s="177"/>
      <c r="R325" s="177"/>
      <c r="S325" s="177"/>
      <c r="T325" s="177"/>
      <c r="U325" s="177"/>
      <c r="V325" s="177"/>
      <c r="W325" s="177"/>
      <c r="X325" s="177"/>
      <c r="Y325" s="177"/>
    </row>
    <row r="326" ht="20.25" customHeight="1" spans="1:25">
      <c r="A326" s="22" t="s">
        <v>75</v>
      </c>
      <c r="B326" s="22" t="s">
        <v>92</v>
      </c>
      <c r="C326" s="22" t="s">
        <v>482</v>
      </c>
      <c r="D326" s="22" t="s">
        <v>385</v>
      </c>
      <c r="E326" s="22" t="s">
        <v>137</v>
      </c>
      <c r="F326" s="22" t="s">
        <v>337</v>
      </c>
      <c r="G326" s="22" t="s">
        <v>342</v>
      </c>
      <c r="H326" s="22" t="s">
        <v>343</v>
      </c>
      <c r="I326" s="177">
        <v>177600</v>
      </c>
      <c r="J326" s="177">
        <v>177600</v>
      </c>
      <c r="K326" s="65"/>
      <c r="L326" s="65"/>
      <c r="M326" s="65"/>
      <c r="N326" s="177">
        <v>177600</v>
      </c>
      <c r="O326" s="65"/>
      <c r="P326" s="177"/>
      <c r="Q326" s="177"/>
      <c r="R326" s="177"/>
      <c r="S326" s="177"/>
      <c r="T326" s="177"/>
      <c r="U326" s="177"/>
      <c r="V326" s="177"/>
      <c r="W326" s="177"/>
      <c r="X326" s="177"/>
      <c r="Y326" s="177"/>
    </row>
    <row r="327" ht="20.25" customHeight="1" spans="1:25">
      <c r="A327" s="22" t="s">
        <v>75</v>
      </c>
      <c r="B327" s="22" t="s">
        <v>92</v>
      </c>
      <c r="C327" s="22" t="s">
        <v>483</v>
      </c>
      <c r="D327" s="22" t="s">
        <v>393</v>
      </c>
      <c r="E327" s="22" t="s">
        <v>173</v>
      </c>
      <c r="F327" s="22" t="s">
        <v>327</v>
      </c>
      <c r="G327" s="22" t="s">
        <v>388</v>
      </c>
      <c r="H327" s="22" t="s">
        <v>389</v>
      </c>
      <c r="I327" s="177">
        <v>117600</v>
      </c>
      <c r="J327" s="177">
        <v>117600</v>
      </c>
      <c r="K327" s="65"/>
      <c r="L327" s="65"/>
      <c r="M327" s="65"/>
      <c r="N327" s="177">
        <v>117600</v>
      </c>
      <c r="O327" s="65"/>
      <c r="P327" s="177"/>
      <c r="Q327" s="177"/>
      <c r="R327" s="177"/>
      <c r="S327" s="177"/>
      <c r="T327" s="177"/>
      <c r="U327" s="177"/>
      <c r="V327" s="177"/>
      <c r="W327" s="177"/>
      <c r="X327" s="177"/>
      <c r="Y327" s="177"/>
    </row>
    <row r="328" ht="20.25" customHeight="1" spans="1:25">
      <c r="A328" s="22" t="s">
        <v>75</v>
      </c>
      <c r="B328" s="22" t="s">
        <v>94</v>
      </c>
      <c r="C328" s="22" t="s">
        <v>484</v>
      </c>
      <c r="D328" s="22" t="s">
        <v>387</v>
      </c>
      <c r="E328" s="22" t="s">
        <v>173</v>
      </c>
      <c r="F328" s="22" t="s">
        <v>327</v>
      </c>
      <c r="G328" s="22" t="s">
        <v>303</v>
      </c>
      <c r="H328" s="22" t="s">
        <v>304</v>
      </c>
      <c r="I328" s="177">
        <v>510840</v>
      </c>
      <c r="J328" s="177">
        <v>510840</v>
      </c>
      <c r="K328" s="65"/>
      <c r="L328" s="65"/>
      <c r="M328" s="65"/>
      <c r="N328" s="177">
        <v>510840</v>
      </c>
      <c r="O328" s="65"/>
      <c r="P328" s="177"/>
      <c r="Q328" s="177"/>
      <c r="R328" s="177"/>
      <c r="S328" s="177"/>
      <c r="T328" s="177"/>
      <c r="U328" s="177"/>
      <c r="V328" s="177"/>
      <c r="W328" s="177"/>
      <c r="X328" s="177"/>
      <c r="Y328" s="177"/>
    </row>
    <row r="329" ht="20.25" customHeight="1" spans="1:25">
      <c r="A329" s="22" t="s">
        <v>75</v>
      </c>
      <c r="B329" s="22" t="s">
        <v>94</v>
      </c>
      <c r="C329" s="22" t="s">
        <v>484</v>
      </c>
      <c r="D329" s="22" t="s">
        <v>387</v>
      </c>
      <c r="E329" s="22" t="s">
        <v>173</v>
      </c>
      <c r="F329" s="22" t="s">
        <v>327</v>
      </c>
      <c r="G329" s="22" t="s">
        <v>305</v>
      </c>
      <c r="H329" s="22" t="s">
        <v>306</v>
      </c>
      <c r="I329" s="177">
        <v>82116</v>
      </c>
      <c r="J329" s="177">
        <v>82116</v>
      </c>
      <c r="K329" s="65"/>
      <c r="L329" s="65"/>
      <c r="M329" s="65"/>
      <c r="N329" s="177">
        <v>82116</v>
      </c>
      <c r="O329" s="65"/>
      <c r="P329" s="177"/>
      <c r="Q329" s="177"/>
      <c r="R329" s="177"/>
      <c r="S329" s="177"/>
      <c r="T329" s="177"/>
      <c r="U329" s="177"/>
      <c r="V329" s="177"/>
      <c r="W329" s="177"/>
      <c r="X329" s="177"/>
      <c r="Y329" s="177"/>
    </row>
    <row r="330" ht="20.25" customHeight="1" spans="1:25">
      <c r="A330" s="22" t="s">
        <v>75</v>
      </c>
      <c r="B330" s="22" t="s">
        <v>94</v>
      </c>
      <c r="C330" s="22" t="s">
        <v>484</v>
      </c>
      <c r="D330" s="22" t="s">
        <v>387</v>
      </c>
      <c r="E330" s="22" t="s">
        <v>173</v>
      </c>
      <c r="F330" s="22" t="s">
        <v>327</v>
      </c>
      <c r="G330" s="22" t="s">
        <v>307</v>
      </c>
      <c r="H330" s="22" t="s">
        <v>308</v>
      </c>
      <c r="I330" s="177">
        <v>6126</v>
      </c>
      <c r="J330" s="177">
        <v>6126</v>
      </c>
      <c r="K330" s="65"/>
      <c r="L330" s="65"/>
      <c r="M330" s="65"/>
      <c r="N330" s="177">
        <v>6126</v>
      </c>
      <c r="O330" s="65"/>
      <c r="P330" s="177"/>
      <c r="Q330" s="177"/>
      <c r="R330" s="177"/>
      <c r="S330" s="177"/>
      <c r="T330" s="177"/>
      <c r="U330" s="177"/>
      <c r="V330" s="177"/>
      <c r="W330" s="177"/>
      <c r="X330" s="177"/>
      <c r="Y330" s="177"/>
    </row>
    <row r="331" ht="20.25" customHeight="1" spans="1:25">
      <c r="A331" s="22" t="s">
        <v>75</v>
      </c>
      <c r="B331" s="22" t="s">
        <v>94</v>
      </c>
      <c r="C331" s="22" t="s">
        <v>484</v>
      </c>
      <c r="D331" s="22" t="s">
        <v>387</v>
      </c>
      <c r="E331" s="22" t="s">
        <v>173</v>
      </c>
      <c r="F331" s="22" t="s">
        <v>327</v>
      </c>
      <c r="G331" s="22" t="s">
        <v>307</v>
      </c>
      <c r="H331" s="22" t="s">
        <v>308</v>
      </c>
      <c r="I331" s="177">
        <v>42570</v>
      </c>
      <c r="J331" s="177">
        <v>42570</v>
      </c>
      <c r="K331" s="65"/>
      <c r="L331" s="65"/>
      <c r="M331" s="65"/>
      <c r="N331" s="177">
        <v>42570</v>
      </c>
      <c r="O331" s="65"/>
      <c r="P331" s="177"/>
      <c r="Q331" s="177"/>
      <c r="R331" s="177"/>
      <c r="S331" s="177"/>
      <c r="T331" s="177"/>
      <c r="U331" s="177"/>
      <c r="V331" s="177"/>
      <c r="W331" s="177"/>
      <c r="X331" s="177"/>
      <c r="Y331" s="177"/>
    </row>
    <row r="332" ht="20.25" customHeight="1" spans="1:25">
      <c r="A332" s="22" t="s">
        <v>75</v>
      </c>
      <c r="B332" s="22" t="s">
        <v>94</v>
      </c>
      <c r="C332" s="22" t="s">
        <v>484</v>
      </c>
      <c r="D332" s="22" t="s">
        <v>387</v>
      </c>
      <c r="E332" s="22" t="s">
        <v>173</v>
      </c>
      <c r="F332" s="22" t="s">
        <v>327</v>
      </c>
      <c r="G332" s="22" t="s">
        <v>388</v>
      </c>
      <c r="H332" s="22" t="s">
        <v>389</v>
      </c>
      <c r="I332" s="177">
        <v>12897</v>
      </c>
      <c r="J332" s="177">
        <v>12897</v>
      </c>
      <c r="K332" s="65"/>
      <c r="L332" s="65"/>
      <c r="M332" s="65"/>
      <c r="N332" s="177">
        <v>12897</v>
      </c>
      <c r="O332" s="65"/>
      <c r="P332" s="177"/>
      <c r="Q332" s="177"/>
      <c r="R332" s="177"/>
      <c r="S332" s="177"/>
      <c r="T332" s="177"/>
      <c r="U332" s="177"/>
      <c r="V332" s="177"/>
      <c r="W332" s="177"/>
      <c r="X332" s="177"/>
      <c r="Y332" s="177"/>
    </row>
    <row r="333" ht="20.25" customHeight="1" spans="1:25">
      <c r="A333" s="22" t="s">
        <v>75</v>
      </c>
      <c r="B333" s="22" t="s">
        <v>94</v>
      </c>
      <c r="C333" s="22" t="s">
        <v>484</v>
      </c>
      <c r="D333" s="22" t="s">
        <v>387</v>
      </c>
      <c r="E333" s="22" t="s">
        <v>173</v>
      </c>
      <c r="F333" s="22" t="s">
        <v>327</v>
      </c>
      <c r="G333" s="22" t="s">
        <v>388</v>
      </c>
      <c r="H333" s="22" t="s">
        <v>389</v>
      </c>
      <c r="I333" s="177">
        <v>104796</v>
      </c>
      <c r="J333" s="177">
        <v>104796</v>
      </c>
      <c r="K333" s="65"/>
      <c r="L333" s="65"/>
      <c r="M333" s="65"/>
      <c r="N333" s="177">
        <v>104796</v>
      </c>
      <c r="O333" s="65"/>
      <c r="P333" s="177"/>
      <c r="Q333" s="177"/>
      <c r="R333" s="177"/>
      <c r="S333" s="177"/>
      <c r="T333" s="177"/>
      <c r="U333" s="177"/>
      <c r="V333" s="177"/>
      <c r="W333" s="177"/>
      <c r="X333" s="177"/>
      <c r="Y333" s="177"/>
    </row>
    <row r="334" ht="20.25" customHeight="1" spans="1:25">
      <c r="A334" s="22" t="s">
        <v>75</v>
      </c>
      <c r="B334" s="22" t="s">
        <v>94</v>
      </c>
      <c r="C334" s="22" t="s">
        <v>484</v>
      </c>
      <c r="D334" s="22" t="s">
        <v>387</v>
      </c>
      <c r="E334" s="22" t="s">
        <v>173</v>
      </c>
      <c r="F334" s="22" t="s">
        <v>327</v>
      </c>
      <c r="G334" s="22" t="s">
        <v>388</v>
      </c>
      <c r="H334" s="22" t="s">
        <v>389</v>
      </c>
      <c r="I334" s="177">
        <v>394980</v>
      </c>
      <c r="J334" s="177">
        <v>394980</v>
      </c>
      <c r="K334" s="65"/>
      <c r="L334" s="65"/>
      <c r="M334" s="65"/>
      <c r="N334" s="177">
        <v>394980</v>
      </c>
      <c r="O334" s="65"/>
      <c r="P334" s="177"/>
      <c r="Q334" s="177"/>
      <c r="R334" s="177"/>
      <c r="S334" s="177"/>
      <c r="T334" s="177"/>
      <c r="U334" s="177"/>
      <c r="V334" s="177"/>
      <c r="W334" s="177"/>
      <c r="X334" s="177"/>
      <c r="Y334" s="177"/>
    </row>
    <row r="335" ht="20.25" customHeight="1" spans="1:25">
      <c r="A335" s="22" t="s">
        <v>75</v>
      </c>
      <c r="B335" s="22" t="s">
        <v>94</v>
      </c>
      <c r="C335" s="22" t="s">
        <v>485</v>
      </c>
      <c r="D335" s="22" t="s">
        <v>310</v>
      </c>
      <c r="E335" s="22" t="s">
        <v>139</v>
      </c>
      <c r="F335" s="22" t="s">
        <v>311</v>
      </c>
      <c r="G335" s="22" t="s">
        <v>312</v>
      </c>
      <c r="H335" s="22" t="s">
        <v>313</v>
      </c>
      <c r="I335" s="177">
        <v>186775.7</v>
      </c>
      <c r="J335" s="177">
        <v>186775.7</v>
      </c>
      <c r="K335" s="65"/>
      <c r="L335" s="65"/>
      <c r="M335" s="65"/>
      <c r="N335" s="177">
        <v>186775.7</v>
      </c>
      <c r="O335" s="65"/>
      <c r="P335" s="177"/>
      <c r="Q335" s="177"/>
      <c r="R335" s="177"/>
      <c r="S335" s="177"/>
      <c r="T335" s="177"/>
      <c r="U335" s="177"/>
      <c r="V335" s="177"/>
      <c r="W335" s="177"/>
      <c r="X335" s="177"/>
      <c r="Y335" s="177"/>
    </row>
    <row r="336" ht="20.25" customHeight="1" spans="1:25">
      <c r="A336" s="22" t="s">
        <v>75</v>
      </c>
      <c r="B336" s="22" t="s">
        <v>94</v>
      </c>
      <c r="C336" s="22" t="s">
        <v>485</v>
      </c>
      <c r="D336" s="22" t="s">
        <v>310</v>
      </c>
      <c r="E336" s="22" t="s">
        <v>155</v>
      </c>
      <c r="F336" s="22" t="s">
        <v>320</v>
      </c>
      <c r="G336" s="22" t="s">
        <v>318</v>
      </c>
      <c r="H336" s="22" t="s">
        <v>319</v>
      </c>
      <c r="I336" s="177">
        <v>5168</v>
      </c>
      <c r="J336" s="177">
        <v>5168</v>
      </c>
      <c r="K336" s="65"/>
      <c r="L336" s="65"/>
      <c r="M336" s="65"/>
      <c r="N336" s="177">
        <v>5168</v>
      </c>
      <c r="O336" s="65"/>
      <c r="P336" s="177"/>
      <c r="Q336" s="177"/>
      <c r="R336" s="177"/>
      <c r="S336" s="177"/>
      <c r="T336" s="177"/>
      <c r="U336" s="177"/>
      <c r="V336" s="177"/>
      <c r="W336" s="177"/>
      <c r="X336" s="177"/>
      <c r="Y336" s="177"/>
    </row>
    <row r="337" ht="20.25" customHeight="1" spans="1:25">
      <c r="A337" s="22" t="s">
        <v>75</v>
      </c>
      <c r="B337" s="22" t="s">
        <v>94</v>
      </c>
      <c r="C337" s="22" t="s">
        <v>485</v>
      </c>
      <c r="D337" s="22" t="s">
        <v>310</v>
      </c>
      <c r="E337" s="22" t="s">
        <v>155</v>
      </c>
      <c r="F337" s="22" t="s">
        <v>320</v>
      </c>
      <c r="G337" s="22" t="s">
        <v>318</v>
      </c>
      <c r="H337" s="22" t="s">
        <v>319</v>
      </c>
      <c r="I337" s="177">
        <v>94165.7</v>
      </c>
      <c r="J337" s="177">
        <v>94165.7</v>
      </c>
      <c r="K337" s="65"/>
      <c r="L337" s="65"/>
      <c r="M337" s="65"/>
      <c r="N337" s="177">
        <v>94165.7</v>
      </c>
      <c r="O337" s="65"/>
      <c r="P337" s="177"/>
      <c r="Q337" s="177"/>
      <c r="R337" s="177"/>
      <c r="S337" s="177"/>
      <c r="T337" s="177"/>
      <c r="U337" s="177"/>
      <c r="V337" s="177"/>
      <c r="W337" s="177"/>
      <c r="X337" s="177"/>
      <c r="Y337" s="177"/>
    </row>
    <row r="338" ht="20.25" customHeight="1" spans="1:25">
      <c r="A338" s="22" t="s">
        <v>75</v>
      </c>
      <c r="B338" s="22" t="s">
        <v>94</v>
      </c>
      <c r="C338" s="22" t="s">
        <v>485</v>
      </c>
      <c r="D338" s="22" t="s">
        <v>310</v>
      </c>
      <c r="E338" s="22" t="s">
        <v>157</v>
      </c>
      <c r="F338" s="22" t="s">
        <v>321</v>
      </c>
      <c r="G338" s="22" t="s">
        <v>322</v>
      </c>
      <c r="H338" s="22" t="s">
        <v>323</v>
      </c>
      <c r="I338" s="177">
        <v>49242</v>
      </c>
      <c r="J338" s="177">
        <v>49242</v>
      </c>
      <c r="K338" s="65"/>
      <c r="L338" s="65"/>
      <c r="M338" s="65"/>
      <c r="N338" s="177">
        <v>49242</v>
      </c>
      <c r="O338" s="65"/>
      <c r="P338" s="177"/>
      <c r="Q338" s="177"/>
      <c r="R338" s="177"/>
      <c r="S338" s="177"/>
      <c r="T338" s="177"/>
      <c r="U338" s="177"/>
      <c r="V338" s="177"/>
      <c r="W338" s="177"/>
      <c r="X338" s="177"/>
      <c r="Y338" s="177"/>
    </row>
    <row r="339" ht="20.25" customHeight="1" spans="1:25">
      <c r="A339" s="22" t="s">
        <v>75</v>
      </c>
      <c r="B339" s="22" t="s">
        <v>94</v>
      </c>
      <c r="C339" s="22" t="s">
        <v>485</v>
      </c>
      <c r="D339" s="22" t="s">
        <v>310</v>
      </c>
      <c r="E339" s="22" t="s">
        <v>157</v>
      </c>
      <c r="F339" s="22" t="s">
        <v>321</v>
      </c>
      <c r="G339" s="22" t="s">
        <v>322</v>
      </c>
      <c r="H339" s="22" t="s">
        <v>323</v>
      </c>
      <c r="I339" s="177">
        <v>56327.8</v>
      </c>
      <c r="J339" s="177">
        <v>56327.8</v>
      </c>
      <c r="K339" s="65"/>
      <c r="L339" s="65"/>
      <c r="M339" s="65"/>
      <c r="N339" s="177">
        <v>56327.8</v>
      </c>
      <c r="O339" s="65"/>
      <c r="P339" s="177"/>
      <c r="Q339" s="177"/>
      <c r="R339" s="177"/>
      <c r="S339" s="177"/>
      <c r="T339" s="177"/>
      <c r="U339" s="177"/>
      <c r="V339" s="177"/>
      <c r="W339" s="177"/>
      <c r="X339" s="177"/>
      <c r="Y339" s="177"/>
    </row>
    <row r="340" ht="20.25" customHeight="1" spans="1:25">
      <c r="A340" s="22" t="s">
        <v>75</v>
      </c>
      <c r="B340" s="22" t="s">
        <v>94</v>
      </c>
      <c r="C340" s="22" t="s">
        <v>485</v>
      </c>
      <c r="D340" s="22" t="s">
        <v>310</v>
      </c>
      <c r="E340" s="22" t="s">
        <v>159</v>
      </c>
      <c r="F340" s="22" t="s">
        <v>324</v>
      </c>
      <c r="G340" s="22" t="s">
        <v>325</v>
      </c>
      <c r="H340" s="22" t="s">
        <v>326</v>
      </c>
      <c r="I340" s="177">
        <v>2167.4</v>
      </c>
      <c r="J340" s="177">
        <v>2167.4</v>
      </c>
      <c r="K340" s="65"/>
      <c r="L340" s="65"/>
      <c r="M340" s="65"/>
      <c r="N340" s="177">
        <v>2167.4</v>
      </c>
      <c r="O340" s="65"/>
      <c r="P340" s="177"/>
      <c r="Q340" s="177"/>
      <c r="R340" s="177"/>
      <c r="S340" s="177"/>
      <c r="T340" s="177"/>
      <c r="U340" s="177"/>
      <c r="V340" s="177"/>
      <c r="W340" s="177"/>
      <c r="X340" s="177"/>
      <c r="Y340" s="177"/>
    </row>
    <row r="341" ht="20.25" customHeight="1" spans="1:25">
      <c r="A341" s="22" t="s">
        <v>75</v>
      </c>
      <c r="B341" s="22" t="s">
        <v>94</v>
      </c>
      <c r="C341" s="22" t="s">
        <v>485</v>
      </c>
      <c r="D341" s="22" t="s">
        <v>310</v>
      </c>
      <c r="E341" s="22" t="s">
        <v>173</v>
      </c>
      <c r="F341" s="22" t="s">
        <v>327</v>
      </c>
      <c r="G341" s="22" t="s">
        <v>325</v>
      </c>
      <c r="H341" s="22" t="s">
        <v>326</v>
      </c>
      <c r="I341" s="177">
        <v>7583.7</v>
      </c>
      <c r="J341" s="177">
        <v>7583.7</v>
      </c>
      <c r="K341" s="65"/>
      <c r="L341" s="65"/>
      <c r="M341" s="65"/>
      <c r="N341" s="177">
        <v>7583.7</v>
      </c>
      <c r="O341" s="65"/>
      <c r="P341" s="177"/>
      <c r="Q341" s="177"/>
      <c r="R341" s="177"/>
      <c r="S341" s="177"/>
      <c r="T341" s="177"/>
      <c r="U341" s="177"/>
      <c r="V341" s="177"/>
      <c r="W341" s="177"/>
      <c r="X341" s="177"/>
      <c r="Y341" s="177"/>
    </row>
    <row r="342" ht="20.25" customHeight="1" spans="1:25">
      <c r="A342" s="22" t="s">
        <v>75</v>
      </c>
      <c r="B342" s="22" t="s">
        <v>94</v>
      </c>
      <c r="C342" s="22" t="s">
        <v>486</v>
      </c>
      <c r="D342" s="22" t="s">
        <v>329</v>
      </c>
      <c r="E342" s="22" t="s">
        <v>222</v>
      </c>
      <c r="F342" s="22" t="s">
        <v>329</v>
      </c>
      <c r="G342" s="22" t="s">
        <v>330</v>
      </c>
      <c r="H342" s="22" t="s">
        <v>329</v>
      </c>
      <c r="I342" s="177">
        <v>146700</v>
      </c>
      <c r="J342" s="177">
        <v>146700</v>
      </c>
      <c r="K342" s="65"/>
      <c r="L342" s="65"/>
      <c r="M342" s="65"/>
      <c r="N342" s="177">
        <v>146700</v>
      </c>
      <c r="O342" s="65"/>
      <c r="P342" s="177"/>
      <c r="Q342" s="177"/>
      <c r="R342" s="177"/>
      <c r="S342" s="177"/>
      <c r="T342" s="177"/>
      <c r="U342" s="177"/>
      <c r="V342" s="177"/>
      <c r="W342" s="177"/>
      <c r="X342" s="177"/>
      <c r="Y342" s="177"/>
    </row>
    <row r="343" ht="33" customHeight="1" spans="1:25">
      <c r="A343" s="22" t="s">
        <v>75</v>
      </c>
      <c r="B343" s="22" t="s">
        <v>94</v>
      </c>
      <c r="C343" s="22" t="s">
        <v>487</v>
      </c>
      <c r="D343" s="22" t="s">
        <v>275</v>
      </c>
      <c r="E343" s="22" t="s">
        <v>173</v>
      </c>
      <c r="F343" s="22" t="s">
        <v>327</v>
      </c>
      <c r="G343" s="22" t="s">
        <v>349</v>
      </c>
      <c r="H343" s="22" t="s">
        <v>275</v>
      </c>
      <c r="I343" s="177">
        <v>2000</v>
      </c>
      <c r="J343" s="177">
        <v>2000</v>
      </c>
      <c r="K343" s="65"/>
      <c r="L343" s="65"/>
      <c r="M343" s="65"/>
      <c r="N343" s="177">
        <v>2000</v>
      </c>
      <c r="O343" s="65"/>
      <c r="P343" s="177"/>
      <c r="Q343" s="177"/>
      <c r="R343" s="177"/>
      <c r="S343" s="177"/>
      <c r="T343" s="177"/>
      <c r="U343" s="177"/>
      <c r="V343" s="177"/>
      <c r="W343" s="177"/>
      <c r="X343" s="177"/>
      <c r="Y343" s="177"/>
    </row>
    <row r="344" ht="20.25" customHeight="1" spans="1:25">
      <c r="A344" s="22" t="s">
        <v>75</v>
      </c>
      <c r="B344" s="22" t="s">
        <v>94</v>
      </c>
      <c r="C344" s="22" t="s">
        <v>488</v>
      </c>
      <c r="D344" s="22" t="s">
        <v>355</v>
      </c>
      <c r="E344" s="22" t="s">
        <v>173</v>
      </c>
      <c r="F344" s="22" t="s">
        <v>327</v>
      </c>
      <c r="G344" s="22" t="s">
        <v>356</v>
      </c>
      <c r="H344" s="22" t="s">
        <v>355</v>
      </c>
      <c r="I344" s="177">
        <v>3000</v>
      </c>
      <c r="J344" s="177">
        <v>3000</v>
      </c>
      <c r="K344" s="65"/>
      <c r="L344" s="65"/>
      <c r="M344" s="65"/>
      <c r="N344" s="177">
        <v>3000</v>
      </c>
      <c r="O344" s="65"/>
      <c r="P344" s="177"/>
      <c r="Q344" s="177"/>
      <c r="R344" s="177"/>
      <c r="S344" s="177"/>
      <c r="T344" s="177"/>
      <c r="U344" s="177"/>
      <c r="V344" s="177"/>
      <c r="W344" s="177"/>
      <c r="X344" s="177"/>
      <c r="Y344" s="177"/>
    </row>
    <row r="345" ht="20.25" customHeight="1" spans="1:25">
      <c r="A345" s="22" t="s">
        <v>75</v>
      </c>
      <c r="B345" s="22" t="s">
        <v>94</v>
      </c>
      <c r="C345" s="22" t="s">
        <v>489</v>
      </c>
      <c r="D345" s="22" t="s">
        <v>358</v>
      </c>
      <c r="E345" s="22" t="s">
        <v>137</v>
      </c>
      <c r="F345" s="22" t="s">
        <v>337</v>
      </c>
      <c r="G345" s="22" t="s">
        <v>360</v>
      </c>
      <c r="H345" s="22" t="s">
        <v>361</v>
      </c>
      <c r="I345" s="177">
        <v>6000</v>
      </c>
      <c r="J345" s="177">
        <v>6000</v>
      </c>
      <c r="K345" s="65"/>
      <c r="L345" s="65"/>
      <c r="M345" s="65"/>
      <c r="N345" s="177">
        <v>6000</v>
      </c>
      <c r="O345" s="65"/>
      <c r="P345" s="177"/>
      <c r="Q345" s="177"/>
      <c r="R345" s="177"/>
      <c r="S345" s="177"/>
      <c r="T345" s="177"/>
      <c r="U345" s="177"/>
      <c r="V345" s="177"/>
      <c r="W345" s="177"/>
      <c r="X345" s="177"/>
      <c r="Y345" s="177"/>
    </row>
    <row r="346" ht="20.25" customHeight="1" spans="1:25">
      <c r="A346" s="22" t="s">
        <v>75</v>
      </c>
      <c r="B346" s="22" t="s">
        <v>94</v>
      </c>
      <c r="C346" s="22" t="s">
        <v>490</v>
      </c>
      <c r="D346" s="22" t="s">
        <v>363</v>
      </c>
      <c r="E346" s="22" t="s">
        <v>173</v>
      </c>
      <c r="F346" s="22" t="s">
        <v>327</v>
      </c>
      <c r="G346" s="22" t="s">
        <v>364</v>
      </c>
      <c r="H346" s="22" t="s">
        <v>365</v>
      </c>
      <c r="I346" s="177">
        <v>9000</v>
      </c>
      <c r="J346" s="177">
        <v>9000</v>
      </c>
      <c r="K346" s="65"/>
      <c r="L346" s="65"/>
      <c r="M346" s="65"/>
      <c r="N346" s="177">
        <v>9000</v>
      </c>
      <c r="O346" s="65"/>
      <c r="P346" s="177"/>
      <c r="Q346" s="177"/>
      <c r="R346" s="177"/>
      <c r="S346" s="177"/>
      <c r="T346" s="177"/>
      <c r="U346" s="177"/>
      <c r="V346" s="177"/>
      <c r="W346" s="177"/>
      <c r="X346" s="177"/>
      <c r="Y346" s="177"/>
    </row>
    <row r="347" ht="20.25" customHeight="1" spans="1:25">
      <c r="A347" s="22" t="s">
        <v>75</v>
      </c>
      <c r="B347" s="22" t="s">
        <v>94</v>
      </c>
      <c r="C347" s="22" t="s">
        <v>490</v>
      </c>
      <c r="D347" s="22" t="s">
        <v>363</v>
      </c>
      <c r="E347" s="22" t="s">
        <v>173</v>
      </c>
      <c r="F347" s="22" t="s">
        <v>327</v>
      </c>
      <c r="G347" s="22" t="s">
        <v>366</v>
      </c>
      <c r="H347" s="22" t="s">
        <v>367</v>
      </c>
      <c r="I347" s="177">
        <v>2000</v>
      </c>
      <c r="J347" s="177">
        <v>2000</v>
      </c>
      <c r="K347" s="65"/>
      <c r="L347" s="65"/>
      <c r="M347" s="65"/>
      <c r="N347" s="177">
        <v>2000</v>
      </c>
      <c r="O347" s="65"/>
      <c r="P347" s="177"/>
      <c r="Q347" s="177"/>
      <c r="R347" s="177"/>
      <c r="S347" s="177"/>
      <c r="T347" s="177"/>
      <c r="U347" s="177"/>
      <c r="V347" s="177"/>
      <c r="W347" s="177"/>
      <c r="X347" s="177"/>
      <c r="Y347" s="177"/>
    </row>
    <row r="348" ht="20.25" customHeight="1" spans="1:25">
      <c r="A348" s="22" t="s">
        <v>75</v>
      </c>
      <c r="B348" s="22" t="s">
        <v>94</v>
      </c>
      <c r="C348" s="22" t="s">
        <v>490</v>
      </c>
      <c r="D348" s="22" t="s">
        <v>363</v>
      </c>
      <c r="E348" s="22" t="s">
        <v>173</v>
      </c>
      <c r="F348" s="22" t="s">
        <v>327</v>
      </c>
      <c r="G348" s="22" t="s">
        <v>368</v>
      </c>
      <c r="H348" s="22" t="s">
        <v>369</v>
      </c>
      <c r="I348" s="177">
        <v>2000</v>
      </c>
      <c r="J348" s="177">
        <v>2000</v>
      </c>
      <c r="K348" s="65"/>
      <c r="L348" s="65"/>
      <c r="M348" s="65"/>
      <c r="N348" s="177">
        <v>2000</v>
      </c>
      <c r="O348" s="65"/>
      <c r="P348" s="177"/>
      <c r="Q348" s="177"/>
      <c r="R348" s="177"/>
      <c r="S348" s="177"/>
      <c r="T348" s="177"/>
      <c r="U348" s="177"/>
      <c r="V348" s="177"/>
      <c r="W348" s="177"/>
      <c r="X348" s="177"/>
      <c r="Y348" s="177"/>
    </row>
    <row r="349" ht="20.25" customHeight="1" spans="1:25">
      <c r="A349" s="22" t="s">
        <v>75</v>
      </c>
      <c r="B349" s="22" t="s">
        <v>94</v>
      </c>
      <c r="C349" s="22" t="s">
        <v>490</v>
      </c>
      <c r="D349" s="22" t="s">
        <v>363</v>
      </c>
      <c r="E349" s="22" t="s">
        <v>173</v>
      </c>
      <c r="F349" s="22" t="s">
        <v>327</v>
      </c>
      <c r="G349" s="22" t="s">
        <v>370</v>
      </c>
      <c r="H349" s="22" t="s">
        <v>371</v>
      </c>
      <c r="I349" s="177">
        <v>7000</v>
      </c>
      <c r="J349" s="177">
        <v>7000</v>
      </c>
      <c r="K349" s="65"/>
      <c r="L349" s="65"/>
      <c r="M349" s="65"/>
      <c r="N349" s="177">
        <v>7000</v>
      </c>
      <c r="O349" s="65"/>
      <c r="P349" s="177"/>
      <c r="Q349" s="177"/>
      <c r="R349" s="177"/>
      <c r="S349" s="177"/>
      <c r="T349" s="177"/>
      <c r="U349" s="177"/>
      <c r="V349" s="177"/>
      <c r="W349" s="177"/>
      <c r="X349" s="177"/>
      <c r="Y349" s="177"/>
    </row>
    <row r="350" ht="20.25" customHeight="1" spans="1:25">
      <c r="A350" s="22" t="s">
        <v>75</v>
      </c>
      <c r="B350" s="22" t="s">
        <v>94</v>
      </c>
      <c r="C350" s="22" t="s">
        <v>490</v>
      </c>
      <c r="D350" s="22" t="s">
        <v>363</v>
      </c>
      <c r="E350" s="22" t="s">
        <v>173</v>
      </c>
      <c r="F350" s="22" t="s">
        <v>327</v>
      </c>
      <c r="G350" s="22" t="s">
        <v>372</v>
      </c>
      <c r="H350" s="22" t="s">
        <v>373</v>
      </c>
      <c r="I350" s="177">
        <v>12800</v>
      </c>
      <c r="J350" s="177">
        <v>12800</v>
      </c>
      <c r="K350" s="65"/>
      <c r="L350" s="65"/>
      <c r="M350" s="65"/>
      <c r="N350" s="177">
        <v>12800</v>
      </c>
      <c r="O350" s="65"/>
      <c r="P350" s="177"/>
      <c r="Q350" s="177"/>
      <c r="R350" s="177"/>
      <c r="S350" s="177"/>
      <c r="T350" s="177"/>
      <c r="U350" s="177"/>
      <c r="V350" s="177"/>
      <c r="W350" s="177"/>
      <c r="X350" s="177"/>
      <c r="Y350" s="177"/>
    </row>
    <row r="351" ht="20.25" customHeight="1" spans="1:25">
      <c r="A351" s="22" t="s">
        <v>75</v>
      </c>
      <c r="B351" s="22" t="s">
        <v>94</v>
      </c>
      <c r="C351" s="22" t="s">
        <v>490</v>
      </c>
      <c r="D351" s="22" t="s">
        <v>363</v>
      </c>
      <c r="E351" s="22" t="s">
        <v>173</v>
      </c>
      <c r="F351" s="22" t="s">
        <v>327</v>
      </c>
      <c r="G351" s="22" t="s">
        <v>374</v>
      </c>
      <c r="H351" s="22" t="s">
        <v>375</v>
      </c>
      <c r="I351" s="177">
        <v>1500</v>
      </c>
      <c r="J351" s="177">
        <v>1500</v>
      </c>
      <c r="K351" s="65"/>
      <c r="L351" s="65"/>
      <c r="M351" s="65"/>
      <c r="N351" s="177">
        <v>1500</v>
      </c>
      <c r="O351" s="65"/>
      <c r="P351" s="177"/>
      <c r="Q351" s="177"/>
      <c r="R351" s="177"/>
      <c r="S351" s="177"/>
      <c r="T351" s="177"/>
      <c r="U351" s="177"/>
      <c r="V351" s="177"/>
      <c r="W351" s="177"/>
      <c r="X351" s="177"/>
      <c r="Y351" s="177"/>
    </row>
    <row r="352" ht="20.25" customHeight="1" spans="1:25">
      <c r="A352" s="22" t="s">
        <v>75</v>
      </c>
      <c r="B352" s="22" t="s">
        <v>94</v>
      </c>
      <c r="C352" s="22" t="s">
        <v>490</v>
      </c>
      <c r="D352" s="22" t="s">
        <v>363</v>
      </c>
      <c r="E352" s="22" t="s">
        <v>173</v>
      </c>
      <c r="F352" s="22" t="s">
        <v>327</v>
      </c>
      <c r="G352" s="22" t="s">
        <v>376</v>
      </c>
      <c r="H352" s="22" t="s">
        <v>377</v>
      </c>
      <c r="I352" s="177">
        <v>500</v>
      </c>
      <c r="J352" s="177">
        <v>500</v>
      </c>
      <c r="K352" s="65"/>
      <c r="L352" s="65"/>
      <c r="M352" s="65"/>
      <c r="N352" s="177">
        <v>500</v>
      </c>
      <c r="O352" s="65"/>
      <c r="P352" s="177"/>
      <c r="Q352" s="177"/>
      <c r="R352" s="177"/>
      <c r="S352" s="177"/>
      <c r="T352" s="177"/>
      <c r="U352" s="177"/>
      <c r="V352" s="177"/>
      <c r="W352" s="177"/>
      <c r="X352" s="177"/>
      <c r="Y352" s="177"/>
    </row>
    <row r="353" ht="20.25" customHeight="1" spans="1:25">
      <c r="A353" s="22" t="s">
        <v>75</v>
      </c>
      <c r="B353" s="22" t="s">
        <v>94</v>
      </c>
      <c r="C353" s="22" t="s">
        <v>490</v>
      </c>
      <c r="D353" s="22" t="s">
        <v>363</v>
      </c>
      <c r="E353" s="22" t="s">
        <v>173</v>
      </c>
      <c r="F353" s="22" t="s">
        <v>327</v>
      </c>
      <c r="G353" s="22" t="s">
        <v>378</v>
      </c>
      <c r="H353" s="22" t="s">
        <v>379</v>
      </c>
      <c r="I353" s="177">
        <v>500</v>
      </c>
      <c r="J353" s="177">
        <v>500</v>
      </c>
      <c r="K353" s="65"/>
      <c r="L353" s="65"/>
      <c r="M353" s="65"/>
      <c r="N353" s="177">
        <v>500</v>
      </c>
      <c r="O353" s="65"/>
      <c r="P353" s="177"/>
      <c r="Q353" s="177"/>
      <c r="R353" s="177"/>
      <c r="S353" s="177"/>
      <c r="T353" s="177"/>
      <c r="U353" s="177"/>
      <c r="V353" s="177"/>
      <c r="W353" s="177"/>
      <c r="X353" s="177"/>
      <c r="Y353" s="177"/>
    </row>
    <row r="354" ht="20.25" customHeight="1" spans="1:25">
      <c r="A354" s="22" t="s">
        <v>75</v>
      </c>
      <c r="B354" s="22" t="s">
        <v>94</v>
      </c>
      <c r="C354" s="22" t="s">
        <v>490</v>
      </c>
      <c r="D354" s="22" t="s">
        <v>363</v>
      </c>
      <c r="E354" s="22" t="s">
        <v>173</v>
      </c>
      <c r="F354" s="22" t="s">
        <v>327</v>
      </c>
      <c r="G354" s="22" t="s">
        <v>380</v>
      </c>
      <c r="H354" s="22" t="s">
        <v>381</v>
      </c>
      <c r="I354" s="177">
        <v>24000</v>
      </c>
      <c r="J354" s="177">
        <v>24000</v>
      </c>
      <c r="K354" s="65"/>
      <c r="L354" s="65"/>
      <c r="M354" s="65"/>
      <c r="N354" s="177">
        <v>24000</v>
      </c>
      <c r="O354" s="65"/>
      <c r="P354" s="177"/>
      <c r="Q354" s="177"/>
      <c r="R354" s="177"/>
      <c r="S354" s="177"/>
      <c r="T354" s="177"/>
      <c r="U354" s="177"/>
      <c r="V354" s="177"/>
      <c r="W354" s="177"/>
      <c r="X354" s="177"/>
      <c r="Y354" s="177"/>
    </row>
    <row r="355" ht="20.25" customHeight="1" spans="1:25">
      <c r="A355" s="22" t="s">
        <v>75</v>
      </c>
      <c r="B355" s="22" t="s">
        <v>94</v>
      </c>
      <c r="C355" s="22" t="s">
        <v>491</v>
      </c>
      <c r="D355" s="22" t="s">
        <v>385</v>
      </c>
      <c r="E355" s="22" t="s">
        <v>137</v>
      </c>
      <c r="F355" s="22" t="s">
        <v>337</v>
      </c>
      <c r="G355" s="22" t="s">
        <v>342</v>
      </c>
      <c r="H355" s="22" t="s">
        <v>343</v>
      </c>
      <c r="I355" s="177">
        <v>144000</v>
      </c>
      <c r="J355" s="177">
        <v>144000</v>
      </c>
      <c r="K355" s="65"/>
      <c r="L355" s="65"/>
      <c r="M355" s="65"/>
      <c r="N355" s="177">
        <v>144000</v>
      </c>
      <c r="O355" s="65"/>
      <c r="P355" s="177"/>
      <c r="Q355" s="177"/>
      <c r="R355" s="177"/>
      <c r="S355" s="177"/>
      <c r="T355" s="177"/>
      <c r="U355" s="177"/>
      <c r="V355" s="177"/>
      <c r="W355" s="177"/>
      <c r="X355" s="177"/>
      <c r="Y355" s="177"/>
    </row>
    <row r="356" ht="20.25" customHeight="1" spans="1:25">
      <c r="A356" s="22" t="s">
        <v>75</v>
      </c>
      <c r="B356" s="22" t="s">
        <v>94</v>
      </c>
      <c r="C356" s="22" t="s">
        <v>492</v>
      </c>
      <c r="D356" s="22" t="s">
        <v>393</v>
      </c>
      <c r="E356" s="22" t="s">
        <v>173</v>
      </c>
      <c r="F356" s="22" t="s">
        <v>327</v>
      </c>
      <c r="G356" s="22" t="s">
        <v>388</v>
      </c>
      <c r="H356" s="22" t="s">
        <v>389</v>
      </c>
      <c r="I356" s="177">
        <v>84000</v>
      </c>
      <c r="J356" s="177">
        <v>84000</v>
      </c>
      <c r="K356" s="65"/>
      <c r="L356" s="65"/>
      <c r="M356" s="65"/>
      <c r="N356" s="177">
        <v>84000</v>
      </c>
      <c r="O356" s="65"/>
      <c r="P356" s="177"/>
      <c r="Q356" s="177"/>
      <c r="R356" s="177"/>
      <c r="S356" s="177"/>
      <c r="T356" s="177"/>
      <c r="U356" s="177"/>
      <c r="V356" s="177"/>
      <c r="W356" s="177"/>
      <c r="X356" s="177"/>
      <c r="Y356" s="177"/>
    </row>
    <row r="357" ht="20.25" customHeight="1" spans="1:25">
      <c r="A357" s="22" t="s">
        <v>75</v>
      </c>
      <c r="B357" s="22" t="s">
        <v>96</v>
      </c>
      <c r="C357" s="22" t="s">
        <v>493</v>
      </c>
      <c r="D357" s="22" t="s">
        <v>387</v>
      </c>
      <c r="E357" s="22" t="s">
        <v>173</v>
      </c>
      <c r="F357" s="22" t="s">
        <v>327</v>
      </c>
      <c r="G357" s="22" t="s">
        <v>303</v>
      </c>
      <c r="H357" s="22" t="s">
        <v>304</v>
      </c>
      <c r="I357" s="177">
        <v>842580</v>
      </c>
      <c r="J357" s="177">
        <v>842580</v>
      </c>
      <c r="K357" s="65"/>
      <c r="L357" s="65"/>
      <c r="M357" s="65"/>
      <c r="N357" s="177">
        <v>842580</v>
      </c>
      <c r="O357" s="65"/>
      <c r="P357" s="177"/>
      <c r="Q357" s="177"/>
      <c r="R357" s="177"/>
      <c r="S357" s="177"/>
      <c r="T357" s="177"/>
      <c r="U357" s="177"/>
      <c r="V357" s="177"/>
      <c r="W357" s="177"/>
      <c r="X357" s="177"/>
      <c r="Y357" s="177"/>
    </row>
    <row r="358" ht="20.25" customHeight="1" spans="1:25">
      <c r="A358" s="22" t="s">
        <v>75</v>
      </c>
      <c r="B358" s="22" t="s">
        <v>96</v>
      </c>
      <c r="C358" s="22" t="s">
        <v>493</v>
      </c>
      <c r="D358" s="22" t="s">
        <v>387</v>
      </c>
      <c r="E358" s="22" t="s">
        <v>173</v>
      </c>
      <c r="F358" s="22" t="s">
        <v>327</v>
      </c>
      <c r="G358" s="22" t="s">
        <v>305</v>
      </c>
      <c r="H358" s="22" t="s">
        <v>306</v>
      </c>
      <c r="I358" s="177">
        <v>142140</v>
      </c>
      <c r="J358" s="177">
        <v>142140</v>
      </c>
      <c r="K358" s="65"/>
      <c r="L358" s="65"/>
      <c r="M358" s="65"/>
      <c r="N358" s="177">
        <v>142140</v>
      </c>
      <c r="O358" s="65"/>
      <c r="P358" s="177"/>
      <c r="Q358" s="177"/>
      <c r="R358" s="177"/>
      <c r="S358" s="177"/>
      <c r="T358" s="177"/>
      <c r="U358" s="177"/>
      <c r="V358" s="177"/>
      <c r="W358" s="177"/>
      <c r="X358" s="177"/>
      <c r="Y358" s="177"/>
    </row>
    <row r="359" ht="20.25" customHeight="1" spans="1:25">
      <c r="A359" s="22" t="s">
        <v>75</v>
      </c>
      <c r="B359" s="22" t="s">
        <v>96</v>
      </c>
      <c r="C359" s="22" t="s">
        <v>493</v>
      </c>
      <c r="D359" s="22" t="s">
        <v>387</v>
      </c>
      <c r="E359" s="22" t="s">
        <v>173</v>
      </c>
      <c r="F359" s="22" t="s">
        <v>327</v>
      </c>
      <c r="G359" s="22" t="s">
        <v>307</v>
      </c>
      <c r="H359" s="22" t="s">
        <v>308</v>
      </c>
      <c r="I359" s="177">
        <v>10878</v>
      </c>
      <c r="J359" s="177">
        <v>10878</v>
      </c>
      <c r="K359" s="65"/>
      <c r="L359" s="65"/>
      <c r="M359" s="65"/>
      <c r="N359" s="177">
        <v>10878</v>
      </c>
      <c r="O359" s="65"/>
      <c r="P359" s="177"/>
      <c r="Q359" s="177"/>
      <c r="R359" s="177"/>
      <c r="S359" s="177"/>
      <c r="T359" s="177"/>
      <c r="U359" s="177"/>
      <c r="V359" s="177"/>
      <c r="W359" s="177"/>
      <c r="X359" s="177"/>
      <c r="Y359" s="177"/>
    </row>
    <row r="360" ht="20.25" customHeight="1" spans="1:25">
      <c r="A360" s="22" t="s">
        <v>75</v>
      </c>
      <c r="B360" s="22" t="s">
        <v>96</v>
      </c>
      <c r="C360" s="22" t="s">
        <v>493</v>
      </c>
      <c r="D360" s="22" t="s">
        <v>387</v>
      </c>
      <c r="E360" s="22" t="s">
        <v>173</v>
      </c>
      <c r="F360" s="22" t="s">
        <v>327</v>
      </c>
      <c r="G360" s="22" t="s">
        <v>307</v>
      </c>
      <c r="H360" s="22" t="s">
        <v>308</v>
      </c>
      <c r="I360" s="177">
        <v>70215</v>
      </c>
      <c r="J360" s="177">
        <v>70215</v>
      </c>
      <c r="K360" s="65"/>
      <c r="L360" s="65"/>
      <c r="M360" s="65"/>
      <c r="N360" s="177">
        <v>70215</v>
      </c>
      <c r="O360" s="65"/>
      <c r="P360" s="177"/>
      <c r="Q360" s="177"/>
      <c r="R360" s="177"/>
      <c r="S360" s="177"/>
      <c r="T360" s="177"/>
      <c r="U360" s="177"/>
      <c r="V360" s="177"/>
      <c r="W360" s="177"/>
      <c r="X360" s="177"/>
      <c r="Y360" s="177"/>
    </row>
    <row r="361" ht="24" customHeight="1" spans="1:25">
      <c r="A361" s="22" t="s">
        <v>75</v>
      </c>
      <c r="B361" s="22" t="s">
        <v>96</v>
      </c>
      <c r="C361" s="22" t="s">
        <v>493</v>
      </c>
      <c r="D361" s="22" t="s">
        <v>387</v>
      </c>
      <c r="E361" s="22" t="s">
        <v>173</v>
      </c>
      <c r="F361" s="22" t="s">
        <v>327</v>
      </c>
      <c r="G361" s="22" t="s">
        <v>388</v>
      </c>
      <c r="H361" s="22" t="s">
        <v>389</v>
      </c>
      <c r="I361" s="177">
        <v>18810</v>
      </c>
      <c r="J361" s="177">
        <v>18810</v>
      </c>
      <c r="K361" s="65"/>
      <c r="L361" s="65"/>
      <c r="M361" s="65"/>
      <c r="N361" s="177">
        <v>18810</v>
      </c>
      <c r="O361" s="65"/>
      <c r="P361" s="177"/>
      <c r="Q361" s="177"/>
      <c r="R361" s="177"/>
      <c r="S361" s="177"/>
      <c r="T361" s="177"/>
      <c r="U361" s="177"/>
      <c r="V361" s="177"/>
      <c r="W361" s="177"/>
      <c r="X361" s="177"/>
      <c r="Y361" s="177"/>
    </row>
    <row r="362" ht="20.25" customHeight="1" spans="1:25">
      <c r="A362" s="22" t="s">
        <v>75</v>
      </c>
      <c r="B362" s="22" t="s">
        <v>96</v>
      </c>
      <c r="C362" s="22" t="s">
        <v>493</v>
      </c>
      <c r="D362" s="22" t="s">
        <v>387</v>
      </c>
      <c r="E362" s="22" t="s">
        <v>173</v>
      </c>
      <c r="F362" s="22" t="s">
        <v>327</v>
      </c>
      <c r="G362" s="22" t="s">
        <v>388</v>
      </c>
      <c r="H362" s="22" t="s">
        <v>389</v>
      </c>
      <c r="I362" s="177">
        <v>171084</v>
      </c>
      <c r="J362" s="177">
        <v>171084</v>
      </c>
      <c r="K362" s="65"/>
      <c r="L362" s="65"/>
      <c r="M362" s="65"/>
      <c r="N362" s="177">
        <v>171084</v>
      </c>
      <c r="O362" s="65"/>
      <c r="P362" s="177"/>
      <c r="Q362" s="177"/>
      <c r="R362" s="177"/>
      <c r="S362" s="177"/>
      <c r="T362" s="177"/>
      <c r="U362" s="177"/>
      <c r="V362" s="177"/>
      <c r="W362" s="177"/>
      <c r="X362" s="177"/>
      <c r="Y362" s="177"/>
    </row>
    <row r="363" ht="20.25" customHeight="1" spans="1:25">
      <c r="A363" s="22" t="s">
        <v>75</v>
      </c>
      <c r="B363" s="22" t="s">
        <v>96</v>
      </c>
      <c r="C363" s="22" t="s">
        <v>493</v>
      </c>
      <c r="D363" s="22" t="s">
        <v>387</v>
      </c>
      <c r="E363" s="22" t="s">
        <v>173</v>
      </c>
      <c r="F363" s="22" t="s">
        <v>327</v>
      </c>
      <c r="G363" s="22" t="s">
        <v>388</v>
      </c>
      <c r="H363" s="22" t="s">
        <v>389</v>
      </c>
      <c r="I363" s="177">
        <v>647316</v>
      </c>
      <c r="J363" s="177">
        <v>647316</v>
      </c>
      <c r="K363" s="65"/>
      <c r="L363" s="65"/>
      <c r="M363" s="65"/>
      <c r="N363" s="177">
        <v>647316</v>
      </c>
      <c r="O363" s="65"/>
      <c r="P363" s="177"/>
      <c r="Q363" s="177"/>
      <c r="R363" s="177"/>
      <c r="S363" s="177"/>
      <c r="T363" s="177"/>
      <c r="U363" s="177"/>
      <c r="V363" s="177"/>
      <c r="W363" s="177"/>
      <c r="X363" s="177"/>
      <c r="Y363" s="177"/>
    </row>
    <row r="364" ht="20.25" customHeight="1" spans="1:25">
      <c r="A364" s="22" t="s">
        <v>75</v>
      </c>
      <c r="B364" s="22" t="s">
        <v>96</v>
      </c>
      <c r="C364" s="22" t="s">
        <v>494</v>
      </c>
      <c r="D364" s="22" t="s">
        <v>310</v>
      </c>
      <c r="E364" s="22" t="s">
        <v>139</v>
      </c>
      <c r="F364" s="22" t="s">
        <v>311</v>
      </c>
      <c r="G364" s="22" t="s">
        <v>312</v>
      </c>
      <c r="H364" s="22" t="s">
        <v>313</v>
      </c>
      <c r="I364" s="177">
        <v>306819.84</v>
      </c>
      <c r="J364" s="177">
        <v>306819.84</v>
      </c>
      <c r="K364" s="65"/>
      <c r="L364" s="65"/>
      <c r="M364" s="65"/>
      <c r="N364" s="177">
        <v>306819.84</v>
      </c>
      <c r="O364" s="65"/>
      <c r="P364" s="177"/>
      <c r="Q364" s="177"/>
      <c r="R364" s="177"/>
      <c r="S364" s="177"/>
      <c r="T364" s="177"/>
      <c r="U364" s="177"/>
      <c r="V364" s="177"/>
      <c r="W364" s="177"/>
      <c r="X364" s="177"/>
      <c r="Y364" s="177"/>
    </row>
    <row r="365" ht="20.25" customHeight="1" spans="1:25">
      <c r="A365" s="22" t="s">
        <v>75</v>
      </c>
      <c r="B365" s="22" t="s">
        <v>96</v>
      </c>
      <c r="C365" s="22" t="s">
        <v>494</v>
      </c>
      <c r="D365" s="22" t="s">
        <v>310</v>
      </c>
      <c r="E365" s="22" t="s">
        <v>155</v>
      </c>
      <c r="F365" s="22" t="s">
        <v>320</v>
      </c>
      <c r="G365" s="22" t="s">
        <v>318</v>
      </c>
      <c r="H365" s="22" t="s">
        <v>319</v>
      </c>
      <c r="I365" s="177">
        <v>4134</v>
      </c>
      <c r="J365" s="177">
        <v>4134</v>
      </c>
      <c r="K365" s="65"/>
      <c r="L365" s="65"/>
      <c r="M365" s="65"/>
      <c r="N365" s="177">
        <v>4134</v>
      </c>
      <c r="O365" s="65"/>
      <c r="P365" s="177"/>
      <c r="Q365" s="177"/>
      <c r="R365" s="177"/>
      <c r="S365" s="177"/>
      <c r="T365" s="177"/>
      <c r="U365" s="177"/>
      <c r="V365" s="177"/>
      <c r="W365" s="177"/>
      <c r="X365" s="177"/>
      <c r="Y365" s="177"/>
    </row>
    <row r="366" ht="20.25" customHeight="1" spans="1:25">
      <c r="A366" s="22" t="s">
        <v>75</v>
      </c>
      <c r="B366" s="22" t="s">
        <v>96</v>
      </c>
      <c r="C366" s="22" t="s">
        <v>494</v>
      </c>
      <c r="D366" s="22" t="s">
        <v>310</v>
      </c>
      <c r="E366" s="22" t="s">
        <v>155</v>
      </c>
      <c r="F366" s="22" t="s">
        <v>320</v>
      </c>
      <c r="G366" s="22" t="s">
        <v>318</v>
      </c>
      <c r="H366" s="22" t="s">
        <v>319</v>
      </c>
      <c r="I366" s="177">
        <v>168585.6</v>
      </c>
      <c r="J366" s="177">
        <v>168585.6</v>
      </c>
      <c r="K366" s="65"/>
      <c r="L366" s="65"/>
      <c r="M366" s="65"/>
      <c r="N366" s="177">
        <v>168585.6</v>
      </c>
      <c r="O366" s="65"/>
      <c r="P366" s="177"/>
      <c r="Q366" s="177"/>
      <c r="R366" s="177"/>
      <c r="S366" s="177"/>
      <c r="T366" s="177"/>
      <c r="U366" s="177"/>
      <c r="V366" s="177"/>
      <c r="W366" s="177"/>
      <c r="X366" s="177"/>
      <c r="Y366" s="177"/>
    </row>
    <row r="367" ht="20.25" customHeight="1" spans="1:25">
      <c r="A367" s="22" t="s">
        <v>75</v>
      </c>
      <c r="B367" s="22" t="s">
        <v>96</v>
      </c>
      <c r="C367" s="22" t="s">
        <v>494</v>
      </c>
      <c r="D367" s="22" t="s">
        <v>310</v>
      </c>
      <c r="E367" s="22" t="s">
        <v>157</v>
      </c>
      <c r="F367" s="22" t="s">
        <v>321</v>
      </c>
      <c r="G367" s="22" t="s">
        <v>322</v>
      </c>
      <c r="H367" s="22" t="s">
        <v>323</v>
      </c>
      <c r="I367" s="177">
        <v>37924</v>
      </c>
      <c r="J367" s="177">
        <v>37924</v>
      </c>
      <c r="K367" s="65"/>
      <c r="L367" s="65"/>
      <c r="M367" s="65"/>
      <c r="N367" s="177">
        <v>37924</v>
      </c>
      <c r="O367" s="65"/>
      <c r="P367" s="177"/>
      <c r="Q367" s="177"/>
      <c r="R367" s="177"/>
      <c r="S367" s="177"/>
      <c r="T367" s="177"/>
      <c r="U367" s="177"/>
      <c r="V367" s="177"/>
      <c r="W367" s="177"/>
      <c r="X367" s="177"/>
      <c r="Y367" s="177"/>
    </row>
    <row r="368" ht="20.25" customHeight="1" spans="1:25">
      <c r="A368" s="22" t="s">
        <v>75</v>
      </c>
      <c r="B368" s="22" t="s">
        <v>96</v>
      </c>
      <c r="C368" s="22" t="s">
        <v>494</v>
      </c>
      <c r="D368" s="22" t="s">
        <v>310</v>
      </c>
      <c r="E368" s="22" t="s">
        <v>157</v>
      </c>
      <c r="F368" s="22" t="s">
        <v>321</v>
      </c>
      <c r="G368" s="22" t="s">
        <v>322</v>
      </c>
      <c r="H368" s="22" t="s">
        <v>323</v>
      </c>
      <c r="I368" s="177">
        <v>101139.12</v>
      </c>
      <c r="J368" s="177">
        <v>101139.12</v>
      </c>
      <c r="K368" s="65"/>
      <c r="L368" s="65"/>
      <c r="M368" s="65"/>
      <c r="N368" s="177">
        <v>101139.12</v>
      </c>
      <c r="O368" s="65"/>
      <c r="P368" s="177"/>
      <c r="Q368" s="177"/>
      <c r="R368" s="177"/>
      <c r="S368" s="177"/>
      <c r="T368" s="177"/>
      <c r="U368" s="177"/>
      <c r="V368" s="177"/>
      <c r="W368" s="177"/>
      <c r="X368" s="177"/>
      <c r="Y368" s="177"/>
    </row>
    <row r="369" ht="20.25" customHeight="1" spans="1:25">
      <c r="A369" s="22" t="s">
        <v>75</v>
      </c>
      <c r="B369" s="22" t="s">
        <v>96</v>
      </c>
      <c r="C369" s="22" t="s">
        <v>494</v>
      </c>
      <c r="D369" s="22" t="s">
        <v>310</v>
      </c>
      <c r="E369" s="22" t="s">
        <v>159</v>
      </c>
      <c r="F369" s="22" t="s">
        <v>324</v>
      </c>
      <c r="G369" s="22" t="s">
        <v>325</v>
      </c>
      <c r="H369" s="22" t="s">
        <v>326</v>
      </c>
      <c r="I369" s="177">
        <v>3566.56</v>
      </c>
      <c r="J369" s="177">
        <v>3566.56</v>
      </c>
      <c r="K369" s="65"/>
      <c r="L369" s="65"/>
      <c r="M369" s="65"/>
      <c r="N369" s="177">
        <v>3566.56</v>
      </c>
      <c r="O369" s="65"/>
      <c r="P369" s="177"/>
      <c r="Q369" s="177"/>
      <c r="R369" s="177"/>
      <c r="S369" s="177"/>
      <c r="T369" s="177"/>
      <c r="U369" s="177"/>
      <c r="V369" s="177"/>
      <c r="W369" s="177"/>
      <c r="X369" s="177"/>
      <c r="Y369" s="177"/>
    </row>
    <row r="370" ht="20.25" customHeight="1" spans="1:25">
      <c r="A370" s="22" t="s">
        <v>75</v>
      </c>
      <c r="B370" s="22" t="s">
        <v>96</v>
      </c>
      <c r="C370" s="22" t="s">
        <v>494</v>
      </c>
      <c r="D370" s="22" t="s">
        <v>310</v>
      </c>
      <c r="E370" s="22" t="s">
        <v>173</v>
      </c>
      <c r="F370" s="22" t="s">
        <v>327</v>
      </c>
      <c r="G370" s="22" t="s">
        <v>325</v>
      </c>
      <c r="H370" s="22" t="s">
        <v>326</v>
      </c>
      <c r="I370" s="177">
        <v>12482.72</v>
      </c>
      <c r="J370" s="177">
        <v>12482.72</v>
      </c>
      <c r="K370" s="65"/>
      <c r="L370" s="65"/>
      <c r="M370" s="65"/>
      <c r="N370" s="177">
        <v>12482.72</v>
      </c>
      <c r="O370" s="65"/>
      <c r="P370" s="177"/>
      <c r="Q370" s="177"/>
      <c r="R370" s="177"/>
      <c r="S370" s="177"/>
      <c r="T370" s="177"/>
      <c r="U370" s="177"/>
      <c r="V370" s="177"/>
      <c r="W370" s="177"/>
      <c r="X370" s="177"/>
      <c r="Y370" s="177"/>
    </row>
    <row r="371" ht="20.25" customHeight="1" spans="1:25">
      <c r="A371" s="22" t="s">
        <v>75</v>
      </c>
      <c r="B371" s="22" t="s">
        <v>96</v>
      </c>
      <c r="C371" s="22" t="s">
        <v>495</v>
      </c>
      <c r="D371" s="22" t="s">
        <v>329</v>
      </c>
      <c r="E371" s="22" t="s">
        <v>222</v>
      </c>
      <c r="F371" s="22" t="s">
        <v>329</v>
      </c>
      <c r="G371" s="22" t="s">
        <v>330</v>
      </c>
      <c r="H371" s="22" t="s">
        <v>329</v>
      </c>
      <c r="I371" s="177">
        <v>242808</v>
      </c>
      <c r="J371" s="177">
        <v>242808</v>
      </c>
      <c r="K371" s="65"/>
      <c r="L371" s="65"/>
      <c r="M371" s="65"/>
      <c r="N371" s="177">
        <v>242808</v>
      </c>
      <c r="O371" s="65"/>
      <c r="P371" s="177"/>
      <c r="Q371" s="177"/>
      <c r="R371" s="177"/>
      <c r="S371" s="177"/>
      <c r="T371" s="177"/>
      <c r="U371" s="177"/>
      <c r="V371" s="177"/>
      <c r="W371" s="177"/>
      <c r="X371" s="177"/>
      <c r="Y371" s="177"/>
    </row>
    <row r="372" ht="20.25" customHeight="1" spans="1:25">
      <c r="A372" s="22" t="s">
        <v>75</v>
      </c>
      <c r="B372" s="22" t="s">
        <v>96</v>
      </c>
      <c r="C372" s="22" t="s">
        <v>496</v>
      </c>
      <c r="D372" s="22" t="s">
        <v>345</v>
      </c>
      <c r="E372" s="22" t="s">
        <v>173</v>
      </c>
      <c r="F372" s="22" t="s">
        <v>327</v>
      </c>
      <c r="G372" s="22" t="s">
        <v>346</v>
      </c>
      <c r="H372" s="22" t="s">
        <v>347</v>
      </c>
      <c r="I372" s="177">
        <v>12000</v>
      </c>
      <c r="J372" s="177">
        <v>12000</v>
      </c>
      <c r="K372" s="65"/>
      <c r="L372" s="65"/>
      <c r="M372" s="65"/>
      <c r="N372" s="177">
        <v>12000</v>
      </c>
      <c r="O372" s="65"/>
      <c r="P372" s="177"/>
      <c r="Q372" s="177"/>
      <c r="R372" s="177"/>
      <c r="S372" s="177"/>
      <c r="T372" s="177"/>
      <c r="U372" s="177"/>
      <c r="V372" s="177"/>
      <c r="W372" s="177"/>
      <c r="X372" s="177"/>
      <c r="Y372" s="177"/>
    </row>
    <row r="373" ht="20.25" customHeight="1" spans="1:25">
      <c r="A373" s="22" t="s">
        <v>75</v>
      </c>
      <c r="B373" s="22" t="s">
        <v>96</v>
      </c>
      <c r="C373" s="22" t="s">
        <v>497</v>
      </c>
      <c r="D373" s="22" t="s">
        <v>275</v>
      </c>
      <c r="E373" s="22" t="s">
        <v>173</v>
      </c>
      <c r="F373" s="22" t="s">
        <v>327</v>
      </c>
      <c r="G373" s="22" t="s">
        <v>349</v>
      </c>
      <c r="H373" s="22" t="s">
        <v>275</v>
      </c>
      <c r="I373" s="177">
        <v>3200</v>
      </c>
      <c r="J373" s="177">
        <v>3200</v>
      </c>
      <c r="K373" s="65"/>
      <c r="L373" s="65"/>
      <c r="M373" s="65"/>
      <c r="N373" s="177">
        <v>3200</v>
      </c>
      <c r="O373" s="65"/>
      <c r="P373" s="177"/>
      <c r="Q373" s="177"/>
      <c r="R373" s="177"/>
      <c r="S373" s="177"/>
      <c r="T373" s="177"/>
      <c r="U373" s="177"/>
      <c r="V373" s="177"/>
      <c r="W373" s="177"/>
      <c r="X373" s="177"/>
      <c r="Y373" s="177"/>
    </row>
    <row r="374" ht="20.25" customHeight="1" spans="1:25">
      <c r="A374" s="22" t="s">
        <v>75</v>
      </c>
      <c r="B374" s="22" t="s">
        <v>96</v>
      </c>
      <c r="C374" s="22" t="s">
        <v>498</v>
      </c>
      <c r="D374" s="22" t="s">
        <v>355</v>
      </c>
      <c r="E374" s="22" t="s">
        <v>173</v>
      </c>
      <c r="F374" s="22" t="s">
        <v>327</v>
      </c>
      <c r="G374" s="22" t="s">
        <v>356</v>
      </c>
      <c r="H374" s="22" t="s">
        <v>355</v>
      </c>
      <c r="I374" s="177">
        <v>4800</v>
      </c>
      <c r="J374" s="177">
        <v>4800</v>
      </c>
      <c r="K374" s="65"/>
      <c r="L374" s="65"/>
      <c r="M374" s="65"/>
      <c r="N374" s="177">
        <v>4800</v>
      </c>
      <c r="O374" s="65"/>
      <c r="P374" s="177"/>
      <c r="Q374" s="177"/>
      <c r="R374" s="177"/>
      <c r="S374" s="177"/>
      <c r="T374" s="177"/>
      <c r="U374" s="177"/>
      <c r="V374" s="177"/>
      <c r="W374" s="177"/>
      <c r="X374" s="177"/>
      <c r="Y374" s="177"/>
    </row>
    <row r="375" ht="20.25" customHeight="1" spans="1:25">
      <c r="A375" s="22" t="s">
        <v>75</v>
      </c>
      <c r="B375" s="22" t="s">
        <v>96</v>
      </c>
      <c r="C375" s="22" t="s">
        <v>499</v>
      </c>
      <c r="D375" s="22" t="s">
        <v>358</v>
      </c>
      <c r="E375" s="22" t="s">
        <v>137</v>
      </c>
      <c r="F375" s="22" t="s">
        <v>337</v>
      </c>
      <c r="G375" s="22" t="s">
        <v>360</v>
      </c>
      <c r="H375" s="22" t="s">
        <v>361</v>
      </c>
      <c r="I375" s="177">
        <v>5400</v>
      </c>
      <c r="J375" s="177">
        <v>5400</v>
      </c>
      <c r="K375" s="65"/>
      <c r="L375" s="65"/>
      <c r="M375" s="65"/>
      <c r="N375" s="177">
        <v>5400</v>
      </c>
      <c r="O375" s="65"/>
      <c r="P375" s="177"/>
      <c r="Q375" s="177"/>
      <c r="R375" s="177"/>
      <c r="S375" s="177"/>
      <c r="T375" s="177"/>
      <c r="U375" s="177"/>
      <c r="V375" s="177"/>
      <c r="W375" s="177"/>
      <c r="X375" s="177"/>
      <c r="Y375" s="177"/>
    </row>
    <row r="376" ht="20.25" customHeight="1" spans="1:25">
      <c r="A376" s="22" t="s">
        <v>75</v>
      </c>
      <c r="B376" s="22" t="s">
        <v>96</v>
      </c>
      <c r="C376" s="22" t="s">
        <v>500</v>
      </c>
      <c r="D376" s="22" t="s">
        <v>363</v>
      </c>
      <c r="E376" s="22" t="s">
        <v>173</v>
      </c>
      <c r="F376" s="22" t="s">
        <v>327</v>
      </c>
      <c r="G376" s="22" t="s">
        <v>364</v>
      </c>
      <c r="H376" s="22" t="s">
        <v>365</v>
      </c>
      <c r="I376" s="177">
        <v>14400</v>
      </c>
      <c r="J376" s="177">
        <v>14400</v>
      </c>
      <c r="K376" s="65"/>
      <c r="L376" s="65"/>
      <c r="M376" s="65"/>
      <c r="N376" s="177">
        <v>14400</v>
      </c>
      <c r="O376" s="65"/>
      <c r="P376" s="177"/>
      <c r="Q376" s="177"/>
      <c r="R376" s="177"/>
      <c r="S376" s="177"/>
      <c r="T376" s="177"/>
      <c r="U376" s="177"/>
      <c r="V376" s="177"/>
      <c r="W376" s="177"/>
      <c r="X376" s="177"/>
      <c r="Y376" s="177"/>
    </row>
    <row r="377" ht="20.25" customHeight="1" spans="1:25">
      <c r="A377" s="22" t="s">
        <v>75</v>
      </c>
      <c r="B377" s="22" t="s">
        <v>96</v>
      </c>
      <c r="C377" s="22" t="s">
        <v>500</v>
      </c>
      <c r="D377" s="22" t="s">
        <v>363</v>
      </c>
      <c r="E377" s="22" t="s">
        <v>173</v>
      </c>
      <c r="F377" s="22" t="s">
        <v>327</v>
      </c>
      <c r="G377" s="22" t="s">
        <v>366</v>
      </c>
      <c r="H377" s="22" t="s">
        <v>367</v>
      </c>
      <c r="I377" s="177">
        <v>3200</v>
      </c>
      <c r="J377" s="177">
        <v>3200</v>
      </c>
      <c r="K377" s="65"/>
      <c r="L377" s="65"/>
      <c r="M377" s="65"/>
      <c r="N377" s="177">
        <v>3200</v>
      </c>
      <c r="O377" s="65"/>
      <c r="P377" s="177"/>
      <c r="Q377" s="177"/>
      <c r="R377" s="177"/>
      <c r="S377" s="177"/>
      <c r="T377" s="177"/>
      <c r="U377" s="177"/>
      <c r="V377" s="177"/>
      <c r="W377" s="177"/>
      <c r="X377" s="177"/>
      <c r="Y377" s="177"/>
    </row>
    <row r="378" ht="20.25" customHeight="1" spans="1:25">
      <c r="A378" s="22" t="s">
        <v>75</v>
      </c>
      <c r="B378" s="22" t="s">
        <v>96</v>
      </c>
      <c r="C378" s="22" t="s">
        <v>500</v>
      </c>
      <c r="D378" s="22" t="s">
        <v>363</v>
      </c>
      <c r="E378" s="22" t="s">
        <v>173</v>
      </c>
      <c r="F378" s="22" t="s">
        <v>327</v>
      </c>
      <c r="G378" s="22" t="s">
        <v>368</v>
      </c>
      <c r="H378" s="22" t="s">
        <v>369</v>
      </c>
      <c r="I378" s="177">
        <v>3200</v>
      </c>
      <c r="J378" s="177">
        <v>3200</v>
      </c>
      <c r="K378" s="65"/>
      <c r="L378" s="65"/>
      <c r="M378" s="65"/>
      <c r="N378" s="177">
        <v>3200</v>
      </c>
      <c r="O378" s="65"/>
      <c r="P378" s="177"/>
      <c r="Q378" s="177"/>
      <c r="R378" s="177"/>
      <c r="S378" s="177"/>
      <c r="T378" s="177"/>
      <c r="U378" s="177"/>
      <c r="V378" s="177"/>
      <c r="W378" s="177"/>
      <c r="X378" s="177"/>
      <c r="Y378" s="177"/>
    </row>
    <row r="379" ht="20.25" customHeight="1" spans="1:25">
      <c r="A379" s="22" t="s">
        <v>75</v>
      </c>
      <c r="B379" s="22" t="s">
        <v>96</v>
      </c>
      <c r="C379" s="22" t="s">
        <v>500</v>
      </c>
      <c r="D379" s="22" t="s">
        <v>363</v>
      </c>
      <c r="E379" s="22" t="s">
        <v>173</v>
      </c>
      <c r="F379" s="22" t="s">
        <v>327</v>
      </c>
      <c r="G379" s="22" t="s">
        <v>370</v>
      </c>
      <c r="H379" s="22" t="s">
        <v>371</v>
      </c>
      <c r="I379" s="177">
        <v>11200</v>
      </c>
      <c r="J379" s="177">
        <v>11200</v>
      </c>
      <c r="K379" s="65"/>
      <c r="L379" s="65"/>
      <c r="M379" s="65"/>
      <c r="N379" s="177">
        <v>11200</v>
      </c>
      <c r="O379" s="65"/>
      <c r="P379" s="177"/>
      <c r="Q379" s="177"/>
      <c r="R379" s="177"/>
      <c r="S379" s="177"/>
      <c r="T379" s="177"/>
      <c r="U379" s="177"/>
      <c r="V379" s="177"/>
      <c r="W379" s="177"/>
      <c r="X379" s="177"/>
      <c r="Y379" s="177"/>
    </row>
    <row r="380" ht="20.25" customHeight="1" spans="1:25">
      <c r="A380" s="22" t="s">
        <v>75</v>
      </c>
      <c r="B380" s="22" t="s">
        <v>96</v>
      </c>
      <c r="C380" s="22" t="s">
        <v>500</v>
      </c>
      <c r="D380" s="22" t="s">
        <v>363</v>
      </c>
      <c r="E380" s="22" t="s">
        <v>173</v>
      </c>
      <c r="F380" s="22" t="s">
        <v>327</v>
      </c>
      <c r="G380" s="22" t="s">
        <v>372</v>
      </c>
      <c r="H380" s="22" t="s">
        <v>373</v>
      </c>
      <c r="I380" s="177">
        <v>20480</v>
      </c>
      <c r="J380" s="177">
        <v>20480</v>
      </c>
      <c r="K380" s="65"/>
      <c r="L380" s="65"/>
      <c r="M380" s="65"/>
      <c r="N380" s="177">
        <v>20480</v>
      </c>
      <c r="O380" s="65"/>
      <c r="P380" s="177"/>
      <c r="Q380" s="177"/>
      <c r="R380" s="177"/>
      <c r="S380" s="177"/>
      <c r="T380" s="177"/>
      <c r="U380" s="177"/>
      <c r="V380" s="177"/>
      <c r="W380" s="177"/>
      <c r="X380" s="177"/>
      <c r="Y380" s="177"/>
    </row>
    <row r="381" ht="20.25" customHeight="1" spans="1:25">
      <c r="A381" s="22" t="s">
        <v>75</v>
      </c>
      <c r="B381" s="22" t="s">
        <v>96</v>
      </c>
      <c r="C381" s="22" t="s">
        <v>500</v>
      </c>
      <c r="D381" s="22" t="s">
        <v>363</v>
      </c>
      <c r="E381" s="22" t="s">
        <v>173</v>
      </c>
      <c r="F381" s="22" t="s">
        <v>327</v>
      </c>
      <c r="G381" s="22" t="s">
        <v>374</v>
      </c>
      <c r="H381" s="22" t="s">
        <v>375</v>
      </c>
      <c r="I381" s="177">
        <v>2400</v>
      </c>
      <c r="J381" s="177">
        <v>2400</v>
      </c>
      <c r="K381" s="65"/>
      <c r="L381" s="65"/>
      <c r="M381" s="65"/>
      <c r="N381" s="177">
        <v>2400</v>
      </c>
      <c r="O381" s="65"/>
      <c r="P381" s="177"/>
      <c r="Q381" s="177"/>
      <c r="R381" s="177"/>
      <c r="S381" s="177"/>
      <c r="T381" s="177"/>
      <c r="U381" s="177"/>
      <c r="V381" s="177"/>
      <c r="W381" s="177"/>
      <c r="X381" s="177"/>
      <c r="Y381" s="177"/>
    </row>
    <row r="382" ht="20.25" customHeight="1" spans="1:25">
      <c r="A382" s="22" t="s">
        <v>75</v>
      </c>
      <c r="B382" s="22" t="s">
        <v>96</v>
      </c>
      <c r="C382" s="22" t="s">
        <v>500</v>
      </c>
      <c r="D382" s="22" t="s">
        <v>363</v>
      </c>
      <c r="E382" s="22" t="s">
        <v>173</v>
      </c>
      <c r="F382" s="22" t="s">
        <v>327</v>
      </c>
      <c r="G382" s="22" t="s">
        <v>376</v>
      </c>
      <c r="H382" s="22" t="s">
        <v>377</v>
      </c>
      <c r="I382" s="177">
        <v>800</v>
      </c>
      <c r="J382" s="177">
        <v>800</v>
      </c>
      <c r="K382" s="65"/>
      <c r="L382" s="65"/>
      <c r="M382" s="65"/>
      <c r="N382" s="177">
        <v>800</v>
      </c>
      <c r="O382" s="65"/>
      <c r="P382" s="177"/>
      <c r="Q382" s="177"/>
      <c r="R382" s="177"/>
      <c r="S382" s="177"/>
      <c r="T382" s="177"/>
      <c r="U382" s="177"/>
      <c r="V382" s="177"/>
      <c r="W382" s="177"/>
      <c r="X382" s="177"/>
      <c r="Y382" s="177"/>
    </row>
    <row r="383" ht="20.25" customHeight="1" spans="1:25">
      <c r="A383" s="22" t="s">
        <v>75</v>
      </c>
      <c r="B383" s="22" t="s">
        <v>96</v>
      </c>
      <c r="C383" s="22" t="s">
        <v>500</v>
      </c>
      <c r="D383" s="22" t="s">
        <v>363</v>
      </c>
      <c r="E383" s="22" t="s">
        <v>173</v>
      </c>
      <c r="F383" s="22" t="s">
        <v>327</v>
      </c>
      <c r="G383" s="22" t="s">
        <v>378</v>
      </c>
      <c r="H383" s="22" t="s">
        <v>379</v>
      </c>
      <c r="I383" s="177">
        <v>800</v>
      </c>
      <c r="J383" s="177">
        <v>800</v>
      </c>
      <c r="K383" s="65"/>
      <c r="L383" s="65"/>
      <c r="M383" s="65"/>
      <c r="N383" s="177">
        <v>800</v>
      </c>
      <c r="O383" s="65"/>
      <c r="P383" s="177"/>
      <c r="Q383" s="177"/>
      <c r="R383" s="177"/>
      <c r="S383" s="177"/>
      <c r="T383" s="177"/>
      <c r="U383" s="177"/>
      <c r="V383" s="177"/>
      <c r="W383" s="177"/>
      <c r="X383" s="177"/>
      <c r="Y383" s="177"/>
    </row>
    <row r="384" ht="20.25" customHeight="1" spans="1:25">
      <c r="A384" s="22" t="s">
        <v>75</v>
      </c>
      <c r="B384" s="22" t="s">
        <v>96</v>
      </c>
      <c r="C384" s="22" t="s">
        <v>500</v>
      </c>
      <c r="D384" s="22" t="s">
        <v>363</v>
      </c>
      <c r="E384" s="22" t="s">
        <v>173</v>
      </c>
      <c r="F384" s="22" t="s">
        <v>327</v>
      </c>
      <c r="G384" s="22" t="s">
        <v>380</v>
      </c>
      <c r="H384" s="22" t="s">
        <v>381</v>
      </c>
      <c r="I384" s="177">
        <v>38400</v>
      </c>
      <c r="J384" s="177">
        <v>38400</v>
      </c>
      <c r="K384" s="65"/>
      <c r="L384" s="65"/>
      <c r="M384" s="65"/>
      <c r="N384" s="177">
        <v>38400</v>
      </c>
      <c r="O384" s="65"/>
      <c r="P384" s="177"/>
      <c r="Q384" s="177"/>
      <c r="R384" s="177"/>
      <c r="S384" s="177"/>
      <c r="T384" s="177"/>
      <c r="U384" s="177"/>
      <c r="V384" s="177"/>
      <c r="W384" s="177"/>
      <c r="X384" s="177"/>
      <c r="Y384" s="177"/>
    </row>
    <row r="385" ht="20.25" customHeight="1" spans="1:25">
      <c r="A385" s="22" t="s">
        <v>75</v>
      </c>
      <c r="B385" s="22" t="s">
        <v>96</v>
      </c>
      <c r="C385" s="22" t="s">
        <v>501</v>
      </c>
      <c r="D385" s="22" t="s">
        <v>385</v>
      </c>
      <c r="E385" s="22" t="s">
        <v>137</v>
      </c>
      <c r="F385" s="22" t="s">
        <v>337</v>
      </c>
      <c r="G385" s="22" t="s">
        <v>342</v>
      </c>
      <c r="H385" s="22" t="s">
        <v>343</v>
      </c>
      <c r="I385" s="177">
        <v>129600</v>
      </c>
      <c r="J385" s="177">
        <v>129600</v>
      </c>
      <c r="K385" s="65"/>
      <c r="L385" s="65"/>
      <c r="M385" s="65"/>
      <c r="N385" s="177">
        <v>129600</v>
      </c>
      <c r="O385" s="65"/>
      <c r="P385" s="177"/>
      <c r="Q385" s="177"/>
      <c r="R385" s="177"/>
      <c r="S385" s="177"/>
      <c r="T385" s="177"/>
      <c r="U385" s="177"/>
      <c r="V385" s="177"/>
      <c r="W385" s="177"/>
      <c r="X385" s="177"/>
      <c r="Y385" s="177"/>
    </row>
    <row r="386" ht="20.25" customHeight="1" spans="1:25">
      <c r="A386" s="22" t="s">
        <v>75</v>
      </c>
      <c r="B386" s="22" t="s">
        <v>96</v>
      </c>
      <c r="C386" s="22" t="s">
        <v>502</v>
      </c>
      <c r="D386" s="22" t="s">
        <v>393</v>
      </c>
      <c r="E386" s="22" t="s">
        <v>173</v>
      </c>
      <c r="F386" s="22" t="s">
        <v>327</v>
      </c>
      <c r="G386" s="22" t="s">
        <v>388</v>
      </c>
      <c r="H386" s="22" t="s">
        <v>389</v>
      </c>
      <c r="I386" s="177">
        <v>134400</v>
      </c>
      <c r="J386" s="177">
        <v>134400</v>
      </c>
      <c r="K386" s="65"/>
      <c r="L386" s="65"/>
      <c r="M386" s="65"/>
      <c r="N386" s="177">
        <v>134400</v>
      </c>
      <c r="O386" s="65"/>
      <c r="P386" s="177"/>
      <c r="Q386" s="177"/>
      <c r="R386" s="177"/>
      <c r="S386" s="177"/>
      <c r="T386" s="177"/>
      <c r="U386" s="177"/>
      <c r="V386" s="177"/>
      <c r="W386" s="177"/>
      <c r="X386" s="177"/>
      <c r="Y386" s="177"/>
    </row>
    <row r="387" ht="20.25" customHeight="1" spans="1:25">
      <c r="A387" s="22" t="s">
        <v>75</v>
      </c>
      <c r="B387" s="22" t="s">
        <v>98</v>
      </c>
      <c r="C387" s="22" t="s">
        <v>503</v>
      </c>
      <c r="D387" s="22" t="s">
        <v>387</v>
      </c>
      <c r="E387" s="22" t="s">
        <v>173</v>
      </c>
      <c r="F387" s="22" t="s">
        <v>327</v>
      </c>
      <c r="G387" s="22" t="s">
        <v>303</v>
      </c>
      <c r="H387" s="22" t="s">
        <v>304</v>
      </c>
      <c r="I387" s="177">
        <v>512832</v>
      </c>
      <c r="J387" s="177">
        <v>512832</v>
      </c>
      <c r="K387" s="65"/>
      <c r="L387" s="65"/>
      <c r="M387" s="65"/>
      <c r="N387" s="177">
        <v>512832</v>
      </c>
      <c r="O387" s="65"/>
      <c r="P387" s="177"/>
      <c r="Q387" s="177"/>
      <c r="R387" s="177"/>
      <c r="S387" s="177"/>
      <c r="T387" s="177"/>
      <c r="U387" s="177"/>
      <c r="V387" s="177"/>
      <c r="W387" s="177"/>
      <c r="X387" s="177"/>
      <c r="Y387" s="177"/>
    </row>
    <row r="388" ht="20.25" customHeight="1" spans="1:25">
      <c r="A388" s="22" t="s">
        <v>75</v>
      </c>
      <c r="B388" s="22" t="s">
        <v>98</v>
      </c>
      <c r="C388" s="22" t="s">
        <v>503</v>
      </c>
      <c r="D388" s="22" t="s">
        <v>387</v>
      </c>
      <c r="E388" s="22" t="s">
        <v>173</v>
      </c>
      <c r="F388" s="22" t="s">
        <v>327</v>
      </c>
      <c r="G388" s="22" t="s">
        <v>305</v>
      </c>
      <c r="H388" s="22" t="s">
        <v>306</v>
      </c>
      <c r="I388" s="177">
        <v>88080</v>
      </c>
      <c r="J388" s="177">
        <v>88080</v>
      </c>
      <c r="K388" s="65"/>
      <c r="L388" s="65"/>
      <c r="M388" s="65"/>
      <c r="N388" s="177">
        <v>88080</v>
      </c>
      <c r="O388" s="65"/>
      <c r="P388" s="177"/>
      <c r="Q388" s="177"/>
      <c r="R388" s="177"/>
      <c r="S388" s="177"/>
      <c r="T388" s="177"/>
      <c r="U388" s="177"/>
      <c r="V388" s="177"/>
      <c r="W388" s="177"/>
      <c r="X388" s="177"/>
      <c r="Y388" s="177"/>
    </row>
    <row r="389" ht="20.25" customHeight="1" spans="1:25">
      <c r="A389" s="22" t="s">
        <v>75</v>
      </c>
      <c r="B389" s="22" t="s">
        <v>98</v>
      </c>
      <c r="C389" s="22" t="s">
        <v>503</v>
      </c>
      <c r="D389" s="22" t="s">
        <v>387</v>
      </c>
      <c r="E389" s="22" t="s">
        <v>173</v>
      </c>
      <c r="F389" s="22" t="s">
        <v>327</v>
      </c>
      <c r="G389" s="22" t="s">
        <v>307</v>
      </c>
      <c r="H389" s="22" t="s">
        <v>308</v>
      </c>
      <c r="I389" s="177">
        <v>42736</v>
      </c>
      <c r="J389" s="177">
        <v>42736</v>
      </c>
      <c r="K389" s="65"/>
      <c r="L389" s="65"/>
      <c r="M389" s="65"/>
      <c r="N389" s="177">
        <v>42736</v>
      </c>
      <c r="O389" s="65"/>
      <c r="P389" s="177"/>
      <c r="Q389" s="177"/>
      <c r="R389" s="177"/>
      <c r="S389" s="177"/>
      <c r="T389" s="177"/>
      <c r="U389" s="177"/>
      <c r="V389" s="177"/>
      <c r="W389" s="177"/>
      <c r="X389" s="177"/>
      <c r="Y389" s="177"/>
    </row>
    <row r="390" ht="20.25" customHeight="1" spans="1:25">
      <c r="A390" s="22" t="s">
        <v>75</v>
      </c>
      <c r="B390" s="22" t="s">
        <v>98</v>
      </c>
      <c r="C390" s="22" t="s">
        <v>503</v>
      </c>
      <c r="D390" s="22" t="s">
        <v>387</v>
      </c>
      <c r="E390" s="22" t="s">
        <v>173</v>
      </c>
      <c r="F390" s="22" t="s">
        <v>327</v>
      </c>
      <c r="G390" s="22" t="s">
        <v>388</v>
      </c>
      <c r="H390" s="22" t="s">
        <v>389</v>
      </c>
      <c r="I390" s="177">
        <v>105672</v>
      </c>
      <c r="J390" s="177">
        <v>105672</v>
      </c>
      <c r="K390" s="65"/>
      <c r="L390" s="65"/>
      <c r="M390" s="65"/>
      <c r="N390" s="177">
        <v>105672</v>
      </c>
      <c r="O390" s="65"/>
      <c r="P390" s="177"/>
      <c r="Q390" s="177"/>
      <c r="R390" s="177"/>
      <c r="S390" s="177"/>
      <c r="T390" s="177"/>
      <c r="U390" s="177"/>
      <c r="V390" s="177"/>
      <c r="W390" s="177"/>
      <c r="X390" s="177"/>
      <c r="Y390" s="177"/>
    </row>
    <row r="391" ht="20.25" customHeight="1" spans="1:25">
      <c r="A391" s="22" t="s">
        <v>75</v>
      </c>
      <c r="B391" s="22" t="s">
        <v>98</v>
      </c>
      <c r="C391" s="22" t="s">
        <v>503</v>
      </c>
      <c r="D391" s="22" t="s">
        <v>387</v>
      </c>
      <c r="E391" s="22" t="s">
        <v>173</v>
      </c>
      <c r="F391" s="22" t="s">
        <v>327</v>
      </c>
      <c r="G391" s="22" t="s">
        <v>388</v>
      </c>
      <c r="H391" s="22" t="s">
        <v>389</v>
      </c>
      <c r="I391" s="177">
        <v>400092</v>
      </c>
      <c r="J391" s="177">
        <v>400092</v>
      </c>
      <c r="K391" s="65"/>
      <c r="L391" s="65"/>
      <c r="M391" s="65"/>
      <c r="N391" s="177">
        <v>400092</v>
      </c>
      <c r="O391" s="65"/>
      <c r="P391" s="177"/>
      <c r="Q391" s="177"/>
      <c r="R391" s="177"/>
      <c r="S391" s="177"/>
      <c r="T391" s="177"/>
      <c r="U391" s="177"/>
      <c r="V391" s="177"/>
      <c r="W391" s="177"/>
      <c r="X391" s="177"/>
      <c r="Y391" s="177"/>
    </row>
    <row r="392" ht="20.25" customHeight="1" spans="1:25">
      <c r="A392" s="22" t="s">
        <v>75</v>
      </c>
      <c r="B392" s="22" t="s">
        <v>98</v>
      </c>
      <c r="C392" s="22" t="s">
        <v>504</v>
      </c>
      <c r="D392" s="22" t="s">
        <v>310</v>
      </c>
      <c r="E392" s="22" t="s">
        <v>139</v>
      </c>
      <c r="F392" s="22" t="s">
        <v>311</v>
      </c>
      <c r="G392" s="22" t="s">
        <v>312</v>
      </c>
      <c r="H392" s="22" t="s">
        <v>313</v>
      </c>
      <c r="I392" s="177">
        <v>187793.28</v>
      </c>
      <c r="J392" s="177">
        <v>187793.28</v>
      </c>
      <c r="K392" s="65"/>
      <c r="L392" s="65"/>
      <c r="M392" s="65"/>
      <c r="N392" s="177">
        <v>187793.28</v>
      </c>
      <c r="O392" s="65"/>
      <c r="P392" s="177"/>
      <c r="Q392" s="177"/>
      <c r="R392" s="177"/>
      <c r="S392" s="177"/>
      <c r="T392" s="177"/>
      <c r="U392" s="177"/>
      <c r="V392" s="177"/>
      <c r="W392" s="177"/>
      <c r="X392" s="177"/>
      <c r="Y392" s="177"/>
    </row>
    <row r="393" ht="20.25" customHeight="1" spans="1:25">
      <c r="A393" s="22" t="s">
        <v>75</v>
      </c>
      <c r="B393" s="22" t="s">
        <v>98</v>
      </c>
      <c r="C393" s="22" t="s">
        <v>504</v>
      </c>
      <c r="D393" s="22" t="s">
        <v>310</v>
      </c>
      <c r="E393" s="22" t="s">
        <v>155</v>
      </c>
      <c r="F393" s="22" t="s">
        <v>320</v>
      </c>
      <c r="G393" s="22" t="s">
        <v>318</v>
      </c>
      <c r="H393" s="22" t="s">
        <v>319</v>
      </c>
      <c r="I393" s="177">
        <v>90353</v>
      </c>
      <c r="J393" s="177">
        <v>90353</v>
      </c>
      <c r="K393" s="65"/>
      <c r="L393" s="65"/>
      <c r="M393" s="65"/>
      <c r="N393" s="177">
        <v>90353</v>
      </c>
      <c r="O393" s="65"/>
      <c r="P393" s="177"/>
      <c r="Q393" s="177"/>
      <c r="R393" s="177"/>
      <c r="S393" s="177"/>
      <c r="T393" s="177"/>
      <c r="U393" s="177"/>
      <c r="V393" s="177"/>
      <c r="W393" s="177"/>
      <c r="X393" s="177"/>
      <c r="Y393" s="177"/>
    </row>
    <row r="394" ht="20.25" customHeight="1" spans="1:25">
      <c r="A394" s="22" t="s">
        <v>75</v>
      </c>
      <c r="B394" s="22" t="s">
        <v>98</v>
      </c>
      <c r="C394" s="22" t="s">
        <v>504</v>
      </c>
      <c r="D394" s="22" t="s">
        <v>310</v>
      </c>
      <c r="E394" s="22" t="s">
        <v>155</v>
      </c>
      <c r="F394" s="22" t="s">
        <v>320</v>
      </c>
      <c r="G394" s="22" t="s">
        <v>318</v>
      </c>
      <c r="H394" s="22" t="s">
        <v>319</v>
      </c>
      <c r="I394" s="177">
        <v>5168</v>
      </c>
      <c r="J394" s="177">
        <v>5168</v>
      </c>
      <c r="K394" s="65"/>
      <c r="L394" s="65"/>
      <c r="M394" s="65"/>
      <c r="N394" s="177">
        <v>5168</v>
      </c>
      <c r="O394" s="65"/>
      <c r="P394" s="177"/>
      <c r="Q394" s="177"/>
      <c r="R394" s="177"/>
      <c r="S394" s="177"/>
      <c r="T394" s="177"/>
      <c r="U394" s="177"/>
      <c r="V394" s="177"/>
      <c r="W394" s="177"/>
      <c r="X394" s="177"/>
      <c r="Y394" s="177"/>
    </row>
    <row r="395" ht="20.25" customHeight="1" spans="1:25">
      <c r="A395" s="22" t="s">
        <v>75</v>
      </c>
      <c r="B395" s="22" t="s">
        <v>98</v>
      </c>
      <c r="C395" s="22" t="s">
        <v>504</v>
      </c>
      <c r="D395" s="22" t="s">
        <v>310</v>
      </c>
      <c r="E395" s="22" t="s">
        <v>155</v>
      </c>
      <c r="F395" s="22" t="s">
        <v>320</v>
      </c>
      <c r="G395" s="22" t="s">
        <v>318</v>
      </c>
      <c r="H395" s="22" t="s">
        <v>319</v>
      </c>
      <c r="I395" s="177">
        <v>6201</v>
      </c>
      <c r="J395" s="177">
        <v>6201</v>
      </c>
      <c r="K395" s="65"/>
      <c r="L395" s="65"/>
      <c r="M395" s="65"/>
      <c r="N395" s="177">
        <v>6201</v>
      </c>
      <c r="O395" s="65"/>
      <c r="P395" s="177"/>
      <c r="Q395" s="177"/>
      <c r="R395" s="177"/>
      <c r="S395" s="177"/>
      <c r="T395" s="177"/>
      <c r="U395" s="177"/>
      <c r="V395" s="177"/>
      <c r="W395" s="177"/>
      <c r="X395" s="177"/>
      <c r="Y395" s="177"/>
    </row>
    <row r="396" ht="20.25" customHeight="1" spans="1:25">
      <c r="A396" s="22" t="s">
        <v>75</v>
      </c>
      <c r="B396" s="22" t="s">
        <v>98</v>
      </c>
      <c r="C396" s="22" t="s">
        <v>504</v>
      </c>
      <c r="D396" s="22" t="s">
        <v>310</v>
      </c>
      <c r="E396" s="22" t="s">
        <v>157</v>
      </c>
      <c r="F396" s="22" t="s">
        <v>321</v>
      </c>
      <c r="G396" s="22" t="s">
        <v>322</v>
      </c>
      <c r="H396" s="22" t="s">
        <v>323</v>
      </c>
      <c r="I396" s="177">
        <v>57186</v>
      </c>
      <c r="J396" s="177">
        <v>57186</v>
      </c>
      <c r="K396" s="65"/>
      <c r="L396" s="65"/>
      <c r="M396" s="65"/>
      <c r="N396" s="177">
        <v>57186</v>
      </c>
      <c r="O396" s="65"/>
      <c r="P396" s="177"/>
      <c r="Q396" s="177"/>
      <c r="R396" s="177"/>
      <c r="S396" s="177"/>
      <c r="T396" s="177"/>
      <c r="U396" s="177"/>
      <c r="V396" s="177"/>
      <c r="W396" s="177"/>
      <c r="X396" s="177"/>
      <c r="Y396" s="177"/>
    </row>
    <row r="397" ht="20.25" customHeight="1" spans="1:25">
      <c r="A397" s="22" t="s">
        <v>75</v>
      </c>
      <c r="B397" s="22" t="s">
        <v>98</v>
      </c>
      <c r="C397" s="22" t="s">
        <v>504</v>
      </c>
      <c r="D397" s="22" t="s">
        <v>310</v>
      </c>
      <c r="E397" s="22" t="s">
        <v>157</v>
      </c>
      <c r="F397" s="22" t="s">
        <v>321</v>
      </c>
      <c r="G397" s="22" t="s">
        <v>322</v>
      </c>
      <c r="H397" s="22" t="s">
        <v>323</v>
      </c>
      <c r="I397" s="177">
        <v>51140</v>
      </c>
      <c r="J397" s="177">
        <v>51140</v>
      </c>
      <c r="K397" s="65"/>
      <c r="L397" s="65"/>
      <c r="M397" s="65"/>
      <c r="N397" s="177">
        <v>51140</v>
      </c>
      <c r="O397" s="65"/>
      <c r="P397" s="177"/>
      <c r="Q397" s="177"/>
      <c r="R397" s="177"/>
      <c r="S397" s="177"/>
      <c r="T397" s="177"/>
      <c r="U397" s="177"/>
      <c r="V397" s="177"/>
      <c r="W397" s="177"/>
      <c r="X397" s="177"/>
      <c r="Y397" s="177"/>
    </row>
    <row r="398" ht="20.25" customHeight="1" spans="1:25">
      <c r="A398" s="22" t="s">
        <v>75</v>
      </c>
      <c r="B398" s="22" t="s">
        <v>98</v>
      </c>
      <c r="C398" s="22" t="s">
        <v>504</v>
      </c>
      <c r="D398" s="22" t="s">
        <v>310</v>
      </c>
      <c r="E398" s="22" t="s">
        <v>159</v>
      </c>
      <c r="F398" s="22" t="s">
        <v>324</v>
      </c>
      <c r="G398" s="22" t="s">
        <v>325</v>
      </c>
      <c r="H398" s="22" t="s">
        <v>326</v>
      </c>
      <c r="I398" s="177">
        <v>2179.42</v>
      </c>
      <c r="J398" s="177">
        <v>2179.42</v>
      </c>
      <c r="K398" s="65"/>
      <c r="L398" s="65"/>
      <c r="M398" s="65"/>
      <c r="N398" s="177">
        <v>2179.42</v>
      </c>
      <c r="O398" s="65"/>
      <c r="P398" s="177"/>
      <c r="Q398" s="177"/>
      <c r="R398" s="177"/>
      <c r="S398" s="177"/>
      <c r="T398" s="177"/>
      <c r="U398" s="177"/>
      <c r="V398" s="177"/>
      <c r="W398" s="177"/>
      <c r="X398" s="177"/>
      <c r="Y398" s="177"/>
    </row>
    <row r="399" ht="20.25" customHeight="1" spans="1:25">
      <c r="A399" s="22" t="s">
        <v>75</v>
      </c>
      <c r="B399" s="22" t="s">
        <v>98</v>
      </c>
      <c r="C399" s="22" t="s">
        <v>504</v>
      </c>
      <c r="D399" s="22" t="s">
        <v>310</v>
      </c>
      <c r="E399" s="22" t="s">
        <v>173</v>
      </c>
      <c r="F399" s="22" t="s">
        <v>327</v>
      </c>
      <c r="G399" s="22" t="s">
        <v>325</v>
      </c>
      <c r="H399" s="22" t="s">
        <v>326</v>
      </c>
      <c r="I399" s="177">
        <v>7627.96</v>
      </c>
      <c r="J399" s="177">
        <v>7627.96</v>
      </c>
      <c r="K399" s="65"/>
      <c r="L399" s="65"/>
      <c r="M399" s="65"/>
      <c r="N399" s="177">
        <v>7627.96</v>
      </c>
      <c r="O399" s="65"/>
      <c r="P399" s="177"/>
      <c r="Q399" s="177"/>
      <c r="R399" s="177"/>
      <c r="S399" s="177"/>
      <c r="T399" s="177"/>
      <c r="U399" s="177"/>
      <c r="V399" s="177"/>
      <c r="W399" s="177"/>
      <c r="X399" s="177"/>
      <c r="Y399" s="177"/>
    </row>
    <row r="400" ht="20.25" customHeight="1" spans="1:25">
      <c r="A400" s="22" t="s">
        <v>75</v>
      </c>
      <c r="B400" s="22" t="s">
        <v>98</v>
      </c>
      <c r="C400" s="22" t="s">
        <v>505</v>
      </c>
      <c r="D400" s="22" t="s">
        <v>329</v>
      </c>
      <c r="E400" s="22" t="s">
        <v>222</v>
      </c>
      <c r="F400" s="22" t="s">
        <v>329</v>
      </c>
      <c r="G400" s="22" t="s">
        <v>330</v>
      </c>
      <c r="H400" s="22" t="s">
        <v>329</v>
      </c>
      <c r="I400" s="177">
        <v>148764</v>
      </c>
      <c r="J400" s="177">
        <v>148764</v>
      </c>
      <c r="K400" s="65"/>
      <c r="L400" s="65"/>
      <c r="M400" s="65"/>
      <c r="N400" s="177">
        <v>148764</v>
      </c>
      <c r="O400" s="65"/>
      <c r="P400" s="177"/>
      <c r="Q400" s="177"/>
      <c r="R400" s="177"/>
      <c r="S400" s="177"/>
      <c r="T400" s="177"/>
      <c r="U400" s="177"/>
      <c r="V400" s="177"/>
      <c r="W400" s="177"/>
      <c r="X400" s="177"/>
      <c r="Y400" s="177"/>
    </row>
    <row r="401" ht="20.25" customHeight="1" spans="1:25">
      <c r="A401" s="22" t="s">
        <v>75</v>
      </c>
      <c r="B401" s="22" t="s">
        <v>98</v>
      </c>
      <c r="C401" s="22" t="s">
        <v>506</v>
      </c>
      <c r="D401" s="22" t="s">
        <v>275</v>
      </c>
      <c r="E401" s="22" t="s">
        <v>173</v>
      </c>
      <c r="F401" s="22" t="s">
        <v>327</v>
      </c>
      <c r="G401" s="22" t="s">
        <v>349</v>
      </c>
      <c r="H401" s="22" t="s">
        <v>275</v>
      </c>
      <c r="I401" s="177">
        <v>2000</v>
      </c>
      <c r="J401" s="177">
        <v>2000</v>
      </c>
      <c r="K401" s="65"/>
      <c r="L401" s="65"/>
      <c r="M401" s="65"/>
      <c r="N401" s="177">
        <v>2000</v>
      </c>
      <c r="O401" s="65"/>
      <c r="P401" s="177"/>
      <c r="Q401" s="177"/>
      <c r="R401" s="177"/>
      <c r="S401" s="177"/>
      <c r="T401" s="177"/>
      <c r="U401" s="177"/>
      <c r="V401" s="177"/>
      <c r="W401" s="177"/>
      <c r="X401" s="177"/>
      <c r="Y401" s="177"/>
    </row>
    <row r="402" ht="20.25" customHeight="1" spans="1:25">
      <c r="A402" s="22" t="s">
        <v>75</v>
      </c>
      <c r="B402" s="22" t="s">
        <v>98</v>
      </c>
      <c r="C402" s="22" t="s">
        <v>507</v>
      </c>
      <c r="D402" s="22" t="s">
        <v>355</v>
      </c>
      <c r="E402" s="22" t="s">
        <v>173</v>
      </c>
      <c r="F402" s="22" t="s">
        <v>327</v>
      </c>
      <c r="G402" s="22" t="s">
        <v>356</v>
      </c>
      <c r="H402" s="22" t="s">
        <v>355</v>
      </c>
      <c r="I402" s="177">
        <v>3000</v>
      </c>
      <c r="J402" s="177">
        <v>3000</v>
      </c>
      <c r="K402" s="65"/>
      <c r="L402" s="65"/>
      <c r="M402" s="65"/>
      <c r="N402" s="177">
        <v>3000</v>
      </c>
      <c r="O402" s="65"/>
      <c r="P402" s="177"/>
      <c r="Q402" s="177"/>
      <c r="R402" s="177"/>
      <c r="S402" s="177"/>
      <c r="T402" s="177"/>
      <c r="U402" s="177"/>
      <c r="V402" s="177"/>
      <c r="W402" s="177"/>
      <c r="X402" s="177"/>
      <c r="Y402" s="177"/>
    </row>
    <row r="403" ht="20.25" customHeight="1" spans="1:25">
      <c r="A403" s="22" t="s">
        <v>75</v>
      </c>
      <c r="B403" s="22" t="s">
        <v>98</v>
      </c>
      <c r="C403" s="22" t="s">
        <v>508</v>
      </c>
      <c r="D403" s="22" t="s">
        <v>358</v>
      </c>
      <c r="E403" s="22" t="s">
        <v>137</v>
      </c>
      <c r="F403" s="22" t="s">
        <v>337</v>
      </c>
      <c r="G403" s="22" t="s">
        <v>360</v>
      </c>
      <c r="H403" s="22" t="s">
        <v>361</v>
      </c>
      <c r="I403" s="177">
        <v>7200</v>
      </c>
      <c r="J403" s="177">
        <v>7200</v>
      </c>
      <c r="K403" s="65"/>
      <c r="L403" s="65"/>
      <c r="M403" s="65"/>
      <c r="N403" s="177">
        <v>7200</v>
      </c>
      <c r="O403" s="65"/>
      <c r="P403" s="177"/>
      <c r="Q403" s="177"/>
      <c r="R403" s="177"/>
      <c r="S403" s="177"/>
      <c r="T403" s="177"/>
      <c r="U403" s="177"/>
      <c r="V403" s="177"/>
      <c r="W403" s="177"/>
      <c r="X403" s="177"/>
      <c r="Y403" s="177"/>
    </row>
    <row r="404" ht="20.25" customHeight="1" spans="1:25">
      <c r="A404" s="22" t="s">
        <v>75</v>
      </c>
      <c r="B404" s="22" t="s">
        <v>98</v>
      </c>
      <c r="C404" s="22" t="s">
        <v>509</v>
      </c>
      <c r="D404" s="22" t="s">
        <v>363</v>
      </c>
      <c r="E404" s="22" t="s">
        <v>173</v>
      </c>
      <c r="F404" s="22" t="s">
        <v>327</v>
      </c>
      <c r="G404" s="22" t="s">
        <v>364</v>
      </c>
      <c r="H404" s="22" t="s">
        <v>365</v>
      </c>
      <c r="I404" s="177">
        <v>9000</v>
      </c>
      <c r="J404" s="177">
        <v>9000</v>
      </c>
      <c r="K404" s="65"/>
      <c r="L404" s="65"/>
      <c r="M404" s="65"/>
      <c r="N404" s="177">
        <v>9000</v>
      </c>
      <c r="O404" s="65"/>
      <c r="P404" s="177"/>
      <c r="Q404" s="177"/>
      <c r="R404" s="177"/>
      <c r="S404" s="177"/>
      <c r="T404" s="177"/>
      <c r="U404" s="177"/>
      <c r="V404" s="177"/>
      <c r="W404" s="177"/>
      <c r="X404" s="177"/>
      <c r="Y404" s="177"/>
    </row>
    <row r="405" ht="20.25" customHeight="1" spans="1:25">
      <c r="A405" s="22" t="s">
        <v>75</v>
      </c>
      <c r="B405" s="22" t="s">
        <v>98</v>
      </c>
      <c r="C405" s="22" t="s">
        <v>509</v>
      </c>
      <c r="D405" s="22" t="s">
        <v>363</v>
      </c>
      <c r="E405" s="22" t="s">
        <v>173</v>
      </c>
      <c r="F405" s="22" t="s">
        <v>327</v>
      </c>
      <c r="G405" s="22" t="s">
        <v>366</v>
      </c>
      <c r="H405" s="22" t="s">
        <v>367</v>
      </c>
      <c r="I405" s="177">
        <v>2000</v>
      </c>
      <c r="J405" s="177">
        <v>2000</v>
      </c>
      <c r="K405" s="65"/>
      <c r="L405" s="65"/>
      <c r="M405" s="65"/>
      <c r="N405" s="177">
        <v>2000</v>
      </c>
      <c r="O405" s="65"/>
      <c r="P405" s="177"/>
      <c r="Q405" s="177"/>
      <c r="R405" s="177"/>
      <c r="S405" s="177"/>
      <c r="T405" s="177"/>
      <c r="U405" s="177"/>
      <c r="V405" s="177"/>
      <c r="W405" s="177"/>
      <c r="X405" s="177"/>
      <c r="Y405" s="177"/>
    </row>
    <row r="406" ht="20.25" customHeight="1" spans="1:25">
      <c r="A406" s="22" t="s">
        <v>75</v>
      </c>
      <c r="B406" s="22" t="s">
        <v>98</v>
      </c>
      <c r="C406" s="22" t="s">
        <v>509</v>
      </c>
      <c r="D406" s="22" t="s">
        <v>363</v>
      </c>
      <c r="E406" s="22" t="s">
        <v>173</v>
      </c>
      <c r="F406" s="22" t="s">
        <v>327</v>
      </c>
      <c r="G406" s="22" t="s">
        <v>368</v>
      </c>
      <c r="H406" s="22" t="s">
        <v>369</v>
      </c>
      <c r="I406" s="177">
        <v>2000</v>
      </c>
      <c r="J406" s="177">
        <v>2000</v>
      </c>
      <c r="K406" s="65"/>
      <c r="L406" s="65"/>
      <c r="M406" s="65"/>
      <c r="N406" s="177">
        <v>2000</v>
      </c>
      <c r="O406" s="65"/>
      <c r="P406" s="177"/>
      <c r="Q406" s="177"/>
      <c r="R406" s="177"/>
      <c r="S406" s="177"/>
      <c r="T406" s="177"/>
      <c r="U406" s="177"/>
      <c r="V406" s="177"/>
      <c r="W406" s="177"/>
      <c r="X406" s="177"/>
      <c r="Y406" s="177"/>
    </row>
    <row r="407" ht="20.25" customHeight="1" spans="1:25">
      <c r="A407" s="22" t="s">
        <v>75</v>
      </c>
      <c r="B407" s="22" t="s">
        <v>98</v>
      </c>
      <c r="C407" s="22" t="s">
        <v>509</v>
      </c>
      <c r="D407" s="22" t="s">
        <v>363</v>
      </c>
      <c r="E407" s="22" t="s">
        <v>173</v>
      </c>
      <c r="F407" s="22" t="s">
        <v>327</v>
      </c>
      <c r="G407" s="22" t="s">
        <v>370</v>
      </c>
      <c r="H407" s="22" t="s">
        <v>371</v>
      </c>
      <c r="I407" s="177">
        <v>7000</v>
      </c>
      <c r="J407" s="177">
        <v>7000</v>
      </c>
      <c r="K407" s="65"/>
      <c r="L407" s="65"/>
      <c r="M407" s="65"/>
      <c r="N407" s="177">
        <v>7000</v>
      </c>
      <c r="O407" s="65"/>
      <c r="P407" s="177"/>
      <c r="Q407" s="177"/>
      <c r="R407" s="177"/>
      <c r="S407" s="177"/>
      <c r="T407" s="177"/>
      <c r="U407" s="177"/>
      <c r="V407" s="177"/>
      <c r="W407" s="177"/>
      <c r="X407" s="177"/>
      <c r="Y407" s="177"/>
    </row>
    <row r="408" ht="20.25" customHeight="1" spans="1:25">
      <c r="A408" s="22" t="s">
        <v>75</v>
      </c>
      <c r="B408" s="22" t="s">
        <v>98</v>
      </c>
      <c r="C408" s="22" t="s">
        <v>509</v>
      </c>
      <c r="D408" s="22" t="s">
        <v>363</v>
      </c>
      <c r="E408" s="22" t="s">
        <v>173</v>
      </c>
      <c r="F408" s="22" t="s">
        <v>327</v>
      </c>
      <c r="G408" s="22" t="s">
        <v>372</v>
      </c>
      <c r="H408" s="22" t="s">
        <v>373</v>
      </c>
      <c r="I408" s="177">
        <v>12800</v>
      </c>
      <c r="J408" s="177">
        <v>12800</v>
      </c>
      <c r="K408" s="65"/>
      <c r="L408" s="65"/>
      <c r="M408" s="65"/>
      <c r="N408" s="177">
        <v>12800</v>
      </c>
      <c r="O408" s="65"/>
      <c r="P408" s="177"/>
      <c r="Q408" s="177"/>
      <c r="R408" s="177"/>
      <c r="S408" s="177"/>
      <c r="T408" s="177"/>
      <c r="U408" s="177"/>
      <c r="V408" s="177"/>
      <c r="W408" s="177"/>
      <c r="X408" s="177"/>
      <c r="Y408" s="177"/>
    </row>
    <row r="409" ht="20.25" customHeight="1" spans="1:25">
      <c r="A409" s="22" t="s">
        <v>75</v>
      </c>
      <c r="B409" s="22" t="s">
        <v>98</v>
      </c>
      <c r="C409" s="22" t="s">
        <v>509</v>
      </c>
      <c r="D409" s="22" t="s">
        <v>363</v>
      </c>
      <c r="E409" s="22" t="s">
        <v>173</v>
      </c>
      <c r="F409" s="22" t="s">
        <v>327</v>
      </c>
      <c r="G409" s="22" t="s">
        <v>374</v>
      </c>
      <c r="H409" s="22" t="s">
        <v>375</v>
      </c>
      <c r="I409" s="177">
        <v>1500</v>
      </c>
      <c r="J409" s="177">
        <v>1500</v>
      </c>
      <c r="K409" s="65"/>
      <c r="L409" s="65"/>
      <c r="M409" s="65"/>
      <c r="N409" s="177">
        <v>1500</v>
      </c>
      <c r="O409" s="65"/>
      <c r="P409" s="177"/>
      <c r="Q409" s="177"/>
      <c r="R409" s="177"/>
      <c r="S409" s="177"/>
      <c r="T409" s="177"/>
      <c r="U409" s="177"/>
      <c r="V409" s="177"/>
      <c r="W409" s="177"/>
      <c r="X409" s="177"/>
      <c r="Y409" s="177"/>
    </row>
    <row r="410" ht="25" customHeight="1" spans="1:25">
      <c r="A410" s="22" t="s">
        <v>75</v>
      </c>
      <c r="B410" s="22" t="s">
        <v>98</v>
      </c>
      <c r="C410" s="22" t="s">
        <v>509</v>
      </c>
      <c r="D410" s="22" t="s">
        <v>363</v>
      </c>
      <c r="E410" s="22" t="s">
        <v>173</v>
      </c>
      <c r="F410" s="22" t="s">
        <v>327</v>
      </c>
      <c r="G410" s="22" t="s">
        <v>376</v>
      </c>
      <c r="H410" s="22" t="s">
        <v>377</v>
      </c>
      <c r="I410" s="177">
        <v>500</v>
      </c>
      <c r="J410" s="177">
        <v>500</v>
      </c>
      <c r="K410" s="65"/>
      <c r="L410" s="65"/>
      <c r="M410" s="65"/>
      <c r="N410" s="177">
        <v>500</v>
      </c>
      <c r="O410" s="65"/>
      <c r="P410" s="177"/>
      <c r="Q410" s="177"/>
      <c r="R410" s="177"/>
      <c r="S410" s="177"/>
      <c r="T410" s="177"/>
      <c r="U410" s="177"/>
      <c r="V410" s="177"/>
      <c r="W410" s="177"/>
      <c r="X410" s="177"/>
      <c r="Y410" s="177"/>
    </row>
    <row r="411" ht="20.25" customHeight="1" spans="1:25">
      <c r="A411" s="22" t="s">
        <v>75</v>
      </c>
      <c r="B411" s="22" t="s">
        <v>98</v>
      </c>
      <c r="C411" s="22" t="s">
        <v>509</v>
      </c>
      <c r="D411" s="22" t="s">
        <v>363</v>
      </c>
      <c r="E411" s="22" t="s">
        <v>173</v>
      </c>
      <c r="F411" s="22" t="s">
        <v>327</v>
      </c>
      <c r="G411" s="22" t="s">
        <v>378</v>
      </c>
      <c r="H411" s="22" t="s">
        <v>379</v>
      </c>
      <c r="I411" s="177">
        <v>500</v>
      </c>
      <c r="J411" s="177">
        <v>500</v>
      </c>
      <c r="K411" s="65"/>
      <c r="L411" s="65"/>
      <c r="M411" s="65"/>
      <c r="N411" s="177">
        <v>500</v>
      </c>
      <c r="O411" s="65"/>
      <c r="P411" s="177"/>
      <c r="Q411" s="177"/>
      <c r="R411" s="177"/>
      <c r="S411" s="177"/>
      <c r="T411" s="177"/>
      <c r="U411" s="177"/>
      <c r="V411" s="177"/>
      <c r="W411" s="177"/>
      <c r="X411" s="177"/>
      <c r="Y411" s="177"/>
    </row>
    <row r="412" ht="20.25" customHeight="1" spans="1:25">
      <c r="A412" s="22" t="s">
        <v>75</v>
      </c>
      <c r="B412" s="22" t="s">
        <v>98</v>
      </c>
      <c r="C412" s="22" t="s">
        <v>509</v>
      </c>
      <c r="D412" s="22" t="s">
        <v>363</v>
      </c>
      <c r="E412" s="22" t="s">
        <v>173</v>
      </c>
      <c r="F412" s="22" t="s">
        <v>327</v>
      </c>
      <c r="G412" s="22" t="s">
        <v>380</v>
      </c>
      <c r="H412" s="22" t="s">
        <v>381</v>
      </c>
      <c r="I412" s="177">
        <v>24000</v>
      </c>
      <c r="J412" s="177">
        <v>24000</v>
      </c>
      <c r="K412" s="65"/>
      <c r="L412" s="65"/>
      <c r="M412" s="65"/>
      <c r="N412" s="177">
        <v>24000</v>
      </c>
      <c r="O412" s="65"/>
      <c r="P412" s="177"/>
      <c r="Q412" s="177"/>
      <c r="R412" s="177"/>
      <c r="S412" s="177"/>
      <c r="T412" s="177"/>
      <c r="U412" s="177"/>
      <c r="V412" s="177"/>
      <c r="W412" s="177"/>
      <c r="X412" s="177"/>
      <c r="Y412" s="177"/>
    </row>
    <row r="413" ht="20.25" customHeight="1" spans="1:25">
      <c r="A413" s="22" t="s">
        <v>75</v>
      </c>
      <c r="B413" s="22" t="s">
        <v>98</v>
      </c>
      <c r="C413" s="22" t="s">
        <v>510</v>
      </c>
      <c r="D413" s="22" t="s">
        <v>385</v>
      </c>
      <c r="E413" s="22" t="s">
        <v>137</v>
      </c>
      <c r="F413" s="22" t="s">
        <v>337</v>
      </c>
      <c r="G413" s="22" t="s">
        <v>342</v>
      </c>
      <c r="H413" s="22" t="s">
        <v>343</v>
      </c>
      <c r="I413" s="177">
        <v>172800</v>
      </c>
      <c r="J413" s="177">
        <v>172800</v>
      </c>
      <c r="K413" s="65"/>
      <c r="L413" s="65"/>
      <c r="M413" s="65"/>
      <c r="N413" s="177">
        <v>172800</v>
      </c>
      <c r="O413" s="65"/>
      <c r="P413" s="177"/>
      <c r="Q413" s="177"/>
      <c r="R413" s="177"/>
      <c r="S413" s="177"/>
      <c r="T413" s="177"/>
      <c r="U413" s="177"/>
      <c r="V413" s="177"/>
      <c r="W413" s="177"/>
      <c r="X413" s="177"/>
      <c r="Y413" s="177"/>
    </row>
    <row r="414" ht="20.25" customHeight="1" spans="1:25">
      <c r="A414" s="22" t="s">
        <v>75</v>
      </c>
      <c r="B414" s="22" t="s">
        <v>98</v>
      </c>
      <c r="C414" s="22" t="s">
        <v>511</v>
      </c>
      <c r="D414" s="22" t="s">
        <v>393</v>
      </c>
      <c r="E414" s="22" t="s">
        <v>173</v>
      </c>
      <c r="F414" s="22" t="s">
        <v>327</v>
      </c>
      <c r="G414" s="22" t="s">
        <v>388</v>
      </c>
      <c r="H414" s="22" t="s">
        <v>389</v>
      </c>
      <c r="I414" s="177">
        <v>84000</v>
      </c>
      <c r="J414" s="177">
        <v>84000</v>
      </c>
      <c r="K414" s="65"/>
      <c r="L414" s="65"/>
      <c r="M414" s="65"/>
      <c r="N414" s="177">
        <v>84000</v>
      </c>
      <c r="O414" s="65"/>
      <c r="P414" s="177"/>
      <c r="Q414" s="177"/>
      <c r="R414" s="177"/>
      <c r="S414" s="177"/>
      <c r="T414" s="177"/>
      <c r="U414" s="177"/>
      <c r="V414" s="177"/>
      <c r="W414" s="177"/>
      <c r="X414" s="177"/>
      <c r="Y414" s="177"/>
    </row>
    <row r="415" ht="20.25" customHeight="1" spans="1:25">
      <c r="A415" s="22" t="s">
        <v>75</v>
      </c>
      <c r="B415" s="22" t="s">
        <v>98</v>
      </c>
      <c r="C415" s="22" t="s">
        <v>512</v>
      </c>
      <c r="D415" s="22" t="s">
        <v>345</v>
      </c>
      <c r="E415" s="22" t="s">
        <v>173</v>
      </c>
      <c r="F415" s="22" t="s">
        <v>327</v>
      </c>
      <c r="G415" s="22" t="s">
        <v>346</v>
      </c>
      <c r="H415" s="22" t="s">
        <v>347</v>
      </c>
      <c r="I415" s="177">
        <v>12000</v>
      </c>
      <c r="J415" s="177">
        <v>12000</v>
      </c>
      <c r="K415" s="65"/>
      <c r="L415" s="65"/>
      <c r="M415" s="65"/>
      <c r="N415" s="177">
        <v>12000</v>
      </c>
      <c r="O415" s="65"/>
      <c r="P415" s="177"/>
      <c r="Q415" s="177"/>
      <c r="R415" s="177"/>
      <c r="S415" s="177"/>
      <c r="T415" s="177"/>
      <c r="U415" s="177"/>
      <c r="V415" s="177"/>
      <c r="W415" s="177"/>
      <c r="X415" s="177"/>
      <c r="Y415" s="177"/>
    </row>
    <row r="416" ht="28" customHeight="1" spans="1:25">
      <c r="A416" s="22" t="s">
        <v>75</v>
      </c>
      <c r="B416" s="22" t="s">
        <v>100</v>
      </c>
      <c r="C416" s="22" t="s">
        <v>513</v>
      </c>
      <c r="D416" s="22" t="s">
        <v>387</v>
      </c>
      <c r="E416" s="22" t="s">
        <v>173</v>
      </c>
      <c r="F416" s="22" t="s">
        <v>327</v>
      </c>
      <c r="G416" s="22" t="s">
        <v>303</v>
      </c>
      <c r="H416" s="22" t="s">
        <v>304</v>
      </c>
      <c r="I416" s="177">
        <v>731064</v>
      </c>
      <c r="J416" s="177">
        <v>731064</v>
      </c>
      <c r="K416" s="65"/>
      <c r="L416" s="65"/>
      <c r="M416" s="65"/>
      <c r="N416" s="177">
        <v>731064</v>
      </c>
      <c r="O416" s="65"/>
      <c r="P416" s="177"/>
      <c r="Q416" s="177"/>
      <c r="R416" s="177"/>
      <c r="S416" s="177"/>
      <c r="T416" s="177"/>
      <c r="U416" s="177"/>
      <c r="V416" s="177"/>
      <c r="W416" s="177"/>
      <c r="X416" s="177"/>
      <c r="Y416" s="177"/>
    </row>
    <row r="417" ht="20.25" customHeight="1" spans="1:25">
      <c r="A417" s="22" t="s">
        <v>75</v>
      </c>
      <c r="B417" s="22" t="s">
        <v>100</v>
      </c>
      <c r="C417" s="22" t="s">
        <v>513</v>
      </c>
      <c r="D417" s="22" t="s">
        <v>387</v>
      </c>
      <c r="E417" s="22" t="s">
        <v>173</v>
      </c>
      <c r="F417" s="22" t="s">
        <v>327</v>
      </c>
      <c r="G417" s="22" t="s">
        <v>305</v>
      </c>
      <c r="H417" s="22" t="s">
        <v>306</v>
      </c>
      <c r="I417" s="177">
        <v>114720</v>
      </c>
      <c r="J417" s="177">
        <v>114720</v>
      </c>
      <c r="K417" s="65"/>
      <c r="L417" s="65"/>
      <c r="M417" s="65"/>
      <c r="N417" s="177">
        <v>114720</v>
      </c>
      <c r="O417" s="65"/>
      <c r="P417" s="177"/>
      <c r="Q417" s="177"/>
      <c r="R417" s="177"/>
      <c r="S417" s="177"/>
      <c r="T417" s="177"/>
      <c r="U417" s="177"/>
      <c r="V417" s="177"/>
      <c r="W417" s="177"/>
      <c r="X417" s="177"/>
      <c r="Y417" s="177"/>
    </row>
    <row r="418" ht="20.25" customHeight="1" spans="1:25">
      <c r="A418" s="22" t="s">
        <v>75</v>
      </c>
      <c r="B418" s="22" t="s">
        <v>100</v>
      </c>
      <c r="C418" s="22" t="s">
        <v>513</v>
      </c>
      <c r="D418" s="22" t="s">
        <v>387</v>
      </c>
      <c r="E418" s="22" t="s">
        <v>173</v>
      </c>
      <c r="F418" s="22" t="s">
        <v>327</v>
      </c>
      <c r="G418" s="22" t="s">
        <v>307</v>
      </c>
      <c r="H418" s="22" t="s">
        <v>308</v>
      </c>
      <c r="I418" s="177">
        <v>1749</v>
      </c>
      <c r="J418" s="177">
        <v>1749</v>
      </c>
      <c r="K418" s="65"/>
      <c r="L418" s="65"/>
      <c r="M418" s="65"/>
      <c r="N418" s="177">
        <v>1749</v>
      </c>
      <c r="O418" s="65"/>
      <c r="P418" s="177"/>
      <c r="Q418" s="177"/>
      <c r="R418" s="177"/>
      <c r="S418" s="177"/>
      <c r="T418" s="177"/>
      <c r="U418" s="177"/>
      <c r="V418" s="177"/>
      <c r="W418" s="177"/>
      <c r="X418" s="177"/>
      <c r="Y418" s="177"/>
    </row>
    <row r="419" ht="20.25" customHeight="1" spans="1:25">
      <c r="A419" s="22" t="s">
        <v>75</v>
      </c>
      <c r="B419" s="22" t="s">
        <v>100</v>
      </c>
      <c r="C419" s="22" t="s">
        <v>513</v>
      </c>
      <c r="D419" s="22" t="s">
        <v>387</v>
      </c>
      <c r="E419" s="22" t="s">
        <v>173</v>
      </c>
      <c r="F419" s="22" t="s">
        <v>327</v>
      </c>
      <c r="G419" s="22" t="s">
        <v>307</v>
      </c>
      <c r="H419" s="22" t="s">
        <v>308</v>
      </c>
      <c r="I419" s="177">
        <v>60922</v>
      </c>
      <c r="J419" s="177">
        <v>60922</v>
      </c>
      <c r="K419" s="65"/>
      <c r="L419" s="65"/>
      <c r="M419" s="65"/>
      <c r="N419" s="177">
        <v>60922</v>
      </c>
      <c r="O419" s="65"/>
      <c r="P419" s="177"/>
      <c r="Q419" s="177"/>
      <c r="R419" s="177"/>
      <c r="S419" s="177"/>
      <c r="T419" s="177"/>
      <c r="U419" s="177"/>
      <c r="V419" s="177"/>
      <c r="W419" s="177"/>
      <c r="X419" s="177"/>
      <c r="Y419" s="177"/>
    </row>
    <row r="420" ht="20.25" customHeight="1" spans="1:25">
      <c r="A420" s="22" t="s">
        <v>75</v>
      </c>
      <c r="B420" s="22" t="s">
        <v>100</v>
      </c>
      <c r="C420" s="22" t="s">
        <v>513</v>
      </c>
      <c r="D420" s="22" t="s">
        <v>387</v>
      </c>
      <c r="E420" s="22" t="s">
        <v>173</v>
      </c>
      <c r="F420" s="22" t="s">
        <v>327</v>
      </c>
      <c r="G420" s="22" t="s">
        <v>388</v>
      </c>
      <c r="H420" s="22" t="s">
        <v>389</v>
      </c>
      <c r="I420" s="177">
        <v>138300</v>
      </c>
      <c r="J420" s="177">
        <v>138300</v>
      </c>
      <c r="K420" s="65"/>
      <c r="L420" s="65"/>
      <c r="M420" s="65"/>
      <c r="N420" s="177">
        <v>138300</v>
      </c>
      <c r="O420" s="65"/>
      <c r="P420" s="177"/>
      <c r="Q420" s="177"/>
      <c r="R420" s="177"/>
      <c r="S420" s="177"/>
      <c r="T420" s="177"/>
      <c r="U420" s="177"/>
      <c r="V420" s="177"/>
      <c r="W420" s="177"/>
      <c r="X420" s="177"/>
      <c r="Y420" s="177"/>
    </row>
    <row r="421" ht="20.25" customHeight="1" spans="1:25">
      <c r="A421" s="22" t="s">
        <v>75</v>
      </c>
      <c r="B421" s="22" t="s">
        <v>100</v>
      </c>
      <c r="C421" s="22" t="s">
        <v>513</v>
      </c>
      <c r="D421" s="22" t="s">
        <v>387</v>
      </c>
      <c r="E421" s="22" t="s">
        <v>173</v>
      </c>
      <c r="F421" s="22" t="s">
        <v>327</v>
      </c>
      <c r="G421" s="22" t="s">
        <v>388</v>
      </c>
      <c r="H421" s="22" t="s">
        <v>389</v>
      </c>
      <c r="I421" s="177">
        <v>7241</v>
      </c>
      <c r="J421" s="177">
        <v>7241</v>
      </c>
      <c r="K421" s="65"/>
      <c r="L421" s="65"/>
      <c r="M421" s="65"/>
      <c r="N421" s="177">
        <v>7241</v>
      </c>
      <c r="O421" s="65"/>
      <c r="P421" s="177"/>
      <c r="Q421" s="177"/>
      <c r="R421" s="177"/>
      <c r="S421" s="177"/>
      <c r="T421" s="177"/>
      <c r="U421" s="177"/>
      <c r="V421" s="177"/>
      <c r="W421" s="177"/>
      <c r="X421" s="177"/>
      <c r="Y421" s="177"/>
    </row>
    <row r="422" ht="20.25" customHeight="1" spans="1:25">
      <c r="A422" s="22" t="s">
        <v>75</v>
      </c>
      <c r="B422" s="22" t="s">
        <v>100</v>
      </c>
      <c r="C422" s="22" t="s">
        <v>513</v>
      </c>
      <c r="D422" s="22" t="s">
        <v>387</v>
      </c>
      <c r="E422" s="22" t="s">
        <v>173</v>
      </c>
      <c r="F422" s="22" t="s">
        <v>327</v>
      </c>
      <c r="G422" s="22" t="s">
        <v>388</v>
      </c>
      <c r="H422" s="22" t="s">
        <v>389</v>
      </c>
      <c r="I422" s="177">
        <v>530136</v>
      </c>
      <c r="J422" s="177">
        <v>530136</v>
      </c>
      <c r="K422" s="65"/>
      <c r="L422" s="65"/>
      <c r="M422" s="65"/>
      <c r="N422" s="177">
        <v>530136</v>
      </c>
      <c r="O422" s="65"/>
      <c r="P422" s="177"/>
      <c r="Q422" s="177"/>
      <c r="R422" s="177"/>
      <c r="S422" s="177"/>
      <c r="T422" s="177"/>
      <c r="U422" s="177"/>
      <c r="V422" s="177"/>
      <c r="W422" s="177"/>
      <c r="X422" s="177"/>
      <c r="Y422" s="177"/>
    </row>
    <row r="423" ht="20.25" customHeight="1" spans="1:25">
      <c r="A423" s="22" t="s">
        <v>75</v>
      </c>
      <c r="B423" s="22" t="s">
        <v>100</v>
      </c>
      <c r="C423" s="22" t="s">
        <v>514</v>
      </c>
      <c r="D423" s="22" t="s">
        <v>310</v>
      </c>
      <c r="E423" s="22" t="s">
        <v>139</v>
      </c>
      <c r="F423" s="22" t="s">
        <v>311</v>
      </c>
      <c r="G423" s="22" t="s">
        <v>312</v>
      </c>
      <c r="H423" s="22" t="s">
        <v>313</v>
      </c>
      <c r="I423" s="177">
        <v>257186.02</v>
      </c>
      <c r="J423" s="177">
        <v>257186.02</v>
      </c>
      <c r="K423" s="65"/>
      <c r="L423" s="65"/>
      <c r="M423" s="65"/>
      <c r="N423" s="177">
        <v>257186.02</v>
      </c>
      <c r="O423" s="65"/>
      <c r="P423" s="177"/>
      <c r="Q423" s="177"/>
      <c r="R423" s="177"/>
      <c r="S423" s="177"/>
      <c r="T423" s="177"/>
      <c r="U423" s="177"/>
      <c r="V423" s="177"/>
      <c r="W423" s="177"/>
      <c r="X423" s="177"/>
      <c r="Y423" s="177"/>
    </row>
    <row r="424" ht="20.25" customHeight="1" spans="1:25">
      <c r="A424" s="22" t="s">
        <v>75</v>
      </c>
      <c r="B424" s="22" t="s">
        <v>100</v>
      </c>
      <c r="C424" s="22" t="s">
        <v>514</v>
      </c>
      <c r="D424" s="22" t="s">
        <v>310</v>
      </c>
      <c r="E424" s="22" t="s">
        <v>155</v>
      </c>
      <c r="F424" s="22" t="s">
        <v>320</v>
      </c>
      <c r="G424" s="22" t="s">
        <v>318</v>
      </c>
      <c r="H424" s="22" t="s">
        <v>319</v>
      </c>
      <c r="I424" s="177">
        <v>6717.75</v>
      </c>
      <c r="J424" s="177">
        <v>6717.75</v>
      </c>
      <c r="K424" s="65"/>
      <c r="L424" s="65"/>
      <c r="M424" s="65"/>
      <c r="N424" s="177">
        <v>6717.75</v>
      </c>
      <c r="O424" s="65"/>
      <c r="P424" s="177"/>
      <c r="Q424" s="177"/>
      <c r="R424" s="177"/>
      <c r="S424" s="177"/>
      <c r="T424" s="177"/>
      <c r="U424" s="177"/>
      <c r="V424" s="177"/>
      <c r="W424" s="177"/>
      <c r="X424" s="177"/>
      <c r="Y424" s="177"/>
    </row>
    <row r="425" ht="20.25" customHeight="1" spans="1:25">
      <c r="A425" s="22" t="s">
        <v>75</v>
      </c>
      <c r="B425" s="22" t="s">
        <v>100</v>
      </c>
      <c r="C425" s="22" t="s">
        <v>514</v>
      </c>
      <c r="D425" s="22" t="s">
        <v>310</v>
      </c>
      <c r="E425" s="22" t="s">
        <v>155</v>
      </c>
      <c r="F425" s="22" t="s">
        <v>320</v>
      </c>
      <c r="G425" s="22" t="s">
        <v>318</v>
      </c>
      <c r="H425" s="22" t="s">
        <v>319</v>
      </c>
      <c r="I425" s="177">
        <v>4134</v>
      </c>
      <c r="J425" s="177">
        <v>4134</v>
      </c>
      <c r="K425" s="65"/>
      <c r="L425" s="65"/>
      <c r="M425" s="65"/>
      <c r="N425" s="177">
        <v>4134</v>
      </c>
      <c r="O425" s="65"/>
      <c r="P425" s="177"/>
      <c r="Q425" s="177"/>
      <c r="R425" s="177"/>
      <c r="S425" s="177"/>
      <c r="T425" s="177"/>
      <c r="U425" s="177"/>
      <c r="V425" s="177"/>
      <c r="W425" s="177"/>
      <c r="X425" s="177"/>
      <c r="Y425" s="177"/>
    </row>
    <row r="426" ht="20.25" customHeight="1" spans="1:25">
      <c r="A426" s="22" t="s">
        <v>75</v>
      </c>
      <c r="B426" s="22" t="s">
        <v>100</v>
      </c>
      <c r="C426" s="22" t="s">
        <v>514</v>
      </c>
      <c r="D426" s="22" t="s">
        <v>310</v>
      </c>
      <c r="E426" s="22" t="s">
        <v>155</v>
      </c>
      <c r="F426" s="22" t="s">
        <v>320</v>
      </c>
      <c r="G426" s="22" t="s">
        <v>318</v>
      </c>
      <c r="H426" s="22" t="s">
        <v>319</v>
      </c>
      <c r="I426" s="177">
        <v>123478.03</v>
      </c>
      <c r="J426" s="177">
        <v>123478.03</v>
      </c>
      <c r="K426" s="65"/>
      <c r="L426" s="65"/>
      <c r="M426" s="65"/>
      <c r="N426" s="177">
        <v>123478.03</v>
      </c>
      <c r="O426" s="65"/>
      <c r="P426" s="177"/>
      <c r="Q426" s="177"/>
      <c r="R426" s="177"/>
      <c r="S426" s="177"/>
      <c r="T426" s="177"/>
      <c r="U426" s="177"/>
      <c r="V426" s="177"/>
      <c r="W426" s="177"/>
      <c r="X426" s="177"/>
      <c r="Y426" s="177"/>
    </row>
    <row r="427" ht="20.25" customHeight="1" spans="1:25">
      <c r="A427" s="22" t="s">
        <v>75</v>
      </c>
      <c r="B427" s="22" t="s">
        <v>100</v>
      </c>
      <c r="C427" s="22" t="s">
        <v>514</v>
      </c>
      <c r="D427" s="22" t="s">
        <v>310</v>
      </c>
      <c r="E427" s="22" t="s">
        <v>157</v>
      </c>
      <c r="F427" s="22" t="s">
        <v>321</v>
      </c>
      <c r="G427" s="22" t="s">
        <v>322</v>
      </c>
      <c r="H427" s="22" t="s">
        <v>323</v>
      </c>
      <c r="I427" s="177">
        <v>37894.72</v>
      </c>
      <c r="J427" s="177">
        <v>37894.72</v>
      </c>
      <c r="K427" s="65"/>
      <c r="L427" s="65"/>
      <c r="M427" s="65"/>
      <c r="N427" s="177">
        <v>37894.72</v>
      </c>
      <c r="O427" s="65"/>
      <c r="P427" s="177"/>
      <c r="Q427" s="177"/>
      <c r="R427" s="177"/>
      <c r="S427" s="177"/>
      <c r="T427" s="177"/>
      <c r="U427" s="177"/>
      <c r="V427" s="177"/>
      <c r="W427" s="177"/>
      <c r="X427" s="177"/>
      <c r="Y427" s="177"/>
    </row>
    <row r="428" ht="20.25" customHeight="1" spans="1:25">
      <c r="A428" s="22" t="s">
        <v>75</v>
      </c>
      <c r="B428" s="22" t="s">
        <v>100</v>
      </c>
      <c r="C428" s="22" t="s">
        <v>514</v>
      </c>
      <c r="D428" s="22" t="s">
        <v>310</v>
      </c>
      <c r="E428" s="22" t="s">
        <v>157</v>
      </c>
      <c r="F428" s="22" t="s">
        <v>321</v>
      </c>
      <c r="G428" s="22" t="s">
        <v>322</v>
      </c>
      <c r="H428" s="22" t="s">
        <v>323</v>
      </c>
      <c r="I428" s="177">
        <v>78151.06</v>
      </c>
      <c r="J428" s="177">
        <v>78151.06</v>
      </c>
      <c r="K428" s="65"/>
      <c r="L428" s="65"/>
      <c r="M428" s="65"/>
      <c r="N428" s="177">
        <v>78151.06</v>
      </c>
      <c r="O428" s="65"/>
      <c r="P428" s="177"/>
      <c r="Q428" s="177"/>
      <c r="R428" s="177"/>
      <c r="S428" s="177"/>
      <c r="T428" s="177"/>
      <c r="U428" s="177"/>
      <c r="V428" s="177"/>
      <c r="W428" s="177"/>
      <c r="X428" s="177"/>
      <c r="Y428" s="177"/>
    </row>
    <row r="429" ht="20.25" customHeight="1" spans="1:25">
      <c r="A429" s="22" t="s">
        <v>75</v>
      </c>
      <c r="B429" s="22" t="s">
        <v>100</v>
      </c>
      <c r="C429" s="22" t="s">
        <v>514</v>
      </c>
      <c r="D429" s="22" t="s">
        <v>310</v>
      </c>
      <c r="E429" s="22" t="s">
        <v>159</v>
      </c>
      <c r="F429" s="22" t="s">
        <v>324</v>
      </c>
      <c r="G429" s="22" t="s">
        <v>325</v>
      </c>
      <c r="H429" s="22" t="s">
        <v>326</v>
      </c>
      <c r="I429" s="177">
        <v>2996.5</v>
      </c>
      <c r="J429" s="177">
        <v>2996.5</v>
      </c>
      <c r="K429" s="65"/>
      <c r="L429" s="65"/>
      <c r="M429" s="65"/>
      <c r="N429" s="177">
        <v>2996.5</v>
      </c>
      <c r="O429" s="65"/>
      <c r="P429" s="177"/>
      <c r="Q429" s="177"/>
      <c r="R429" s="177"/>
      <c r="S429" s="177"/>
      <c r="T429" s="177"/>
      <c r="U429" s="177"/>
      <c r="V429" s="177"/>
      <c r="W429" s="177"/>
      <c r="X429" s="177"/>
      <c r="Y429" s="177"/>
    </row>
    <row r="430" ht="20.25" customHeight="1" spans="1:25">
      <c r="A430" s="22" t="s">
        <v>75</v>
      </c>
      <c r="B430" s="22" t="s">
        <v>100</v>
      </c>
      <c r="C430" s="22" t="s">
        <v>514</v>
      </c>
      <c r="D430" s="22" t="s">
        <v>310</v>
      </c>
      <c r="E430" s="22" t="s">
        <v>173</v>
      </c>
      <c r="F430" s="22" t="s">
        <v>327</v>
      </c>
      <c r="G430" s="22" t="s">
        <v>325</v>
      </c>
      <c r="H430" s="22" t="s">
        <v>326</v>
      </c>
      <c r="I430" s="177">
        <v>10487.49</v>
      </c>
      <c r="J430" s="177">
        <v>10487.49</v>
      </c>
      <c r="K430" s="65"/>
      <c r="L430" s="65"/>
      <c r="M430" s="65"/>
      <c r="N430" s="177">
        <v>10487.49</v>
      </c>
      <c r="O430" s="65"/>
      <c r="P430" s="177"/>
      <c r="Q430" s="177"/>
      <c r="R430" s="177"/>
      <c r="S430" s="177"/>
      <c r="T430" s="177"/>
      <c r="U430" s="177"/>
      <c r="V430" s="177"/>
      <c r="W430" s="177"/>
      <c r="X430" s="177"/>
      <c r="Y430" s="177"/>
    </row>
    <row r="431" ht="20.25" customHeight="1" spans="1:25">
      <c r="A431" s="22" t="s">
        <v>75</v>
      </c>
      <c r="B431" s="22" t="s">
        <v>100</v>
      </c>
      <c r="C431" s="22" t="s">
        <v>515</v>
      </c>
      <c r="D431" s="22" t="s">
        <v>329</v>
      </c>
      <c r="E431" s="22" t="s">
        <v>222</v>
      </c>
      <c r="F431" s="22" t="s">
        <v>329</v>
      </c>
      <c r="G431" s="22" t="s">
        <v>330</v>
      </c>
      <c r="H431" s="22" t="s">
        <v>329</v>
      </c>
      <c r="I431" s="177">
        <v>201396</v>
      </c>
      <c r="J431" s="177">
        <v>201396</v>
      </c>
      <c r="K431" s="65"/>
      <c r="L431" s="65"/>
      <c r="M431" s="65"/>
      <c r="N431" s="177">
        <v>201396</v>
      </c>
      <c r="O431" s="65"/>
      <c r="P431" s="177"/>
      <c r="Q431" s="177"/>
      <c r="R431" s="177"/>
      <c r="S431" s="177"/>
      <c r="T431" s="177"/>
      <c r="U431" s="177"/>
      <c r="V431" s="177"/>
      <c r="W431" s="177"/>
      <c r="X431" s="177"/>
      <c r="Y431" s="177"/>
    </row>
    <row r="432" ht="20.25" customHeight="1" spans="1:25">
      <c r="A432" s="22" t="s">
        <v>75</v>
      </c>
      <c r="B432" s="22" t="s">
        <v>100</v>
      </c>
      <c r="C432" s="22" t="s">
        <v>516</v>
      </c>
      <c r="D432" s="22" t="s">
        <v>275</v>
      </c>
      <c r="E432" s="22" t="s">
        <v>173</v>
      </c>
      <c r="F432" s="22" t="s">
        <v>327</v>
      </c>
      <c r="G432" s="22" t="s">
        <v>349</v>
      </c>
      <c r="H432" s="22" t="s">
        <v>275</v>
      </c>
      <c r="I432" s="177">
        <v>2600</v>
      </c>
      <c r="J432" s="177">
        <v>2600</v>
      </c>
      <c r="K432" s="65"/>
      <c r="L432" s="65"/>
      <c r="M432" s="65"/>
      <c r="N432" s="177">
        <v>2600</v>
      </c>
      <c r="O432" s="65"/>
      <c r="P432" s="177"/>
      <c r="Q432" s="177"/>
      <c r="R432" s="177"/>
      <c r="S432" s="177"/>
      <c r="T432" s="177"/>
      <c r="U432" s="177"/>
      <c r="V432" s="177"/>
      <c r="W432" s="177"/>
      <c r="X432" s="177"/>
      <c r="Y432" s="177"/>
    </row>
    <row r="433" customHeight="1" spans="1:25">
      <c r="A433" s="22" t="s">
        <v>75</v>
      </c>
      <c r="B433" s="22" t="s">
        <v>100</v>
      </c>
      <c r="C433" s="22" t="s">
        <v>517</v>
      </c>
      <c r="D433" s="22" t="s">
        <v>355</v>
      </c>
      <c r="E433" s="22" t="s">
        <v>173</v>
      </c>
      <c r="F433" s="22" t="s">
        <v>327</v>
      </c>
      <c r="G433" s="22" t="s">
        <v>356</v>
      </c>
      <c r="H433" s="22" t="s">
        <v>355</v>
      </c>
      <c r="I433" s="177">
        <v>3900</v>
      </c>
      <c r="J433" s="177">
        <v>3900</v>
      </c>
      <c r="K433" s="65"/>
      <c r="L433" s="65"/>
      <c r="M433" s="65"/>
      <c r="N433" s="177">
        <v>3900</v>
      </c>
      <c r="O433" s="65"/>
      <c r="P433" s="177"/>
      <c r="Q433" s="177"/>
      <c r="R433" s="177"/>
      <c r="S433" s="177"/>
      <c r="T433" s="177"/>
      <c r="U433" s="177"/>
      <c r="V433" s="177"/>
      <c r="W433" s="177"/>
      <c r="X433" s="177"/>
      <c r="Y433" s="177"/>
    </row>
    <row r="434" customHeight="1" spans="1:25">
      <c r="A434" s="22" t="s">
        <v>75</v>
      </c>
      <c r="B434" s="22" t="s">
        <v>100</v>
      </c>
      <c r="C434" s="22" t="s">
        <v>518</v>
      </c>
      <c r="D434" s="22" t="s">
        <v>358</v>
      </c>
      <c r="E434" s="22" t="s">
        <v>137</v>
      </c>
      <c r="F434" s="22" t="s">
        <v>337</v>
      </c>
      <c r="G434" s="22" t="s">
        <v>360</v>
      </c>
      <c r="H434" s="22" t="s">
        <v>361</v>
      </c>
      <c r="I434" s="177">
        <v>4800</v>
      </c>
      <c r="J434" s="177">
        <v>4800</v>
      </c>
      <c r="K434" s="65"/>
      <c r="L434" s="65"/>
      <c r="M434" s="65"/>
      <c r="N434" s="177">
        <v>4800</v>
      </c>
      <c r="O434" s="65"/>
      <c r="P434" s="177"/>
      <c r="Q434" s="177"/>
      <c r="R434" s="177"/>
      <c r="S434" s="177"/>
      <c r="T434" s="177"/>
      <c r="U434" s="177"/>
      <c r="V434" s="177"/>
      <c r="W434" s="177"/>
      <c r="X434" s="177"/>
      <c r="Y434" s="177"/>
    </row>
    <row r="435" customHeight="1" spans="1:25">
      <c r="A435" s="22" t="s">
        <v>75</v>
      </c>
      <c r="B435" s="22" t="s">
        <v>100</v>
      </c>
      <c r="C435" s="22" t="s">
        <v>519</v>
      </c>
      <c r="D435" s="22" t="s">
        <v>363</v>
      </c>
      <c r="E435" s="22" t="s">
        <v>173</v>
      </c>
      <c r="F435" s="22" t="s">
        <v>327</v>
      </c>
      <c r="G435" s="22" t="s">
        <v>364</v>
      </c>
      <c r="H435" s="22" t="s">
        <v>365</v>
      </c>
      <c r="I435" s="177">
        <v>11700</v>
      </c>
      <c r="J435" s="177">
        <v>11700</v>
      </c>
      <c r="K435" s="65"/>
      <c r="L435" s="65"/>
      <c r="M435" s="65"/>
      <c r="N435" s="177">
        <v>11700</v>
      </c>
      <c r="O435" s="65"/>
      <c r="P435" s="177"/>
      <c r="Q435" s="177"/>
      <c r="R435" s="177"/>
      <c r="S435" s="177"/>
      <c r="T435" s="177"/>
      <c r="U435" s="177"/>
      <c r="V435" s="177"/>
      <c r="W435" s="177"/>
      <c r="X435" s="177"/>
      <c r="Y435" s="177"/>
    </row>
    <row r="436" customHeight="1" spans="1:25">
      <c r="A436" s="22" t="s">
        <v>75</v>
      </c>
      <c r="B436" s="22" t="s">
        <v>100</v>
      </c>
      <c r="C436" s="22" t="s">
        <v>519</v>
      </c>
      <c r="D436" s="22" t="s">
        <v>363</v>
      </c>
      <c r="E436" s="22" t="s">
        <v>173</v>
      </c>
      <c r="F436" s="22" t="s">
        <v>327</v>
      </c>
      <c r="G436" s="22" t="s">
        <v>366</v>
      </c>
      <c r="H436" s="22" t="s">
        <v>367</v>
      </c>
      <c r="I436" s="177">
        <v>2600</v>
      </c>
      <c r="J436" s="177">
        <v>2600</v>
      </c>
      <c r="K436" s="65"/>
      <c r="L436" s="65"/>
      <c r="M436" s="65"/>
      <c r="N436" s="177">
        <v>2600</v>
      </c>
      <c r="O436" s="65"/>
      <c r="P436" s="177"/>
      <c r="Q436" s="177"/>
      <c r="R436" s="177"/>
      <c r="S436" s="177"/>
      <c r="T436" s="177"/>
      <c r="U436" s="177"/>
      <c r="V436" s="177"/>
      <c r="W436" s="177"/>
      <c r="X436" s="177"/>
      <c r="Y436" s="177"/>
    </row>
    <row r="437" customHeight="1" spans="1:25">
      <c r="A437" s="22" t="s">
        <v>75</v>
      </c>
      <c r="B437" s="22" t="s">
        <v>100</v>
      </c>
      <c r="C437" s="22" t="s">
        <v>519</v>
      </c>
      <c r="D437" s="22" t="s">
        <v>363</v>
      </c>
      <c r="E437" s="22" t="s">
        <v>173</v>
      </c>
      <c r="F437" s="22" t="s">
        <v>327</v>
      </c>
      <c r="G437" s="22" t="s">
        <v>368</v>
      </c>
      <c r="H437" s="22" t="s">
        <v>369</v>
      </c>
      <c r="I437" s="177">
        <v>2600</v>
      </c>
      <c r="J437" s="177">
        <v>2600</v>
      </c>
      <c r="K437" s="65"/>
      <c r="L437" s="65"/>
      <c r="M437" s="65"/>
      <c r="N437" s="177">
        <v>2600</v>
      </c>
      <c r="O437" s="65"/>
      <c r="P437" s="177"/>
      <c r="Q437" s="177"/>
      <c r="R437" s="177"/>
      <c r="S437" s="177"/>
      <c r="T437" s="177"/>
      <c r="U437" s="177"/>
      <c r="V437" s="177"/>
      <c r="W437" s="177"/>
      <c r="X437" s="177"/>
      <c r="Y437" s="177"/>
    </row>
    <row r="438" customHeight="1" spans="1:25">
      <c r="A438" s="22" t="s">
        <v>75</v>
      </c>
      <c r="B438" s="22" t="s">
        <v>100</v>
      </c>
      <c r="C438" s="22" t="s">
        <v>519</v>
      </c>
      <c r="D438" s="22" t="s">
        <v>363</v>
      </c>
      <c r="E438" s="22" t="s">
        <v>173</v>
      </c>
      <c r="F438" s="22" t="s">
        <v>327</v>
      </c>
      <c r="G438" s="22" t="s">
        <v>370</v>
      </c>
      <c r="H438" s="22" t="s">
        <v>371</v>
      </c>
      <c r="I438" s="177">
        <v>9100</v>
      </c>
      <c r="J438" s="177">
        <v>9100</v>
      </c>
      <c r="K438" s="65"/>
      <c r="L438" s="65"/>
      <c r="M438" s="65"/>
      <c r="N438" s="177">
        <v>9100</v>
      </c>
      <c r="O438" s="65"/>
      <c r="P438" s="177"/>
      <c r="Q438" s="177"/>
      <c r="R438" s="177"/>
      <c r="S438" s="177"/>
      <c r="T438" s="177"/>
      <c r="U438" s="177"/>
      <c r="V438" s="177"/>
      <c r="W438" s="177"/>
      <c r="X438" s="177"/>
      <c r="Y438" s="177"/>
    </row>
    <row r="439" customHeight="1" spans="1:25">
      <c r="A439" s="22" t="s">
        <v>75</v>
      </c>
      <c r="B439" s="22" t="s">
        <v>100</v>
      </c>
      <c r="C439" s="22" t="s">
        <v>519</v>
      </c>
      <c r="D439" s="22" t="s">
        <v>363</v>
      </c>
      <c r="E439" s="22" t="s">
        <v>173</v>
      </c>
      <c r="F439" s="22" t="s">
        <v>327</v>
      </c>
      <c r="G439" s="22" t="s">
        <v>372</v>
      </c>
      <c r="H439" s="22" t="s">
        <v>373</v>
      </c>
      <c r="I439" s="177">
        <v>16640</v>
      </c>
      <c r="J439" s="177">
        <v>16640</v>
      </c>
      <c r="K439" s="65"/>
      <c r="L439" s="65"/>
      <c r="M439" s="65"/>
      <c r="N439" s="177">
        <v>16640</v>
      </c>
      <c r="O439" s="65"/>
      <c r="P439" s="177"/>
      <c r="Q439" s="177"/>
      <c r="R439" s="177"/>
      <c r="S439" s="177"/>
      <c r="T439" s="177"/>
      <c r="U439" s="177"/>
      <c r="V439" s="177"/>
      <c r="W439" s="177"/>
      <c r="X439" s="177"/>
      <c r="Y439" s="177"/>
    </row>
    <row r="440" customHeight="1" spans="1:25">
      <c r="A440" s="22" t="s">
        <v>75</v>
      </c>
      <c r="B440" s="22" t="s">
        <v>100</v>
      </c>
      <c r="C440" s="22" t="s">
        <v>519</v>
      </c>
      <c r="D440" s="22" t="s">
        <v>363</v>
      </c>
      <c r="E440" s="22" t="s">
        <v>173</v>
      </c>
      <c r="F440" s="22" t="s">
        <v>327</v>
      </c>
      <c r="G440" s="22" t="s">
        <v>374</v>
      </c>
      <c r="H440" s="22" t="s">
        <v>375</v>
      </c>
      <c r="I440" s="177">
        <v>1950</v>
      </c>
      <c r="J440" s="177">
        <v>1950</v>
      </c>
      <c r="K440" s="65"/>
      <c r="L440" s="65"/>
      <c r="M440" s="65"/>
      <c r="N440" s="177">
        <v>1950</v>
      </c>
      <c r="O440" s="65"/>
      <c r="P440" s="177"/>
      <c r="Q440" s="177"/>
      <c r="R440" s="177"/>
      <c r="S440" s="177"/>
      <c r="T440" s="177"/>
      <c r="U440" s="177"/>
      <c r="V440" s="177"/>
      <c r="W440" s="177"/>
      <c r="X440" s="177"/>
      <c r="Y440" s="177"/>
    </row>
    <row r="441" customHeight="1" spans="1:25">
      <c r="A441" s="22" t="s">
        <v>75</v>
      </c>
      <c r="B441" s="22" t="s">
        <v>100</v>
      </c>
      <c r="C441" s="22" t="s">
        <v>519</v>
      </c>
      <c r="D441" s="22" t="s">
        <v>363</v>
      </c>
      <c r="E441" s="22" t="s">
        <v>173</v>
      </c>
      <c r="F441" s="22" t="s">
        <v>327</v>
      </c>
      <c r="G441" s="22" t="s">
        <v>376</v>
      </c>
      <c r="H441" s="22" t="s">
        <v>377</v>
      </c>
      <c r="I441" s="177">
        <v>650</v>
      </c>
      <c r="J441" s="177">
        <v>650</v>
      </c>
      <c r="K441" s="65"/>
      <c r="L441" s="65"/>
      <c r="M441" s="65"/>
      <c r="N441" s="177">
        <v>650</v>
      </c>
      <c r="O441" s="65"/>
      <c r="P441" s="177"/>
      <c r="Q441" s="177"/>
      <c r="R441" s="177"/>
      <c r="S441" s="177"/>
      <c r="T441" s="177"/>
      <c r="U441" s="177"/>
      <c r="V441" s="177"/>
      <c r="W441" s="177"/>
      <c r="X441" s="177"/>
      <c r="Y441" s="177"/>
    </row>
    <row r="442" ht="28" customHeight="1" spans="1:25">
      <c r="A442" s="22" t="s">
        <v>75</v>
      </c>
      <c r="B442" s="22" t="s">
        <v>100</v>
      </c>
      <c r="C442" s="22" t="s">
        <v>519</v>
      </c>
      <c r="D442" s="22" t="s">
        <v>363</v>
      </c>
      <c r="E442" s="22" t="s">
        <v>173</v>
      </c>
      <c r="F442" s="22" t="s">
        <v>327</v>
      </c>
      <c r="G442" s="22" t="s">
        <v>378</v>
      </c>
      <c r="H442" s="22" t="s">
        <v>379</v>
      </c>
      <c r="I442" s="177">
        <v>650</v>
      </c>
      <c r="J442" s="177">
        <v>650</v>
      </c>
      <c r="K442" s="65"/>
      <c r="L442" s="65"/>
      <c r="M442" s="65"/>
      <c r="N442" s="177">
        <v>650</v>
      </c>
      <c r="O442" s="65"/>
      <c r="P442" s="177"/>
      <c r="Q442" s="177"/>
      <c r="R442" s="177"/>
      <c r="S442" s="177"/>
      <c r="T442" s="177"/>
      <c r="U442" s="177"/>
      <c r="V442" s="177"/>
      <c r="W442" s="177"/>
      <c r="X442" s="177"/>
      <c r="Y442" s="177"/>
    </row>
    <row r="443" customHeight="1" spans="1:25">
      <c r="A443" s="22" t="s">
        <v>75</v>
      </c>
      <c r="B443" s="22" t="s">
        <v>100</v>
      </c>
      <c r="C443" s="22" t="s">
        <v>519</v>
      </c>
      <c r="D443" s="22" t="s">
        <v>363</v>
      </c>
      <c r="E443" s="22" t="s">
        <v>173</v>
      </c>
      <c r="F443" s="22" t="s">
        <v>327</v>
      </c>
      <c r="G443" s="22" t="s">
        <v>380</v>
      </c>
      <c r="H443" s="22" t="s">
        <v>381</v>
      </c>
      <c r="I443" s="177">
        <v>31200</v>
      </c>
      <c r="J443" s="177">
        <v>31200</v>
      </c>
      <c r="K443" s="65"/>
      <c r="L443" s="65"/>
      <c r="M443" s="65"/>
      <c r="N443" s="177">
        <v>31200</v>
      </c>
      <c r="O443" s="65"/>
      <c r="P443" s="177"/>
      <c r="Q443" s="177"/>
      <c r="R443" s="177"/>
      <c r="S443" s="177"/>
      <c r="T443" s="177"/>
      <c r="U443" s="177"/>
      <c r="V443" s="177"/>
      <c r="W443" s="177"/>
      <c r="X443" s="177"/>
      <c r="Y443" s="177"/>
    </row>
    <row r="444" customHeight="1" spans="1:25">
      <c r="A444" s="22" t="s">
        <v>75</v>
      </c>
      <c r="B444" s="22" t="s">
        <v>100</v>
      </c>
      <c r="C444" s="22" t="s">
        <v>520</v>
      </c>
      <c r="D444" s="22" t="s">
        <v>385</v>
      </c>
      <c r="E444" s="22" t="s">
        <v>137</v>
      </c>
      <c r="F444" s="22" t="s">
        <v>337</v>
      </c>
      <c r="G444" s="22" t="s">
        <v>342</v>
      </c>
      <c r="H444" s="22" t="s">
        <v>343</v>
      </c>
      <c r="I444" s="177">
        <v>136548</v>
      </c>
      <c r="J444" s="177">
        <v>136548</v>
      </c>
      <c r="K444" s="65"/>
      <c r="L444" s="65"/>
      <c r="M444" s="65"/>
      <c r="N444" s="177">
        <v>136548</v>
      </c>
      <c r="O444" s="65"/>
      <c r="P444" s="177"/>
      <c r="Q444" s="177"/>
      <c r="R444" s="177"/>
      <c r="S444" s="177"/>
      <c r="T444" s="177"/>
      <c r="U444" s="177"/>
      <c r="V444" s="177"/>
      <c r="W444" s="177"/>
      <c r="X444" s="177"/>
      <c r="Y444" s="177"/>
    </row>
    <row r="445" customHeight="1" spans="1:25">
      <c r="A445" s="22" t="s">
        <v>75</v>
      </c>
      <c r="B445" s="22" t="s">
        <v>100</v>
      </c>
      <c r="C445" s="22" t="s">
        <v>521</v>
      </c>
      <c r="D445" s="22" t="s">
        <v>393</v>
      </c>
      <c r="E445" s="22" t="s">
        <v>173</v>
      </c>
      <c r="F445" s="22" t="s">
        <v>327</v>
      </c>
      <c r="G445" s="22" t="s">
        <v>388</v>
      </c>
      <c r="H445" s="22" t="s">
        <v>389</v>
      </c>
      <c r="I445" s="177">
        <v>109200</v>
      </c>
      <c r="J445" s="177">
        <v>109200</v>
      </c>
      <c r="K445" s="65"/>
      <c r="L445" s="65"/>
      <c r="M445" s="65"/>
      <c r="N445" s="177">
        <v>109200</v>
      </c>
      <c r="O445" s="65"/>
      <c r="P445" s="177"/>
      <c r="Q445" s="177"/>
      <c r="R445" s="177"/>
      <c r="S445" s="177"/>
      <c r="T445" s="177"/>
      <c r="U445" s="177"/>
      <c r="V445" s="177"/>
      <c r="W445" s="177"/>
      <c r="X445" s="177"/>
      <c r="Y445" s="177"/>
    </row>
    <row r="446" customHeight="1" spans="1:25">
      <c r="A446" s="22" t="s">
        <v>75</v>
      </c>
      <c r="B446" s="22" t="s">
        <v>100</v>
      </c>
      <c r="C446" s="22" t="s">
        <v>522</v>
      </c>
      <c r="D446" s="22" t="s">
        <v>345</v>
      </c>
      <c r="E446" s="22" t="s">
        <v>173</v>
      </c>
      <c r="F446" s="22" t="s">
        <v>327</v>
      </c>
      <c r="G446" s="22" t="s">
        <v>346</v>
      </c>
      <c r="H446" s="22" t="s">
        <v>347</v>
      </c>
      <c r="I446" s="177">
        <v>12000</v>
      </c>
      <c r="J446" s="177">
        <v>12000</v>
      </c>
      <c r="K446" s="65"/>
      <c r="L446" s="65"/>
      <c r="M446" s="65"/>
      <c r="N446" s="177">
        <v>12000</v>
      </c>
      <c r="O446" s="65"/>
      <c r="P446" s="177"/>
      <c r="Q446" s="177"/>
      <c r="R446" s="177"/>
      <c r="S446" s="177"/>
      <c r="T446" s="177"/>
      <c r="U446" s="177"/>
      <c r="V446" s="177"/>
      <c r="W446" s="177"/>
      <c r="X446" s="177"/>
      <c r="Y446" s="177"/>
    </row>
    <row r="447" customHeight="1" spans="1:25">
      <c r="A447" s="73" t="s">
        <v>224</v>
      </c>
      <c r="B447" s="74"/>
      <c r="C447" s="221"/>
      <c r="D447" s="221"/>
      <c r="E447" s="221"/>
      <c r="F447" s="221"/>
      <c r="G447" s="221"/>
      <c r="H447" s="222"/>
      <c r="I447" s="177">
        <v>49194450.86</v>
      </c>
      <c r="J447" s="177">
        <v>49194450.86</v>
      </c>
      <c r="K447" s="177"/>
      <c r="L447" s="177"/>
      <c r="M447" s="177"/>
      <c r="N447" s="177">
        <v>49194450.86</v>
      </c>
      <c r="O447" s="177"/>
      <c r="P447" s="177"/>
      <c r="Q447" s="177"/>
      <c r="R447" s="177"/>
      <c r="S447" s="177"/>
      <c r="T447" s="177"/>
      <c r="U447" s="177"/>
      <c r="V447" s="177"/>
      <c r="W447" s="177"/>
      <c r="X447" s="177"/>
      <c r="Y447" s="177"/>
    </row>
  </sheetData>
  <autoFilter xmlns:etc="http://www.wps.cn/officeDocument/2017/etCustomData" ref="A7:Y447" etc:filterBottomFollowUsedRange="0">
    <extLst/>
  </autoFilter>
  <mergeCells count="31">
    <mergeCell ref="A2:Y2"/>
    <mergeCell ref="A3:H3"/>
    <mergeCell ref="I4:Y4"/>
    <mergeCell ref="J5:O5"/>
    <mergeCell ref="P5:R5"/>
    <mergeCell ref="T5:Y5"/>
    <mergeCell ref="J6:K6"/>
    <mergeCell ref="A447:H44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2"/>
  <sheetViews>
    <sheetView workbookViewId="0">
      <selection activeCell="H112" sqref="H112"/>
    </sheetView>
  </sheetViews>
  <sheetFormatPr defaultColWidth="9" defaultRowHeight="14.25" customHeight="1"/>
  <cols>
    <col min="1" max="1" width="13.8571428571429" style="45" customWidth="1"/>
    <col min="2" max="2" width="22.8571428571429" style="45" customWidth="1"/>
    <col min="3" max="3" width="58.2857142857143" style="45" customWidth="1"/>
    <col min="4" max="4" width="23.2857142857143" style="45" customWidth="1"/>
    <col min="5" max="5" width="11.1428571428571" style="45" customWidth="1"/>
    <col min="6" max="6" width="33.7142857142857" style="45" customWidth="1"/>
    <col min="7" max="7" width="9.85714285714286" style="45" customWidth="1"/>
    <col min="8" max="8" width="23.1428571428571" style="45" customWidth="1"/>
    <col min="9" max="13" width="20" style="45" customWidth="1"/>
    <col min="14" max="14" width="12.2857142857143" style="45" customWidth="1"/>
    <col min="15" max="15" width="12.7142857142857" style="45" customWidth="1"/>
    <col min="16" max="16" width="11.1428571428571" style="45" customWidth="1"/>
    <col min="17" max="21" width="19.8571428571429" style="45" customWidth="1"/>
    <col min="22" max="22" width="20" style="45" customWidth="1"/>
    <col min="23" max="23" width="19.8571428571429" style="45" customWidth="1"/>
    <col min="24" max="24" width="9.14285714285714" style="45" customWidth="1"/>
    <col min="25" max="16384" width="9.14285714285714" style="45"/>
  </cols>
  <sheetData>
    <row r="1" ht="13.5" customHeight="1" spans="2:23">
      <c r="B1" s="207"/>
      <c r="E1" s="46"/>
      <c r="F1" s="46"/>
      <c r="G1" s="46"/>
      <c r="H1" s="46"/>
      <c r="I1" s="47"/>
      <c r="J1" s="47"/>
      <c r="K1" s="47"/>
      <c r="L1" s="47"/>
      <c r="M1" s="47"/>
      <c r="N1" s="47"/>
      <c r="O1" s="47"/>
      <c r="P1" s="47"/>
      <c r="Q1" s="47"/>
      <c r="U1" s="207"/>
      <c r="W1" s="212" t="s">
        <v>523</v>
      </c>
    </row>
    <row r="2" ht="46.5" customHeight="1" spans="1:23">
      <c r="A2" s="49" t="s">
        <v>524</v>
      </c>
      <c r="B2" s="49"/>
      <c r="C2" s="49"/>
      <c r="D2" s="49"/>
      <c r="E2" s="49"/>
      <c r="F2" s="49"/>
      <c r="G2" s="49"/>
      <c r="H2" s="49"/>
      <c r="I2" s="49"/>
      <c r="J2" s="49"/>
      <c r="K2" s="49"/>
      <c r="L2" s="49"/>
      <c r="M2" s="49"/>
      <c r="N2" s="49"/>
      <c r="O2" s="49"/>
      <c r="P2" s="49"/>
      <c r="Q2" s="49"/>
      <c r="R2" s="49"/>
      <c r="S2" s="49"/>
      <c r="T2" s="49"/>
      <c r="U2" s="49"/>
      <c r="V2" s="49"/>
      <c r="W2" s="49"/>
    </row>
    <row r="3" ht="13.5" customHeight="1" spans="1:23">
      <c r="A3" s="50" t="s">
        <v>2</v>
      </c>
      <c r="B3" s="51"/>
      <c r="C3" s="51"/>
      <c r="D3" s="51"/>
      <c r="E3" s="51"/>
      <c r="F3" s="51"/>
      <c r="G3" s="51"/>
      <c r="H3" s="51"/>
      <c r="I3" s="1"/>
      <c r="J3" s="1"/>
      <c r="K3" s="1"/>
      <c r="L3" s="1"/>
      <c r="M3" s="1"/>
      <c r="N3" s="1"/>
      <c r="O3" s="1"/>
      <c r="P3" s="1"/>
      <c r="Q3" s="1"/>
      <c r="U3" s="207"/>
      <c r="W3" s="183" t="s">
        <v>3</v>
      </c>
    </row>
    <row r="4" ht="21.75" customHeight="1" spans="1:23">
      <c r="A4" s="53" t="s">
        <v>525</v>
      </c>
      <c r="B4" s="54" t="s">
        <v>282</v>
      </c>
      <c r="C4" s="53" t="s">
        <v>283</v>
      </c>
      <c r="D4" s="53" t="s">
        <v>526</v>
      </c>
      <c r="E4" s="54" t="s">
        <v>284</v>
      </c>
      <c r="F4" s="54" t="s">
        <v>285</v>
      </c>
      <c r="G4" s="54" t="s">
        <v>527</v>
      </c>
      <c r="H4" s="54" t="s">
        <v>528</v>
      </c>
      <c r="I4" s="69" t="s">
        <v>60</v>
      </c>
      <c r="J4" s="13" t="s">
        <v>529</v>
      </c>
      <c r="K4" s="14"/>
      <c r="L4" s="14"/>
      <c r="M4" s="39"/>
      <c r="N4" s="13" t="s">
        <v>291</v>
      </c>
      <c r="O4" s="14"/>
      <c r="P4" s="39"/>
      <c r="Q4" s="54" t="s">
        <v>66</v>
      </c>
      <c r="R4" s="13" t="s">
        <v>67</v>
      </c>
      <c r="S4" s="14"/>
      <c r="T4" s="14"/>
      <c r="U4" s="14"/>
      <c r="V4" s="14"/>
      <c r="W4" s="39"/>
    </row>
    <row r="5" ht="21.75" customHeight="1" spans="1:23">
      <c r="A5" s="55"/>
      <c r="B5" s="70"/>
      <c r="C5" s="55"/>
      <c r="D5" s="55"/>
      <c r="E5" s="56"/>
      <c r="F5" s="56"/>
      <c r="G5" s="56"/>
      <c r="H5" s="56"/>
      <c r="I5" s="70"/>
      <c r="J5" s="208" t="s">
        <v>63</v>
      </c>
      <c r="K5" s="209"/>
      <c r="L5" s="54" t="s">
        <v>64</v>
      </c>
      <c r="M5" s="54" t="s">
        <v>65</v>
      </c>
      <c r="N5" s="54" t="s">
        <v>63</v>
      </c>
      <c r="O5" s="54" t="s">
        <v>64</v>
      </c>
      <c r="P5" s="54" t="s">
        <v>65</v>
      </c>
      <c r="Q5" s="56"/>
      <c r="R5" s="54" t="s">
        <v>62</v>
      </c>
      <c r="S5" s="54" t="s">
        <v>69</v>
      </c>
      <c r="T5" s="54" t="s">
        <v>298</v>
      </c>
      <c r="U5" s="54" t="s">
        <v>71</v>
      </c>
      <c r="V5" s="54" t="s">
        <v>72</v>
      </c>
      <c r="W5" s="54" t="s">
        <v>73</v>
      </c>
    </row>
    <row r="6" ht="21" customHeight="1" spans="1:23">
      <c r="A6" s="70"/>
      <c r="B6" s="70"/>
      <c r="C6" s="70"/>
      <c r="D6" s="70"/>
      <c r="E6" s="70"/>
      <c r="F6" s="70"/>
      <c r="G6" s="70"/>
      <c r="H6" s="70"/>
      <c r="I6" s="70"/>
      <c r="J6" s="210" t="s">
        <v>62</v>
      </c>
      <c r="K6" s="211"/>
      <c r="L6" s="70"/>
      <c r="M6" s="70"/>
      <c r="N6" s="70"/>
      <c r="O6" s="70"/>
      <c r="P6" s="70"/>
      <c r="Q6" s="70"/>
      <c r="R6" s="70"/>
      <c r="S6" s="70"/>
      <c r="T6" s="70"/>
      <c r="U6" s="70"/>
      <c r="V6" s="70"/>
      <c r="W6" s="70"/>
    </row>
    <row r="7" ht="39.75" customHeight="1" spans="1:23">
      <c r="A7" s="58"/>
      <c r="B7" s="60"/>
      <c r="C7" s="58"/>
      <c r="D7" s="58"/>
      <c r="E7" s="59"/>
      <c r="F7" s="59"/>
      <c r="G7" s="59"/>
      <c r="H7" s="59"/>
      <c r="I7" s="60"/>
      <c r="J7" s="116" t="s">
        <v>62</v>
      </c>
      <c r="K7" s="116" t="s">
        <v>530</v>
      </c>
      <c r="L7" s="59"/>
      <c r="M7" s="59"/>
      <c r="N7" s="59"/>
      <c r="O7" s="59"/>
      <c r="P7" s="59"/>
      <c r="Q7" s="59"/>
      <c r="R7" s="59"/>
      <c r="S7" s="59"/>
      <c r="T7" s="59"/>
      <c r="U7" s="60"/>
      <c r="V7" s="59"/>
      <c r="W7" s="59"/>
    </row>
    <row r="8" ht="15" customHeight="1" spans="1:23">
      <c r="A8" s="61">
        <v>1</v>
      </c>
      <c r="B8" s="61">
        <v>2</v>
      </c>
      <c r="C8" s="61">
        <v>3</v>
      </c>
      <c r="D8" s="61">
        <v>4</v>
      </c>
      <c r="E8" s="61">
        <v>5</v>
      </c>
      <c r="F8" s="61">
        <v>6</v>
      </c>
      <c r="G8" s="61">
        <v>7</v>
      </c>
      <c r="H8" s="61">
        <v>8</v>
      </c>
      <c r="I8" s="61">
        <v>9</v>
      </c>
      <c r="J8" s="61">
        <v>10</v>
      </c>
      <c r="K8" s="61">
        <v>11</v>
      </c>
      <c r="L8" s="76">
        <v>12</v>
      </c>
      <c r="M8" s="76">
        <v>13</v>
      </c>
      <c r="N8" s="76">
        <v>14</v>
      </c>
      <c r="O8" s="76">
        <v>15</v>
      </c>
      <c r="P8" s="76">
        <v>16</v>
      </c>
      <c r="Q8" s="76">
        <v>17</v>
      </c>
      <c r="R8" s="76">
        <v>18</v>
      </c>
      <c r="S8" s="76">
        <v>19</v>
      </c>
      <c r="T8" s="76">
        <v>20</v>
      </c>
      <c r="U8" s="61">
        <v>21</v>
      </c>
      <c r="V8" s="76">
        <v>22</v>
      </c>
      <c r="W8" s="76">
        <v>23</v>
      </c>
    </row>
    <row r="9" ht="21.75" customHeight="1" spans="1:23">
      <c r="A9" s="201" t="s">
        <v>531</v>
      </c>
      <c r="B9" s="201" t="s">
        <v>532</v>
      </c>
      <c r="C9" s="201" t="s">
        <v>533</v>
      </c>
      <c r="D9" s="201" t="s">
        <v>75</v>
      </c>
      <c r="E9" s="201" t="s">
        <v>177</v>
      </c>
      <c r="F9" s="201" t="s">
        <v>534</v>
      </c>
      <c r="G9" s="201" t="s">
        <v>535</v>
      </c>
      <c r="H9" s="201" t="s">
        <v>536</v>
      </c>
      <c r="I9" s="177">
        <v>690000</v>
      </c>
      <c r="J9" s="177">
        <v>690000</v>
      </c>
      <c r="K9" s="177">
        <v>690000</v>
      </c>
      <c r="L9" s="177"/>
      <c r="M9" s="177"/>
      <c r="N9" s="177"/>
      <c r="O9" s="177"/>
      <c r="P9" s="177"/>
      <c r="Q9" s="177"/>
      <c r="R9" s="177"/>
      <c r="S9" s="177"/>
      <c r="T9" s="177"/>
      <c r="U9" s="177"/>
      <c r="V9" s="177"/>
      <c r="W9" s="177"/>
    </row>
    <row r="10" ht="21.75" customHeight="1" spans="1:23">
      <c r="A10" s="201" t="s">
        <v>531</v>
      </c>
      <c r="B10" s="201" t="s">
        <v>537</v>
      </c>
      <c r="C10" s="201" t="s">
        <v>538</v>
      </c>
      <c r="D10" s="201" t="s">
        <v>75</v>
      </c>
      <c r="E10" s="201" t="s">
        <v>189</v>
      </c>
      <c r="F10" s="201" t="s">
        <v>539</v>
      </c>
      <c r="G10" s="201" t="s">
        <v>540</v>
      </c>
      <c r="H10" s="201" t="s">
        <v>541</v>
      </c>
      <c r="I10" s="177">
        <v>1350000</v>
      </c>
      <c r="J10" s="177">
        <v>1350000</v>
      </c>
      <c r="K10" s="177">
        <v>1350000</v>
      </c>
      <c r="L10" s="177"/>
      <c r="M10" s="177"/>
      <c r="N10" s="177"/>
      <c r="O10" s="177"/>
      <c r="P10" s="177"/>
      <c r="Q10" s="177"/>
      <c r="R10" s="177"/>
      <c r="S10" s="177"/>
      <c r="T10" s="177"/>
      <c r="U10" s="177"/>
      <c r="V10" s="177"/>
      <c r="W10" s="177"/>
    </row>
    <row r="11" ht="21.75" customHeight="1" spans="1:23">
      <c r="A11" s="201" t="s">
        <v>531</v>
      </c>
      <c r="B11" s="201" t="s">
        <v>542</v>
      </c>
      <c r="C11" s="201" t="s">
        <v>543</v>
      </c>
      <c r="D11" s="201" t="s">
        <v>75</v>
      </c>
      <c r="E11" s="201" t="s">
        <v>216</v>
      </c>
      <c r="F11" s="201" t="s">
        <v>544</v>
      </c>
      <c r="G11" s="201" t="s">
        <v>545</v>
      </c>
      <c r="H11" s="201" t="s">
        <v>546</v>
      </c>
      <c r="I11" s="177">
        <v>1580300</v>
      </c>
      <c r="J11" s="177">
        <v>1580300</v>
      </c>
      <c r="K11" s="177">
        <v>1580300</v>
      </c>
      <c r="L11" s="177"/>
      <c r="M11" s="177"/>
      <c r="N11" s="177"/>
      <c r="O11" s="177"/>
      <c r="P11" s="177"/>
      <c r="Q11" s="177"/>
      <c r="R11" s="177"/>
      <c r="S11" s="177"/>
      <c r="T11" s="177"/>
      <c r="U11" s="177"/>
      <c r="V11" s="177"/>
      <c r="W11" s="177"/>
    </row>
    <row r="12" ht="21.75" customHeight="1" spans="1:23">
      <c r="A12" s="201" t="s">
        <v>531</v>
      </c>
      <c r="B12" s="201" t="s">
        <v>547</v>
      </c>
      <c r="C12" s="201" t="s">
        <v>548</v>
      </c>
      <c r="D12" s="201" t="s">
        <v>75</v>
      </c>
      <c r="E12" s="201" t="s">
        <v>206</v>
      </c>
      <c r="F12" s="201" t="s">
        <v>549</v>
      </c>
      <c r="G12" s="201" t="s">
        <v>545</v>
      </c>
      <c r="H12" s="201" t="s">
        <v>546</v>
      </c>
      <c r="I12" s="177">
        <v>10700</v>
      </c>
      <c r="J12" s="177">
        <v>10700</v>
      </c>
      <c r="K12" s="177">
        <v>10700</v>
      </c>
      <c r="L12" s="177"/>
      <c r="M12" s="177"/>
      <c r="N12" s="177"/>
      <c r="O12" s="177"/>
      <c r="P12" s="177"/>
      <c r="Q12" s="177"/>
      <c r="R12" s="177"/>
      <c r="S12" s="177"/>
      <c r="T12" s="177"/>
      <c r="U12" s="177"/>
      <c r="V12" s="177"/>
      <c r="W12" s="177"/>
    </row>
    <row r="13" ht="21.75" customHeight="1" spans="1:23">
      <c r="A13" s="201" t="s">
        <v>531</v>
      </c>
      <c r="B13" s="201" t="s">
        <v>550</v>
      </c>
      <c r="C13" s="201" t="s">
        <v>551</v>
      </c>
      <c r="D13" s="201" t="s">
        <v>75</v>
      </c>
      <c r="E13" s="201" t="s">
        <v>206</v>
      </c>
      <c r="F13" s="201" t="s">
        <v>549</v>
      </c>
      <c r="G13" s="201" t="s">
        <v>545</v>
      </c>
      <c r="H13" s="201" t="s">
        <v>546</v>
      </c>
      <c r="I13" s="177">
        <v>3000</v>
      </c>
      <c r="J13" s="177">
        <v>3000</v>
      </c>
      <c r="K13" s="177">
        <v>3000</v>
      </c>
      <c r="L13" s="177"/>
      <c r="M13" s="177"/>
      <c r="N13" s="177"/>
      <c r="O13" s="177"/>
      <c r="P13" s="177"/>
      <c r="Q13" s="177"/>
      <c r="R13" s="177"/>
      <c r="S13" s="177"/>
      <c r="T13" s="177"/>
      <c r="U13" s="177"/>
      <c r="V13" s="177"/>
      <c r="W13" s="177"/>
    </row>
    <row r="14" ht="21.75" customHeight="1" spans="1:23">
      <c r="A14" s="201" t="s">
        <v>531</v>
      </c>
      <c r="B14" s="201" t="s">
        <v>552</v>
      </c>
      <c r="C14" s="201" t="s">
        <v>553</v>
      </c>
      <c r="D14" s="201" t="s">
        <v>75</v>
      </c>
      <c r="E14" s="201" t="s">
        <v>206</v>
      </c>
      <c r="F14" s="201" t="s">
        <v>549</v>
      </c>
      <c r="G14" s="201" t="s">
        <v>545</v>
      </c>
      <c r="H14" s="201" t="s">
        <v>546</v>
      </c>
      <c r="I14" s="177">
        <v>5500</v>
      </c>
      <c r="J14" s="177">
        <v>5500</v>
      </c>
      <c r="K14" s="177">
        <v>5500</v>
      </c>
      <c r="L14" s="177"/>
      <c r="M14" s="177"/>
      <c r="N14" s="177"/>
      <c r="O14" s="177"/>
      <c r="P14" s="177"/>
      <c r="Q14" s="177"/>
      <c r="R14" s="177"/>
      <c r="S14" s="177"/>
      <c r="T14" s="177"/>
      <c r="U14" s="177"/>
      <c r="V14" s="177"/>
      <c r="W14" s="177"/>
    </row>
    <row r="15" ht="21.75" customHeight="1" spans="1:23">
      <c r="A15" s="201" t="s">
        <v>531</v>
      </c>
      <c r="B15" s="201" t="s">
        <v>554</v>
      </c>
      <c r="C15" s="201" t="s">
        <v>555</v>
      </c>
      <c r="D15" s="201" t="s">
        <v>75</v>
      </c>
      <c r="E15" s="201" t="s">
        <v>206</v>
      </c>
      <c r="F15" s="201" t="s">
        <v>549</v>
      </c>
      <c r="G15" s="201" t="s">
        <v>545</v>
      </c>
      <c r="H15" s="201" t="s">
        <v>546</v>
      </c>
      <c r="I15" s="177">
        <v>2600</v>
      </c>
      <c r="J15" s="177">
        <v>2600</v>
      </c>
      <c r="K15" s="177">
        <v>2600</v>
      </c>
      <c r="L15" s="177"/>
      <c r="M15" s="177"/>
      <c r="N15" s="177"/>
      <c r="O15" s="177"/>
      <c r="P15" s="177"/>
      <c r="Q15" s="177"/>
      <c r="R15" s="177"/>
      <c r="S15" s="177"/>
      <c r="T15" s="177"/>
      <c r="U15" s="177"/>
      <c r="V15" s="177"/>
      <c r="W15" s="177"/>
    </row>
    <row r="16" ht="21.75" customHeight="1" spans="1:23">
      <c r="A16" s="201" t="s">
        <v>531</v>
      </c>
      <c r="B16" s="201" t="s">
        <v>556</v>
      </c>
      <c r="C16" s="201" t="s">
        <v>557</v>
      </c>
      <c r="D16" s="201" t="s">
        <v>75</v>
      </c>
      <c r="E16" s="201" t="s">
        <v>199</v>
      </c>
      <c r="F16" s="201" t="s">
        <v>558</v>
      </c>
      <c r="G16" s="201" t="s">
        <v>559</v>
      </c>
      <c r="H16" s="201" t="s">
        <v>560</v>
      </c>
      <c r="I16" s="177">
        <v>900000</v>
      </c>
      <c r="J16" s="177">
        <v>900000</v>
      </c>
      <c r="K16" s="177">
        <v>900000</v>
      </c>
      <c r="L16" s="177"/>
      <c r="M16" s="177"/>
      <c r="N16" s="177"/>
      <c r="O16" s="177"/>
      <c r="P16" s="177"/>
      <c r="Q16" s="177"/>
      <c r="R16" s="177"/>
      <c r="S16" s="177"/>
      <c r="T16" s="177"/>
      <c r="U16" s="177"/>
      <c r="V16" s="177"/>
      <c r="W16" s="177"/>
    </row>
    <row r="17" ht="21.75" customHeight="1" spans="1:23">
      <c r="A17" s="201" t="s">
        <v>531</v>
      </c>
      <c r="B17" s="201" t="s">
        <v>556</v>
      </c>
      <c r="C17" s="201" t="s">
        <v>557</v>
      </c>
      <c r="D17" s="201" t="s">
        <v>75</v>
      </c>
      <c r="E17" s="201" t="s">
        <v>199</v>
      </c>
      <c r="F17" s="201" t="s">
        <v>558</v>
      </c>
      <c r="G17" s="201" t="s">
        <v>545</v>
      </c>
      <c r="H17" s="201" t="s">
        <v>546</v>
      </c>
      <c r="I17" s="177">
        <v>800000</v>
      </c>
      <c r="J17" s="177">
        <v>800000</v>
      </c>
      <c r="K17" s="177">
        <v>800000</v>
      </c>
      <c r="L17" s="177"/>
      <c r="M17" s="177"/>
      <c r="N17" s="177"/>
      <c r="O17" s="177"/>
      <c r="P17" s="177"/>
      <c r="Q17" s="177"/>
      <c r="R17" s="177"/>
      <c r="S17" s="177"/>
      <c r="T17" s="177"/>
      <c r="U17" s="177"/>
      <c r="V17" s="177"/>
      <c r="W17" s="177"/>
    </row>
    <row r="18" ht="21.75" customHeight="1" spans="1:23">
      <c r="A18" s="201" t="s">
        <v>531</v>
      </c>
      <c r="B18" s="201" t="s">
        <v>556</v>
      </c>
      <c r="C18" s="201" t="s">
        <v>557</v>
      </c>
      <c r="D18" s="201" t="s">
        <v>75</v>
      </c>
      <c r="E18" s="201" t="s">
        <v>199</v>
      </c>
      <c r="F18" s="201" t="s">
        <v>558</v>
      </c>
      <c r="G18" s="201" t="s">
        <v>561</v>
      </c>
      <c r="H18" s="201" t="s">
        <v>562</v>
      </c>
      <c r="I18" s="177">
        <v>6650000</v>
      </c>
      <c r="J18" s="177">
        <v>6650000</v>
      </c>
      <c r="K18" s="177">
        <v>6650000</v>
      </c>
      <c r="L18" s="177"/>
      <c r="M18" s="177"/>
      <c r="N18" s="177"/>
      <c r="O18" s="177"/>
      <c r="P18" s="177"/>
      <c r="Q18" s="177"/>
      <c r="R18" s="177"/>
      <c r="S18" s="177"/>
      <c r="T18" s="177"/>
      <c r="U18" s="177"/>
      <c r="V18" s="177"/>
      <c r="W18" s="177"/>
    </row>
    <row r="19" ht="21.75" customHeight="1" spans="1:23">
      <c r="A19" s="201" t="s">
        <v>531</v>
      </c>
      <c r="B19" s="201" t="s">
        <v>563</v>
      </c>
      <c r="C19" s="201" t="s">
        <v>564</v>
      </c>
      <c r="D19" s="201" t="s">
        <v>75</v>
      </c>
      <c r="E19" s="201" t="s">
        <v>216</v>
      </c>
      <c r="F19" s="201" t="s">
        <v>544</v>
      </c>
      <c r="G19" s="201" t="s">
        <v>545</v>
      </c>
      <c r="H19" s="201" t="s">
        <v>546</v>
      </c>
      <c r="I19" s="177">
        <v>2327200</v>
      </c>
      <c r="J19" s="177">
        <v>2327200</v>
      </c>
      <c r="K19" s="177">
        <v>2327200</v>
      </c>
      <c r="L19" s="177"/>
      <c r="M19" s="177"/>
      <c r="N19" s="177"/>
      <c r="O19" s="177"/>
      <c r="P19" s="177"/>
      <c r="Q19" s="177"/>
      <c r="R19" s="177"/>
      <c r="S19" s="177"/>
      <c r="T19" s="177"/>
      <c r="U19" s="177"/>
      <c r="V19" s="177"/>
      <c r="W19" s="177"/>
    </row>
    <row r="20" ht="21.75" customHeight="1" spans="1:23">
      <c r="A20" s="201" t="s">
        <v>531</v>
      </c>
      <c r="B20" s="201" t="s">
        <v>565</v>
      </c>
      <c r="C20" s="201" t="s">
        <v>566</v>
      </c>
      <c r="D20" s="201" t="s">
        <v>75</v>
      </c>
      <c r="E20" s="201" t="s">
        <v>216</v>
      </c>
      <c r="F20" s="201" t="s">
        <v>544</v>
      </c>
      <c r="G20" s="201" t="s">
        <v>545</v>
      </c>
      <c r="H20" s="201" t="s">
        <v>546</v>
      </c>
      <c r="I20" s="177">
        <v>1885400</v>
      </c>
      <c r="J20" s="177">
        <v>1885400</v>
      </c>
      <c r="K20" s="177">
        <v>1885400</v>
      </c>
      <c r="L20" s="177"/>
      <c r="M20" s="177"/>
      <c r="N20" s="177"/>
      <c r="O20" s="177"/>
      <c r="P20" s="177"/>
      <c r="Q20" s="177"/>
      <c r="R20" s="177"/>
      <c r="S20" s="177"/>
      <c r="T20" s="177"/>
      <c r="U20" s="177"/>
      <c r="V20" s="177"/>
      <c r="W20" s="177"/>
    </row>
    <row r="21" ht="21.75" customHeight="1" spans="1:23">
      <c r="A21" s="201" t="s">
        <v>531</v>
      </c>
      <c r="B21" s="201" t="s">
        <v>567</v>
      </c>
      <c r="C21" s="201" t="s">
        <v>568</v>
      </c>
      <c r="D21" s="201" t="s">
        <v>75</v>
      </c>
      <c r="E21" s="201" t="s">
        <v>208</v>
      </c>
      <c r="F21" s="201" t="s">
        <v>569</v>
      </c>
      <c r="G21" s="201" t="s">
        <v>364</v>
      </c>
      <c r="H21" s="201" t="s">
        <v>365</v>
      </c>
      <c r="I21" s="177">
        <v>150000</v>
      </c>
      <c r="J21" s="177">
        <v>150000</v>
      </c>
      <c r="K21" s="177">
        <v>150000</v>
      </c>
      <c r="L21" s="177"/>
      <c r="M21" s="177"/>
      <c r="N21" s="177"/>
      <c r="O21" s="177"/>
      <c r="P21" s="177"/>
      <c r="Q21" s="177"/>
      <c r="R21" s="177"/>
      <c r="S21" s="177"/>
      <c r="T21" s="177"/>
      <c r="U21" s="177"/>
      <c r="V21" s="177"/>
      <c r="W21" s="177"/>
    </row>
    <row r="22" ht="21.75" customHeight="1" spans="1:23">
      <c r="A22" s="201" t="s">
        <v>531</v>
      </c>
      <c r="B22" s="201" t="s">
        <v>567</v>
      </c>
      <c r="C22" s="201" t="s">
        <v>568</v>
      </c>
      <c r="D22" s="201" t="s">
        <v>75</v>
      </c>
      <c r="E22" s="201" t="s">
        <v>208</v>
      </c>
      <c r="F22" s="201" t="s">
        <v>569</v>
      </c>
      <c r="G22" s="201" t="s">
        <v>372</v>
      </c>
      <c r="H22" s="201" t="s">
        <v>373</v>
      </c>
      <c r="I22" s="177">
        <v>100000</v>
      </c>
      <c r="J22" s="177">
        <v>100000</v>
      </c>
      <c r="K22" s="177">
        <v>100000</v>
      </c>
      <c r="L22" s="177"/>
      <c r="M22" s="177"/>
      <c r="N22" s="177"/>
      <c r="O22" s="177"/>
      <c r="P22" s="177"/>
      <c r="Q22" s="177"/>
      <c r="R22" s="177"/>
      <c r="S22" s="177"/>
      <c r="T22" s="177"/>
      <c r="U22" s="177"/>
      <c r="V22" s="177"/>
      <c r="W22" s="177"/>
    </row>
    <row r="23" ht="21.75" customHeight="1" spans="1:23">
      <c r="A23" s="201" t="s">
        <v>531</v>
      </c>
      <c r="B23" s="201" t="s">
        <v>567</v>
      </c>
      <c r="C23" s="201" t="s">
        <v>568</v>
      </c>
      <c r="D23" s="201" t="s">
        <v>75</v>
      </c>
      <c r="E23" s="201" t="s">
        <v>208</v>
      </c>
      <c r="F23" s="201" t="s">
        <v>569</v>
      </c>
      <c r="G23" s="201" t="s">
        <v>376</v>
      </c>
      <c r="H23" s="201" t="s">
        <v>377</v>
      </c>
      <c r="I23" s="177">
        <v>100000</v>
      </c>
      <c r="J23" s="177">
        <v>100000</v>
      </c>
      <c r="K23" s="177">
        <v>100000</v>
      </c>
      <c r="L23" s="177"/>
      <c r="M23" s="177"/>
      <c r="N23" s="177"/>
      <c r="O23" s="177"/>
      <c r="P23" s="177"/>
      <c r="Q23" s="177"/>
      <c r="R23" s="177"/>
      <c r="S23" s="177"/>
      <c r="T23" s="177"/>
      <c r="U23" s="177"/>
      <c r="V23" s="177"/>
      <c r="W23" s="177"/>
    </row>
    <row r="24" ht="21.75" customHeight="1" spans="1:23">
      <c r="A24" s="201" t="s">
        <v>531</v>
      </c>
      <c r="B24" s="201" t="s">
        <v>567</v>
      </c>
      <c r="C24" s="201" t="s">
        <v>568</v>
      </c>
      <c r="D24" s="201" t="s">
        <v>75</v>
      </c>
      <c r="E24" s="201" t="s">
        <v>208</v>
      </c>
      <c r="F24" s="201" t="s">
        <v>569</v>
      </c>
      <c r="G24" s="201" t="s">
        <v>349</v>
      </c>
      <c r="H24" s="201" t="s">
        <v>275</v>
      </c>
      <c r="I24" s="177">
        <v>50000</v>
      </c>
      <c r="J24" s="177">
        <v>50000</v>
      </c>
      <c r="K24" s="177">
        <v>50000</v>
      </c>
      <c r="L24" s="177"/>
      <c r="M24" s="177"/>
      <c r="N24" s="177"/>
      <c r="O24" s="177"/>
      <c r="P24" s="177"/>
      <c r="Q24" s="177"/>
      <c r="R24" s="177"/>
      <c r="S24" s="177"/>
      <c r="T24" s="177"/>
      <c r="U24" s="177"/>
      <c r="V24" s="177"/>
      <c r="W24" s="177"/>
    </row>
    <row r="25" ht="21.75" customHeight="1" spans="1:23">
      <c r="A25" s="201" t="s">
        <v>531</v>
      </c>
      <c r="B25" s="201" t="s">
        <v>567</v>
      </c>
      <c r="C25" s="201" t="s">
        <v>568</v>
      </c>
      <c r="D25" s="201" t="s">
        <v>75</v>
      </c>
      <c r="E25" s="201" t="s">
        <v>208</v>
      </c>
      <c r="F25" s="201" t="s">
        <v>569</v>
      </c>
      <c r="G25" s="201" t="s">
        <v>570</v>
      </c>
      <c r="H25" s="201" t="s">
        <v>571</v>
      </c>
      <c r="I25" s="177">
        <v>300000</v>
      </c>
      <c r="J25" s="177">
        <v>300000</v>
      </c>
      <c r="K25" s="177">
        <v>300000</v>
      </c>
      <c r="L25" s="177"/>
      <c r="M25" s="177"/>
      <c r="N25" s="177"/>
      <c r="O25" s="177"/>
      <c r="P25" s="177"/>
      <c r="Q25" s="177"/>
      <c r="R25" s="177"/>
      <c r="S25" s="177"/>
      <c r="T25" s="177"/>
      <c r="U25" s="177"/>
      <c r="V25" s="177"/>
      <c r="W25" s="177"/>
    </row>
    <row r="26" ht="21.75" customHeight="1" spans="1:23">
      <c r="A26" s="201" t="s">
        <v>531</v>
      </c>
      <c r="B26" s="201" t="s">
        <v>567</v>
      </c>
      <c r="C26" s="201" t="s">
        <v>568</v>
      </c>
      <c r="D26" s="201" t="s">
        <v>75</v>
      </c>
      <c r="E26" s="201" t="s">
        <v>208</v>
      </c>
      <c r="F26" s="201" t="s">
        <v>569</v>
      </c>
      <c r="G26" s="201" t="s">
        <v>352</v>
      </c>
      <c r="H26" s="201" t="s">
        <v>353</v>
      </c>
      <c r="I26" s="177">
        <v>300000</v>
      </c>
      <c r="J26" s="177">
        <v>300000</v>
      </c>
      <c r="K26" s="177">
        <v>300000</v>
      </c>
      <c r="L26" s="177"/>
      <c r="M26" s="177"/>
      <c r="N26" s="177"/>
      <c r="O26" s="177"/>
      <c r="P26" s="177"/>
      <c r="Q26" s="177"/>
      <c r="R26" s="177"/>
      <c r="S26" s="177"/>
      <c r="T26" s="177"/>
      <c r="U26" s="177"/>
      <c r="V26" s="177"/>
      <c r="W26" s="177"/>
    </row>
    <row r="27" ht="21.75" customHeight="1" spans="1:23">
      <c r="A27" s="201" t="s">
        <v>531</v>
      </c>
      <c r="B27" s="201" t="s">
        <v>572</v>
      </c>
      <c r="C27" s="201" t="s">
        <v>573</v>
      </c>
      <c r="D27" s="201" t="s">
        <v>75</v>
      </c>
      <c r="E27" s="201" t="s">
        <v>165</v>
      </c>
      <c r="F27" s="201" t="s">
        <v>574</v>
      </c>
      <c r="G27" s="201" t="s">
        <v>575</v>
      </c>
      <c r="H27" s="201" t="s">
        <v>576</v>
      </c>
      <c r="I27" s="177">
        <v>1010000</v>
      </c>
      <c r="J27" s="177"/>
      <c r="K27" s="177"/>
      <c r="L27" s="177">
        <v>1010000</v>
      </c>
      <c r="M27" s="177"/>
      <c r="N27" s="177"/>
      <c r="O27" s="177"/>
      <c r="P27" s="177"/>
      <c r="Q27" s="177"/>
      <c r="R27" s="177"/>
      <c r="S27" s="177"/>
      <c r="T27" s="177"/>
      <c r="U27" s="177"/>
      <c r="V27" s="177"/>
      <c r="W27" s="177"/>
    </row>
    <row r="28" ht="21.75" customHeight="1" spans="1:23">
      <c r="A28" s="201" t="s">
        <v>531</v>
      </c>
      <c r="B28" s="201" t="s">
        <v>577</v>
      </c>
      <c r="C28" s="201" t="s">
        <v>578</v>
      </c>
      <c r="D28" s="201" t="s">
        <v>75</v>
      </c>
      <c r="E28" s="201" t="s">
        <v>165</v>
      </c>
      <c r="F28" s="201" t="s">
        <v>574</v>
      </c>
      <c r="G28" s="201" t="s">
        <v>561</v>
      </c>
      <c r="H28" s="201" t="s">
        <v>562</v>
      </c>
      <c r="I28" s="177">
        <v>1422900</v>
      </c>
      <c r="J28" s="177"/>
      <c r="K28" s="177"/>
      <c r="L28" s="177">
        <v>1422900</v>
      </c>
      <c r="M28" s="177"/>
      <c r="N28" s="177"/>
      <c r="O28" s="177"/>
      <c r="P28" s="177"/>
      <c r="Q28" s="177"/>
      <c r="R28" s="177"/>
      <c r="S28" s="177"/>
      <c r="T28" s="177"/>
      <c r="U28" s="177"/>
      <c r="V28" s="177"/>
      <c r="W28" s="177"/>
    </row>
    <row r="29" ht="21.75" customHeight="1" spans="1:23">
      <c r="A29" s="201" t="s">
        <v>531</v>
      </c>
      <c r="B29" s="201" t="s">
        <v>579</v>
      </c>
      <c r="C29" s="201" t="s">
        <v>580</v>
      </c>
      <c r="D29" s="201" t="s">
        <v>75</v>
      </c>
      <c r="E29" s="201" t="s">
        <v>195</v>
      </c>
      <c r="F29" s="201" t="s">
        <v>581</v>
      </c>
      <c r="G29" s="201" t="s">
        <v>545</v>
      </c>
      <c r="H29" s="201" t="s">
        <v>546</v>
      </c>
      <c r="I29" s="177">
        <v>3813400</v>
      </c>
      <c r="J29" s="177">
        <v>3813400</v>
      </c>
      <c r="K29" s="177">
        <v>3813400</v>
      </c>
      <c r="L29" s="177"/>
      <c r="M29" s="177"/>
      <c r="N29" s="177"/>
      <c r="O29" s="177"/>
      <c r="P29" s="177"/>
      <c r="Q29" s="177"/>
      <c r="R29" s="177"/>
      <c r="S29" s="177"/>
      <c r="T29" s="177"/>
      <c r="U29" s="177"/>
      <c r="V29" s="177"/>
      <c r="W29" s="177"/>
    </row>
    <row r="30" ht="21.75" customHeight="1" spans="1:23">
      <c r="A30" s="201" t="s">
        <v>531</v>
      </c>
      <c r="B30" s="201" t="s">
        <v>582</v>
      </c>
      <c r="C30" s="201" t="s">
        <v>583</v>
      </c>
      <c r="D30" s="201" t="s">
        <v>75</v>
      </c>
      <c r="E30" s="201" t="s">
        <v>187</v>
      </c>
      <c r="F30" s="201" t="s">
        <v>584</v>
      </c>
      <c r="G30" s="201" t="s">
        <v>378</v>
      </c>
      <c r="H30" s="201" t="s">
        <v>379</v>
      </c>
      <c r="I30" s="177">
        <v>156000</v>
      </c>
      <c r="J30" s="177">
        <v>156000</v>
      </c>
      <c r="K30" s="177">
        <v>156000</v>
      </c>
      <c r="L30" s="177"/>
      <c r="M30" s="177"/>
      <c r="N30" s="177"/>
      <c r="O30" s="177"/>
      <c r="P30" s="177"/>
      <c r="Q30" s="177"/>
      <c r="R30" s="177"/>
      <c r="S30" s="177"/>
      <c r="T30" s="177"/>
      <c r="U30" s="177"/>
      <c r="V30" s="177"/>
      <c r="W30" s="177"/>
    </row>
    <row r="31" ht="21.75" customHeight="1" spans="1:23">
      <c r="A31" s="201" t="s">
        <v>531</v>
      </c>
      <c r="B31" s="201" t="s">
        <v>585</v>
      </c>
      <c r="C31" s="201" t="s">
        <v>586</v>
      </c>
      <c r="D31" s="201" t="s">
        <v>75</v>
      </c>
      <c r="E31" s="201" t="s">
        <v>216</v>
      </c>
      <c r="F31" s="201" t="s">
        <v>544</v>
      </c>
      <c r="G31" s="201" t="s">
        <v>587</v>
      </c>
      <c r="H31" s="201" t="s">
        <v>588</v>
      </c>
      <c r="I31" s="177">
        <v>356875.39</v>
      </c>
      <c r="J31" s="177">
        <v>356875.39</v>
      </c>
      <c r="K31" s="177">
        <v>356875.39</v>
      </c>
      <c r="L31" s="177"/>
      <c r="M31" s="177"/>
      <c r="N31" s="177"/>
      <c r="O31" s="177"/>
      <c r="P31" s="177"/>
      <c r="Q31" s="177"/>
      <c r="R31" s="177"/>
      <c r="S31" s="177"/>
      <c r="T31" s="177"/>
      <c r="U31" s="177"/>
      <c r="V31" s="177"/>
      <c r="W31" s="177"/>
    </row>
    <row r="32" ht="21.75" customHeight="1" spans="1:23">
      <c r="A32" s="201" t="s">
        <v>531</v>
      </c>
      <c r="B32" s="201" t="s">
        <v>589</v>
      </c>
      <c r="C32" s="201" t="s">
        <v>590</v>
      </c>
      <c r="D32" s="201" t="s">
        <v>75</v>
      </c>
      <c r="E32" s="201" t="s">
        <v>183</v>
      </c>
      <c r="F32" s="201" t="s">
        <v>591</v>
      </c>
      <c r="G32" s="201" t="s">
        <v>587</v>
      </c>
      <c r="H32" s="201" t="s">
        <v>588</v>
      </c>
      <c r="I32" s="177">
        <v>1890000</v>
      </c>
      <c r="J32" s="177">
        <v>1890000</v>
      </c>
      <c r="K32" s="177">
        <v>1890000</v>
      </c>
      <c r="L32" s="177"/>
      <c r="M32" s="177"/>
      <c r="N32" s="177"/>
      <c r="O32" s="177"/>
      <c r="P32" s="177"/>
      <c r="Q32" s="177"/>
      <c r="R32" s="177"/>
      <c r="S32" s="177"/>
      <c r="T32" s="177"/>
      <c r="U32" s="177"/>
      <c r="V32" s="177"/>
      <c r="W32" s="177"/>
    </row>
    <row r="33" ht="21.75" customHeight="1" spans="1:23">
      <c r="A33" s="201" t="s">
        <v>531</v>
      </c>
      <c r="B33" s="201" t="s">
        <v>592</v>
      </c>
      <c r="C33" s="201" t="s">
        <v>593</v>
      </c>
      <c r="D33" s="201" t="s">
        <v>75</v>
      </c>
      <c r="E33" s="201" t="s">
        <v>195</v>
      </c>
      <c r="F33" s="201" t="s">
        <v>581</v>
      </c>
      <c r="G33" s="201" t="s">
        <v>545</v>
      </c>
      <c r="H33" s="201" t="s">
        <v>546</v>
      </c>
      <c r="I33" s="177">
        <v>50350</v>
      </c>
      <c r="J33" s="177">
        <v>50350</v>
      </c>
      <c r="K33" s="177">
        <v>50350</v>
      </c>
      <c r="L33" s="177"/>
      <c r="M33" s="177"/>
      <c r="N33" s="177"/>
      <c r="O33" s="177"/>
      <c r="P33" s="177"/>
      <c r="Q33" s="177"/>
      <c r="R33" s="177"/>
      <c r="S33" s="177"/>
      <c r="T33" s="177"/>
      <c r="U33" s="177"/>
      <c r="V33" s="177"/>
      <c r="W33" s="177"/>
    </row>
    <row r="34" ht="21.75" customHeight="1" spans="1:23">
      <c r="A34" s="201" t="s">
        <v>594</v>
      </c>
      <c r="B34" s="201" t="s">
        <v>595</v>
      </c>
      <c r="C34" s="201" t="s">
        <v>596</v>
      </c>
      <c r="D34" s="201" t="s">
        <v>75</v>
      </c>
      <c r="E34" s="201" t="s">
        <v>216</v>
      </c>
      <c r="F34" s="201" t="s">
        <v>544</v>
      </c>
      <c r="G34" s="201" t="s">
        <v>545</v>
      </c>
      <c r="H34" s="201" t="s">
        <v>546</v>
      </c>
      <c r="I34" s="177">
        <v>995395.9</v>
      </c>
      <c r="J34" s="177">
        <v>995395.9</v>
      </c>
      <c r="K34" s="177">
        <v>995395.9</v>
      </c>
      <c r="L34" s="177"/>
      <c r="M34" s="177"/>
      <c r="N34" s="177"/>
      <c r="O34" s="177"/>
      <c r="P34" s="177"/>
      <c r="Q34" s="177"/>
      <c r="R34" s="177"/>
      <c r="S34" s="177"/>
      <c r="T34" s="177"/>
      <c r="U34" s="177"/>
      <c r="V34" s="177"/>
      <c r="W34" s="177"/>
    </row>
    <row r="35" ht="21.75" customHeight="1" spans="1:23">
      <c r="A35" s="201" t="s">
        <v>594</v>
      </c>
      <c r="B35" s="201" t="s">
        <v>597</v>
      </c>
      <c r="C35" s="201" t="s">
        <v>598</v>
      </c>
      <c r="D35" s="201" t="s">
        <v>75</v>
      </c>
      <c r="E35" s="201" t="s">
        <v>175</v>
      </c>
      <c r="F35" s="201" t="s">
        <v>599</v>
      </c>
      <c r="G35" s="201" t="s">
        <v>545</v>
      </c>
      <c r="H35" s="201" t="s">
        <v>546</v>
      </c>
      <c r="I35" s="177">
        <v>12000</v>
      </c>
      <c r="J35" s="177">
        <v>12000</v>
      </c>
      <c r="K35" s="177">
        <v>12000</v>
      </c>
      <c r="L35" s="177"/>
      <c r="M35" s="177"/>
      <c r="N35" s="177"/>
      <c r="O35" s="177"/>
      <c r="P35" s="177"/>
      <c r="Q35" s="177"/>
      <c r="R35" s="177"/>
      <c r="S35" s="177"/>
      <c r="T35" s="177"/>
      <c r="U35" s="177"/>
      <c r="V35" s="177"/>
      <c r="W35" s="177"/>
    </row>
    <row r="36" ht="21.75" customHeight="1" spans="1:23">
      <c r="A36" s="201" t="s">
        <v>594</v>
      </c>
      <c r="B36" s="201" t="s">
        <v>597</v>
      </c>
      <c r="C36" s="201" t="s">
        <v>598</v>
      </c>
      <c r="D36" s="201" t="s">
        <v>75</v>
      </c>
      <c r="E36" s="201" t="s">
        <v>175</v>
      </c>
      <c r="F36" s="201" t="s">
        <v>599</v>
      </c>
      <c r="G36" s="201" t="s">
        <v>342</v>
      </c>
      <c r="H36" s="201" t="s">
        <v>343</v>
      </c>
      <c r="I36" s="177">
        <v>144000</v>
      </c>
      <c r="J36" s="177">
        <v>144000</v>
      </c>
      <c r="K36" s="177">
        <v>144000</v>
      </c>
      <c r="L36" s="177"/>
      <c r="M36" s="177"/>
      <c r="N36" s="177"/>
      <c r="O36" s="177"/>
      <c r="P36" s="177"/>
      <c r="Q36" s="177"/>
      <c r="R36" s="177"/>
      <c r="S36" s="177"/>
      <c r="T36" s="177"/>
      <c r="U36" s="177"/>
      <c r="V36" s="177"/>
      <c r="W36" s="177"/>
    </row>
    <row r="37" ht="21.75" customHeight="1" spans="1:23">
      <c r="A37" s="201" t="s">
        <v>594</v>
      </c>
      <c r="B37" s="201" t="s">
        <v>600</v>
      </c>
      <c r="C37" s="201" t="s">
        <v>601</v>
      </c>
      <c r="D37" s="201" t="s">
        <v>75</v>
      </c>
      <c r="E37" s="201" t="s">
        <v>177</v>
      </c>
      <c r="F37" s="201" t="s">
        <v>534</v>
      </c>
      <c r="G37" s="201" t="s">
        <v>545</v>
      </c>
      <c r="H37" s="201" t="s">
        <v>546</v>
      </c>
      <c r="I37" s="177">
        <v>13600</v>
      </c>
      <c r="J37" s="177">
        <v>13600</v>
      </c>
      <c r="K37" s="177">
        <v>13600</v>
      </c>
      <c r="L37" s="177"/>
      <c r="M37" s="177"/>
      <c r="N37" s="177"/>
      <c r="O37" s="177"/>
      <c r="P37" s="177"/>
      <c r="Q37" s="177"/>
      <c r="R37" s="177"/>
      <c r="S37" s="177"/>
      <c r="T37" s="177"/>
      <c r="U37" s="177"/>
      <c r="V37" s="177"/>
      <c r="W37" s="177"/>
    </row>
    <row r="38" ht="21.75" customHeight="1" spans="1:23">
      <c r="A38" s="201" t="s">
        <v>594</v>
      </c>
      <c r="B38" s="201" t="s">
        <v>600</v>
      </c>
      <c r="C38" s="201" t="s">
        <v>601</v>
      </c>
      <c r="D38" s="201" t="s">
        <v>75</v>
      </c>
      <c r="E38" s="201" t="s">
        <v>177</v>
      </c>
      <c r="F38" s="201" t="s">
        <v>534</v>
      </c>
      <c r="G38" s="201" t="s">
        <v>342</v>
      </c>
      <c r="H38" s="201" t="s">
        <v>343</v>
      </c>
      <c r="I38" s="177">
        <v>489600</v>
      </c>
      <c r="J38" s="177">
        <v>489600</v>
      </c>
      <c r="K38" s="177">
        <v>489600</v>
      </c>
      <c r="L38" s="177"/>
      <c r="M38" s="177"/>
      <c r="N38" s="177"/>
      <c r="O38" s="177"/>
      <c r="P38" s="177"/>
      <c r="Q38" s="177"/>
      <c r="R38" s="177"/>
      <c r="S38" s="177"/>
      <c r="T38" s="177"/>
      <c r="U38" s="177"/>
      <c r="V38" s="177"/>
      <c r="W38" s="177"/>
    </row>
    <row r="39" ht="21.75" customHeight="1" spans="1:23">
      <c r="A39" s="201" t="s">
        <v>594</v>
      </c>
      <c r="B39" s="201" t="s">
        <v>602</v>
      </c>
      <c r="C39" s="201" t="s">
        <v>603</v>
      </c>
      <c r="D39" s="201" t="s">
        <v>75</v>
      </c>
      <c r="E39" s="201" t="s">
        <v>193</v>
      </c>
      <c r="F39" s="201" t="s">
        <v>604</v>
      </c>
      <c r="G39" s="201" t="s">
        <v>545</v>
      </c>
      <c r="H39" s="201" t="s">
        <v>546</v>
      </c>
      <c r="I39" s="177">
        <v>154160</v>
      </c>
      <c r="J39" s="177">
        <v>154160</v>
      </c>
      <c r="K39" s="177">
        <v>154160</v>
      </c>
      <c r="L39" s="177"/>
      <c r="M39" s="177"/>
      <c r="N39" s="177"/>
      <c r="O39" s="177"/>
      <c r="P39" s="177"/>
      <c r="Q39" s="177"/>
      <c r="R39" s="177"/>
      <c r="S39" s="177"/>
      <c r="T39" s="177"/>
      <c r="U39" s="177"/>
      <c r="V39" s="177"/>
      <c r="W39" s="177"/>
    </row>
    <row r="40" ht="21.75" customHeight="1" spans="1:23">
      <c r="A40" s="201" t="s">
        <v>594</v>
      </c>
      <c r="B40" s="201" t="s">
        <v>605</v>
      </c>
      <c r="C40" s="201" t="s">
        <v>606</v>
      </c>
      <c r="D40" s="201" t="s">
        <v>75</v>
      </c>
      <c r="E40" s="201" t="s">
        <v>193</v>
      </c>
      <c r="F40" s="201" t="s">
        <v>604</v>
      </c>
      <c r="G40" s="201" t="s">
        <v>545</v>
      </c>
      <c r="H40" s="201" t="s">
        <v>546</v>
      </c>
      <c r="I40" s="177">
        <v>142599.97</v>
      </c>
      <c r="J40" s="177">
        <v>142599.97</v>
      </c>
      <c r="K40" s="177">
        <v>142599.97</v>
      </c>
      <c r="L40" s="177"/>
      <c r="M40" s="177"/>
      <c r="N40" s="177"/>
      <c r="O40" s="177"/>
      <c r="P40" s="177"/>
      <c r="Q40" s="177"/>
      <c r="R40" s="177"/>
      <c r="S40" s="177"/>
      <c r="T40" s="177"/>
      <c r="U40" s="177"/>
      <c r="V40" s="177"/>
      <c r="W40" s="177"/>
    </row>
    <row r="41" ht="21.75" customHeight="1" spans="1:23">
      <c r="A41" s="201" t="s">
        <v>594</v>
      </c>
      <c r="B41" s="201" t="s">
        <v>607</v>
      </c>
      <c r="C41" s="201" t="s">
        <v>608</v>
      </c>
      <c r="D41" s="201" t="s">
        <v>75</v>
      </c>
      <c r="E41" s="201" t="s">
        <v>193</v>
      </c>
      <c r="F41" s="201" t="s">
        <v>604</v>
      </c>
      <c r="G41" s="201" t="s">
        <v>575</v>
      </c>
      <c r="H41" s="201" t="s">
        <v>576</v>
      </c>
      <c r="I41" s="177">
        <v>1005500</v>
      </c>
      <c r="J41" s="177">
        <v>1005500</v>
      </c>
      <c r="K41" s="177">
        <v>1005500</v>
      </c>
      <c r="L41" s="177"/>
      <c r="M41" s="177"/>
      <c r="N41" s="177"/>
      <c r="O41" s="177"/>
      <c r="P41" s="177"/>
      <c r="Q41" s="177"/>
      <c r="R41" s="177"/>
      <c r="S41" s="177"/>
      <c r="T41" s="177"/>
      <c r="U41" s="177"/>
      <c r="V41" s="177"/>
      <c r="W41" s="177"/>
    </row>
    <row r="42" ht="21.75" customHeight="1" spans="1:23">
      <c r="A42" s="201" t="s">
        <v>594</v>
      </c>
      <c r="B42" s="201" t="s">
        <v>609</v>
      </c>
      <c r="C42" s="201" t="s">
        <v>610</v>
      </c>
      <c r="D42" s="201" t="s">
        <v>75</v>
      </c>
      <c r="E42" s="201" t="s">
        <v>193</v>
      </c>
      <c r="F42" s="201" t="s">
        <v>604</v>
      </c>
      <c r="G42" s="201" t="s">
        <v>545</v>
      </c>
      <c r="H42" s="201" t="s">
        <v>546</v>
      </c>
      <c r="I42" s="177">
        <v>1090000</v>
      </c>
      <c r="J42" s="177">
        <v>1090000</v>
      </c>
      <c r="K42" s="177">
        <v>1090000</v>
      </c>
      <c r="L42" s="177"/>
      <c r="M42" s="177"/>
      <c r="N42" s="177"/>
      <c r="O42" s="177"/>
      <c r="P42" s="177"/>
      <c r="Q42" s="177"/>
      <c r="R42" s="177"/>
      <c r="S42" s="177"/>
      <c r="T42" s="177"/>
      <c r="U42" s="177"/>
      <c r="V42" s="177"/>
      <c r="W42" s="177"/>
    </row>
    <row r="43" ht="21.75" customHeight="1" spans="1:23">
      <c r="A43" s="201" t="s">
        <v>594</v>
      </c>
      <c r="B43" s="201" t="s">
        <v>609</v>
      </c>
      <c r="C43" s="201" t="s">
        <v>610</v>
      </c>
      <c r="D43" s="201" t="s">
        <v>75</v>
      </c>
      <c r="E43" s="201" t="s">
        <v>193</v>
      </c>
      <c r="F43" s="201" t="s">
        <v>604</v>
      </c>
      <c r="G43" s="201" t="s">
        <v>575</v>
      </c>
      <c r="H43" s="201" t="s">
        <v>576</v>
      </c>
      <c r="I43" s="177">
        <v>8260000</v>
      </c>
      <c r="J43" s="177">
        <v>8260000</v>
      </c>
      <c r="K43" s="177">
        <v>8260000</v>
      </c>
      <c r="L43" s="177"/>
      <c r="M43" s="177"/>
      <c r="N43" s="177"/>
      <c r="O43" s="177"/>
      <c r="P43" s="177"/>
      <c r="Q43" s="177"/>
      <c r="R43" s="177"/>
      <c r="S43" s="177"/>
      <c r="T43" s="177"/>
      <c r="U43" s="177"/>
      <c r="V43" s="177"/>
      <c r="W43" s="177"/>
    </row>
    <row r="44" ht="21.75" customHeight="1" spans="1:23">
      <c r="A44" s="201" t="s">
        <v>594</v>
      </c>
      <c r="B44" s="201" t="s">
        <v>609</v>
      </c>
      <c r="C44" s="201" t="s">
        <v>610</v>
      </c>
      <c r="D44" s="201" t="s">
        <v>75</v>
      </c>
      <c r="E44" s="201" t="s">
        <v>193</v>
      </c>
      <c r="F44" s="201" t="s">
        <v>604</v>
      </c>
      <c r="G44" s="201" t="s">
        <v>561</v>
      </c>
      <c r="H44" s="201" t="s">
        <v>562</v>
      </c>
      <c r="I44" s="177">
        <v>2700000</v>
      </c>
      <c r="J44" s="177">
        <v>2700000</v>
      </c>
      <c r="K44" s="177">
        <v>2700000</v>
      </c>
      <c r="L44" s="177"/>
      <c r="M44" s="177"/>
      <c r="N44" s="177"/>
      <c r="O44" s="177"/>
      <c r="P44" s="177"/>
      <c r="Q44" s="177"/>
      <c r="R44" s="177"/>
      <c r="S44" s="177"/>
      <c r="T44" s="177"/>
      <c r="U44" s="177"/>
      <c r="V44" s="177"/>
      <c r="W44" s="177"/>
    </row>
    <row r="45" ht="21.75" customHeight="1" spans="1:23">
      <c r="A45" s="201" t="s">
        <v>594</v>
      </c>
      <c r="B45" s="201" t="s">
        <v>611</v>
      </c>
      <c r="C45" s="201" t="s">
        <v>612</v>
      </c>
      <c r="D45" s="201" t="s">
        <v>75</v>
      </c>
      <c r="E45" s="201" t="s">
        <v>193</v>
      </c>
      <c r="F45" s="201" t="s">
        <v>604</v>
      </c>
      <c r="G45" s="201" t="s">
        <v>545</v>
      </c>
      <c r="H45" s="201" t="s">
        <v>546</v>
      </c>
      <c r="I45" s="177">
        <v>900000</v>
      </c>
      <c r="J45" s="177">
        <v>900000</v>
      </c>
      <c r="K45" s="177">
        <v>900000</v>
      </c>
      <c r="L45" s="177"/>
      <c r="M45" s="177"/>
      <c r="N45" s="177"/>
      <c r="O45" s="177"/>
      <c r="P45" s="177"/>
      <c r="Q45" s="177"/>
      <c r="R45" s="177"/>
      <c r="S45" s="177"/>
      <c r="T45" s="177"/>
      <c r="U45" s="177"/>
      <c r="V45" s="177"/>
      <c r="W45" s="177"/>
    </row>
    <row r="46" ht="21.75" customHeight="1" spans="1:23">
      <c r="A46" s="201" t="s">
        <v>594</v>
      </c>
      <c r="B46" s="201" t="s">
        <v>611</v>
      </c>
      <c r="C46" s="201" t="s">
        <v>612</v>
      </c>
      <c r="D46" s="201" t="s">
        <v>75</v>
      </c>
      <c r="E46" s="201" t="s">
        <v>193</v>
      </c>
      <c r="F46" s="201" t="s">
        <v>604</v>
      </c>
      <c r="G46" s="201" t="s">
        <v>561</v>
      </c>
      <c r="H46" s="201" t="s">
        <v>562</v>
      </c>
      <c r="I46" s="177">
        <v>1000000</v>
      </c>
      <c r="J46" s="177">
        <v>1000000</v>
      </c>
      <c r="K46" s="177">
        <v>1000000</v>
      </c>
      <c r="L46" s="177"/>
      <c r="M46" s="177"/>
      <c r="N46" s="177"/>
      <c r="O46" s="177"/>
      <c r="P46" s="177"/>
      <c r="Q46" s="177"/>
      <c r="R46" s="177"/>
      <c r="S46" s="177"/>
      <c r="T46" s="177"/>
      <c r="U46" s="177"/>
      <c r="V46" s="177"/>
      <c r="W46" s="177"/>
    </row>
    <row r="47" ht="21.75" customHeight="1" spans="1:23">
      <c r="A47" s="201" t="s">
        <v>594</v>
      </c>
      <c r="B47" s="201" t="s">
        <v>613</v>
      </c>
      <c r="C47" s="201" t="s">
        <v>614</v>
      </c>
      <c r="D47" s="201" t="s">
        <v>75</v>
      </c>
      <c r="E47" s="201" t="s">
        <v>216</v>
      </c>
      <c r="F47" s="201" t="s">
        <v>544</v>
      </c>
      <c r="G47" s="201" t="s">
        <v>545</v>
      </c>
      <c r="H47" s="201" t="s">
        <v>546</v>
      </c>
      <c r="I47" s="177">
        <v>862600</v>
      </c>
      <c r="J47" s="177">
        <v>862600</v>
      </c>
      <c r="K47" s="177">
        <v>862600</v>
      </c>
      <c r="L47" s="177"/>
      <c r="M47" s="177"/>
      <c r="N47" s="177"/>
      <c r="O47" s="177"/>
      <c r="P47" s="177"/>
      <c r="Q47" s="177"/>
      <c r="R47" s="177"/>
      <c r="S47" s="177"/>
      <c r="T47" s="177"/>
      <c r="U47" s="177"/>
      <c r="V47" s="177"/>
      <c r="W47" s="177"/>
    </row>
    <row r="48" ht="21.75" customHeight="1" spans="1:23">
      <c r="A48" s="201" t="s">
        <v>594</v>
      </c>
      <c r="B48" s="201" t="s">
        <v>615</v>
      </c>
      <c r="C48" s="201" t="s">
        <v>616</v>
      </c>
      <c r="D48" s="201" t="s">
        <v>75</v>
      </c>
      <c r="E48" s="201" t="s">
        <v>193</v>
      </c>
      <c r="F48" s="201" t="s">
        <v>604</v>
      </c>
      <c r="G48" s="201" t="s">
        <v>587</v>
      </c>
      <c r="H48" s="201" t="s">
        <v>588</v>
      </c>
      <c r="I48" s="177">
        <v>3640000</v>
      </c>
      <c r="J48" s="177">
        <v>3640000</v>
      </c>
      <c r="K48" s="177">
        <v>3640000</v>
      </c>
      <c r="L48" s="177"/>
      <c r="M48" s="177"/>
      <c r="N48" s="177"/>
      <c r="O48" s="177"/>
      <c r="P48" s="177"/>
      <c r="Q48" s="177"/>
      <c r="R48" s="177"/>
      <c r="S48" s="177"/>
      <c r="T48" s="177"/>
      <c r="U48" s="177"/>
      <c r="V48" s="177"/>
      <c r="W48" s="177"/>
    </row>
    <row r="49" ht="21.75" customHeight="1" spans="1:23">
      <c r="A49" s="201" t="s">
        <v>594</v>
      </c>
      <c r="B49" s="201" t="s">
        <v>617</v>
      </c>
      <c r="C49" s="201" t="s">
        <v>618</v>
      </c>
      <c r="D49" s="201" t="s">
        <v>75</v>
      </c>
      <c r="E49" s="201" t="s">
        <v>193</v>
      </c>
      <c r="F49" s="201" t="s">
        <v>604</v>
      </c>
      <c r="G49" s="201" t="s">
        <v>575</v>
      </c>
      <c r="H49" s="201" t="s">
        <v>576</v>
      </c>
      <c r="I49" s="177">
        <v>1005500</v>
      </c>
      <c r="J49" s="177">
        <v>1005500</v>
      </c>
      <c r="K49" s="177">
        <v>1005500</v>
      </c>
      <c r="L49" s="177"/>
      <c r="M49" s="177"/>
      <c r="N49" s="177"/>
      <c r="O49" s="177"/>
      <c r="P49" s="177"/>
      <c r="Q49" s="177"/>
      <c r="R49" s="177"/>
      <c r="S49" s="177"/>
      <c r="T49" s="177"/>
      <c r="U49" s="177"/>
      <c r="V49" s="177"/>
      <c r="W49" s="177"/>
    </row>
    <row r="50" s="206" customFormat="1" ht="21.75" customHeight="1" spans="1:23">
      <c r="A50" s="201" t="s">
        <v>619</v>
      </c>
      <c r="B50" s="201" t="s">
        <v>620</v>
      </c>
      <c r="C50" s="201" t="s">
        <v>621</v>
      </c>
      <c r="D50" s="201" t="s">
        <v>75</v>
      </c>
      <c r="E50" s="201" t="s">
        <v>193</v>
      </c>
      <c r="F50" s="201" t="s">
        <v>604</v>
      </c>
      <c r="G50" s="201" t="s">
        <v>545</v>
      </c>
      <c r="H50" s="201" t="s">
        <v>546</v>
      </c>
      <c r="I50" s="177">
        <v>4000</v>
      </c>
      <c r="J50" s="177">
        <v>4000</v>
      </c>
      <c r="K50" s="177">
        <v>4000</v>
      </c>
      <c r="L50" s="177"/>
      <c r="M50" s="177"/>
      <c r="N50" s="177"/>
      <c r="O50" s="177"/>
      <c r="P50" s="177"/>
      <c r="Q50" s="177"/>
      <c r="R50" s="177"/>
      <c r="S50" s="177"/>
      <c r="T50" s="177"/>
      <c r="U50" s="177"/>
      <c r="V50" s="177"/>
      <c r="W50" s="177"/>
    </row>
    <row r="51" s="206" customFormat="1" ht="21.75" customHeight="1" spans="1:23">
      <c r="A51" s="201" t="s">
        <v>619</v>
      </c>
      <c r="B51" s="201" t="s">
        <v>622</v>
      </c>
      <c r="C51" s="201" t="s">
        <v>623</v>
      </c>
      <c r="D51" s="201" t="s">
        <v>75</v>
      </c>
      <c r="E51" s="201" t="s">
        <v>193</v>
      </c>
      <c r="F51" s="201" t="s">
        <v>604</v>
      </c>
      <c r="G51" s="201" t="s">
        <v>545</v>
      </c>
      <c r="H51" s="201" t="s">
        <v>546</v>
      </c>
      <c r="I51" s="177">
        <v>9200</v>
      </c>
      <c r="J51" s="177">
        <v>9200</v>
      </c>
      <c r="K51" s="177">
        <v>9200</v>
      </c>
      <c r="L51" s="177"/>
      <c r="M51" s="177"/>
      <c r="N51" s="177"/>
      <c r="O51" s="177"/>
      <c r="P51" s="177"/>
      <c r="Q51" s="177"/>
      <c r="R51" s="177"/>
      <c r="S51" s="177"/>
      <c r="T51" s="177"/>
      <c r="U51" s="177"/>
      <c r="V51" s="177"/>
      <c r="W51" s="177"/>
    </row>
    <row r="52" s="206" customFormat="1" ht="21.75" customHeight="1" spans="1:23">
      <c r="A52" s="201" t="s">
        <v>619</v>
      </c>
      <c r="B52" s="201" t="s">
        <v>622</v>
      </c>
      <c r="C52" s="201" t="s">
        <v>623</v>
      </c>
      <c r="D52" s="201" t="s">
        <v>75</v>
      </c>
      <c r="E52" s="201" t="s">
        <v>193</v>
      </c>
      <c r="F52" s="201" t="s">
        <v>604</v>
      </c>
      <c r="G52" s="201" t="s">
        <v>624</v>
      </c>
      <c r="H52" s="201" t="s">
        <v>625</v>
      </c>
      <c r="I52" s="177">
        <v>4358.3</v>
      </c>
      <c r="J52" s="177">
        <v>4358.3</v>
      </c>
      <c r="K52" s="177">
        <v>4358.3</v>
      </c>
      <c r="L52" s="177"/>
      <c r="M52" s="177"/>
      <c r="N52" s="177"/>
      <c r="O52" s="177"/>
      <c r="P52" s="177"/>
      <c r="Q52" s="177"/>
      <c r="R52" s="177"/>
      <c r="S52" s="177"/>
      <c r="T52" s="177"/>
      <c r="U52" s="177"/>
      <c r="V52" s="177"/>
      <c r="W52" s="177"/>
    </row>
    <row r="53" s="206" customFormat="1" ht="21.75" customHeight="1" spans="1:23">
      <c r="A53" s="201" t="s">
        <v>619</v>
      </c>
      <c r="B53" s="201" t="s">
        <v>626</v>
      </c>
      <c r="C53" s="201" t="s">
        <v>627</v>
      </c>
      <c r="D53" s="201" t="s">
        <v>75</v>
      </c>
      <c r="E53" s="201" t="s">
        <v>216</v>
      </c>
      <c r="F53" s="201" t="s">
        <v>544</v>
      </c>
      <c r="G53" s="201" t="s">
        <v>545</v>
      </c>
      <c r="H53" s="201" t="s">
        <v>546</v>
      </c>
      <c r="I53" s="177">
        <v>846400</v>
      </c>
      <c r="J53" s="177">
        <v>846400</v>
      </c>
      <c r="K53" s="177">
        <v>846400</v>
      </c>
      <c r="L53" s="177"/>
      <c r="M53" s="177"/>
      <c r="N53" s="177"/>
      <c r="O53" s="177"/>
      <c r="P53" s="177"/>
      <c r="Q53" s="177"/>
      <c r="R53" s="177"/>
      <c r="S53" s="177"/>
      <c r="T53" s="177"/>
      <c r="U53" s="177"/>
      <c r="V53" s="177"/>
      <c r="W53" s="177"/>
    </row>
    <row r="54" s="206" customFormat="1" ht="21.75" customHeight="1" spans="1:23">
      <c r="A54" s="201" t="s">
        <v>619</v>
      </c>
      <c r="B54" s="201" t="s">
        <v>628</v>
      </c>
      <c r="C54" s="201" t="s">
        <v>629</v>
      </c>
      <c r="D54" s="201" t="s">
        <v>75</v>
      </c>
      <c r="E54" s="201" t="s">
        <v>199</v>
      </c>
      <c r="F54" s="201" t="s">
        <v>558</v>
      </c>
      <c r="G54" s="201" t="s">
        <v>561</v>
      </c>
      <c r="H54" s="201" t="s">
        <v>562</v>
      </c>
      <c r="I54" s="177">
        <v>2500</v>
      </c>
      <c r="J54" s="177">
        <v>2500</v>
      </c>
      <c r="K54" s="177">
        <v>2500</v>
      </c>
      <c r="L54" s="177"/>
      <c r="M54" s="177"/>
      <c r="N54" s="177"/>
      <c r="O54" s="177"/>
      <c r="P54" s="177"/>
      <c r="Q54" s="177"/>
      <c r="R54" s="177"/>
      <c r="S54" s="177"/>
      <c r="T54" s="177"/>
      <c r="U54" s="177"/>
      <c r="V54" s="177"/>
      <c r="W54" s="177"/>
    </row>
    <row r="55" s="206" customFormat="1" ht="21.75" customHeight="1" spans="1:23">
      <c r="A55" s="201" t="s">
        <v>619</v>
      </c>
      <c r="B55" s="201" t="s">
        <v>630</v>
      </c>
      <c r="C55" s="201" t="s">
        <v>631</v>
      </c>
      <c r="D55" s="201" t="s">
        <v>75</v>
      </c>
      <c r="E55" s="201" t="s">
        <v>187</v>
      </c>
      <c r="F55" s="201" t="s">
        <v>584</v>
      </c>
      <c r="G55" s="201" t="s">
        <v>561</v>
      </c>
      <c r="H55" s="201" t="s">
        <v>562</v>
      </c>
      <c r="I55" s="177">
        <v>740127.06</v>
      </c>
      <c r="J55" s="177">
        <v>740127.06</v>
      </c>
      <c r="K55" s="177">
        <v>740127.06</v>
      </c>
      <c r="L55" s="177"/>
      <c r="M55" s="177"/>
      <c r="N55" s="177"/>
      <c r="O55" s="177"/>
      <c r="P55" s="177"/>
      <c r="Q55" s="177"/>
      <c r="R55" s="177"/>
      <c r="S55" s="177"/>
      <c r="T55" s="177"/>
      <c r="U55" s="177"/>
      <c r="V55" s="177"/>
      <c r="W55" s="177"/>
    </row>
    <row r="56" s="206" customFormat="1" ht="21.75" customHeight="1" spans="1:23">
      <c r="A56" s="201" t="s">
        <v>619</v>
      </c>
      <c r="B56" s="201" t="s">
        <v>632</v>
      </c>
      <c r="C56" s="201" t="s">
        <v>633</v>
      </c>
      <c r="D56" s="201" t="s">
        <v>75</v>
      </c>
      <c r="E56" s="201" t="s">
        <v>175</v>
      </c>
      <c r="F56" s="201" t="s">
        <v>599</v>
      </c>
      <c r="G56" s="201" t="s">
        <v>378</v>
      </c>
      <c r="H56" s="201" t="s">
        <v>379</v>
      </c>
      <c r="I56" s="177">
        <v>174000</v>
      </c>
      <c r="J56" s="177">
        <v>174000</v>
      </c>
      <c r="K56" s="177">
        <v>174000</v>
      </c>
      <c r="L56" s="177"/>
      <c r="M56" s="177"/>
      <c r="N56" s="177"/>
      <c r="O56" s="177"/>
      <c r="P56" s="177"/>
      <c r="Q56" s="177"/>
      <c r="R56" s="177"/>
      <c r="S56" s="177"/>
      <c r="T56" s="177"/>
      <c r="U56" s="177"/>
      <c r="V56" s="177"/>
      <c r="W56" s="177"/>
    </row>
    <row r="57" s="206" customFormat="1" ht="21.75" customHeight="1" spans="1:23">
      <c r="A57" s="201" t="s">
        <v>619</v>
      </c>
      <c r="B57" s="201" t="s">
        <v>634</v>
      </c>
      <c r="C57" s="201" t="s">
        <v>635</v>
      </c>
      <c r="D57" s="201" t="s">
        <v>75</v>
      </c>
      <c r="E57" s="201" t="s">
        <v>175</v>
      </c>
      <c r="F57" s="201" t="s">
        <v>599</v>
      </c>
      <c r="G57" s="201" t="s">
        <v>378</v>
      </c>
      <c r="H57" s="201" t="s">
        <v>379</v>
      </c>
      <c r="I57" s="177">
        <v>30000</v>
      </c>
      <c r="J57" s="177">
        <v>30000</v>
      </c>
      <c r="K57" s="177">
        <v>30000</v>
      </c>
      <c r="L57" s="177"/>
      <c r="M57" s="177"/>
      <c r="N57" s="177"/>
      <c r="O57" s="177"/>
      <c r="P57" s="177"/>
      <c r="Q57" s="177"/>
      <c r="R57" s="177"/>
      <c r="S57" s="177"/>
      <c r="T57" s="177"/>
      <c r="U57" s="177"/>
      <c r="V57" s="177"/>
      <c r="W57" s="177"/>
    </row>
    <row r="58" s="206" customFormat="1" ht="22" customHeight="1" spans="1:23">
      <c r="A58" s="201" t="s">
        <v>619</v>
      </c>
      <c r="B58" s="201" t="s">
        <v>634</v>
      </c>
      <c r="C58" s="201" t="s">
        <v>635</v>
      </c>
      <c r="D58" s="201" t="s">
        <v>75</v>
      </c>
      <c r="E58" s="201" t="s">
        <v>175</v>
      </c>
      <c r="F58" s="201" t="s">
        <v>599</v>
      </c>
      <c r="G58" s="201" t="s">
        <v>587</v>
      </c>
      <c r="H58" s="201" t="s">
        <v>588</v>
      </c>
      <c r="I58" s="177">
        <v>240000</v>
      </c>
      <c r="J58" s="177">
        <v>240000</v>
      </c>
      <c r="K58" s="177">
        <v>240000</v>
      </c>
      <c r="L58" s="177"/>
      <c r="M58" s="177"/>
      <c r="N58" s="177"/>
      <c r="O58" s="177"/>
      <c r="P58" s="177"/>
      <c r="Q58" s="177"/>
      <c r="R58" s="177"/>
      <c r="S58" s="177"/>
      <c r="T58" s="177"/>
      <c r="U58" s="177"/>
      <c r="V58" s="177"/>
      <c r="W58" s="177"/>
    </row>
    <row r="59" s="206" customFormat="1" ht="22" customHeight="1" spans="1:23">
      <c r="A59" s="201" t="s">
        <v>619</v>
      </c>
      <c r="B59" s="201" t="s">
        <v>634</v>
      </c>
      <c r="C59" s="201" t="s">
        <v>635</v>
      </c>
      <c r="D59" s="201" t="s">
        <v>75</v>
      </c>
      <c r="E59" s="201" t="s">
        <v>175</v>
      </c>
      <c r="F59" s="201" t="s">
        <v>599</v>
      </c>
      <c r="G59" s="201" t="s">
        <v>540</v>
      </c>
      <c r="H59" s="201" t="s">
        <v>541</v>
      </c>
      <c r="I59" s="177">
        <v>720000</v>
      </c>
      <c r="J59" s="177">
        <v>720000</v>
      </c>
      <c r="K59" s="177">
        <v>720000</v>
      </c>
      <c r="L59" s="177"/>
      <c r="M59" s="177"/>
      <c r="N59" s="177"/>
      <c r="O59" s="177"/>
      <c r="P59" s="177"/>
      <c r="Q59" s="177"/>
      <c r="R59" s="177"/>
      <c r="S59" s="177"/>
      <c r="T59" s="177"/>
      <c r="U59" s="177"/>
      <c r="V59" s="177"/>
      <c r="W59" s="177"/>
    </row>
    <row r="60" s="206" customFormat="1" ht="22" customHeight="1" spans="1:23">
      <c r="A60" s="201" t="s">
        <v>619</v>
      </c>
      <c r="B60" s="201" t="s">
        <v>636</v>
      </c>
      <c r="C60" s="201" t="s">
        <v>637</v>
      </c>
      <c r="D60" s="201" t="s">
        <v>75</v>
      </c>
      <c r="E60" s="201" t="s">
        <v>181</v>
      </c>
      <c r="F60" s="201" t="s">
        <v>638</v>
      </c>
      <c r="G60" s="201" t="s">
        <v>545</v>
      </c>
      <c r="H60" s="201" t="s">
        <v>546</v>
      </c>
      <c r="I60" s="177">
        <v>278200</v>
      </c>
      <c r="J60" s="177">
        <v>278200</v>
      </c>
      <c r="K60" s="177">
        <v>278200</v>
      </c>
      <c r="L60" s="177"/>
      <c r="M60" s="177"/>
      <c r="N60" s="177"/>
      <c r="O60" s="177"/>
      <c r="P60" s="177"/>
      <c r="Q60" s="177"/>
      <c r="R60" s="177"/>
      <c r="S60" s="177"/>
      <c r="T60" s="177"/>
      <c r="U60" s="177"/>
      <c r="V60" s="177"/>
      <c r="W60" s="177"/>
    </row>
    <row r="61" s="206" customFormat="1" ht="22" customHeight="1" spans="1:23">
      <c r="A61" s="201" t="s">
        <v>619</v>
      </c>
      <c r="B61" s="201" t="s">
        <v>639</v>
      </c>
      <c r="C61" s="201" t="s">
        <v>640</v>
      </c>
      <c r="D61" s="201" t="s">
        <v>75</v>
      </c>
      <c r="E61" s="201" t="s">
        <v>199</v>
      </c>
      <c r="F61" s="201" t="s">
        <v>558</v>
      </c>
      <c r="G61" s="201" t="s">
        <v>561</v>
      </c>
      <c r="H61" s="201" t="s">
        <v>562</v>
      </c>
      <c r="I61" s="177">
        <v>350000</v>
      </c>
      <c r="J61" s="177">
        <v>350000</v>
      </c>
      <c r="K61" s="177">
        <v>350000</v>
      </c>
      <c r="L61" s="177"/>
      <c r="M61" s="177"/>
      <c r="N61" s="177"/>
      <c r="O61" s="177"/>
      <c r="P61" s="177"/>
      <c r="Q61" s="177"/>
      <c r="R61" s="177"/>
      <c r="S61" s="177"/>
      <c r="T61" s="177"/>
      <c r="U61" s="177"/>
      <c r="V61" s="177"/>
      <c r="W61" s="177"/>
    </row>
    <row r="62" s="206" customFormat="1" ht="22" customHeight="1" spans="1:23">
      <c r="A62" s="201" t="s">
        <v>619</v>
      </c>
      <c r="B62" s="201" t="s">
        <v>641</v>
      </c>
      <c r="C62" s="201" t="s">
        <v>642</v>
      </c>
      <c r="D62" s="201" t="s">
        <v>75</v>
      </c>
      <c r="E62" s="201" t="s">
        <v>185</v>
      </c>
      <c r="F62" s="201" t="s">
        <v>643</v>
      </c>
      <c r="G62" s="201" t="s">
        <v>644</v>
      </c>
      <c r="H62" s="201" t="s">
        <v>645</v>
      </c>
      <c r="I62" s="177">
        <v>2340.9</v>
      </c>
      <c r="J62" s="177">
        <v>2340.9</v>
      </c>
      <c r="K62" s="177">
        <v>2340.9</v>
      </c>
      <c r="L62" s="177"/>
      <c r="M62" s="177"/>
      <c r="N62" s="177"/>
      <c r="O62" s="177"/>
      <c r="P62" s="177"/>
      <c r="Q62" s="177"/>
      <c r="R62" s="177"/>
      <c r="S62" s="177"/>
      <c r="T62" s="177"/>
      <c r="U62" s="177"/>
      <c r="V62" s="177"/>
      <c r="W62" s="177"/>
    </row>
    <row r="63" s="206" customFormat="1" ht="22" customHeight="1" spans="1:23">
      <c r="A63" s="201" t="s">
        <v>619</v>
      </c>
      <c r="B63" s="201" t="s">
        <v>646</v>
      </c>
      <c r="C63" s="201" t="s">
        <v>647</v>
      </c>
      <c r="D63" s="201" t="s">
        <v>75</v>
      </c>
      <c r="E63" s="201" t="s">
        <v>199</v>
      </c>
      <c r="F63" s="201" t="s">
        <v>558</v>
      </c>
      <c r="G63" s="201" t="s">
        <v>570</v>
      </c>
      <c r="H63" s="201" t="s">
        <v>571</v>
      </c>
      <c r="I63" s="177">
        <v>400000</v>
      </c>
      <c r="J63" s="177">
        <v>400000</v>
      </c>
      <c r="K63" s="177">
        <v>400000</v>
      </c>
      <c r="L63" s="177"/>
      <c r="M63" s="177"/>
      <c r="N63" s="177"/>
      <c r="O63" s="177"/>
      <c r="P63" s="177"/>
      <c r="Q63" s="177"/>
      <c r="R63" s="177"/>
      <c r="S63" s="177"/>
      <c r="T63" s="177"/>
      <c r="U63" s="177"/>
      <c r="V63" s="177"/>
      <c r="W63" s="177"/>
    </row>
    <row r="64" ht="22" customHeight="1" spans="1:23">
      <c r="A64" s="201" t="s">
        <v>619</v>
      </c>
      <c r="B64" s="201" t="s">
        <v>646</v>
      </c>
      <c r="C64" s="201" t="s">
        <v>647</v>
      </c>
      <c r="D64" s="201" t="s">
        <v>75</v>
      </c>
      <c r="E64" s="201" t="s">
        <v>199</v>
      </c>
      <c r="F64" s="201" t="s">
        <v>558</v>
      </c>
      <c r="G64" s="201" t="s">
        <v>545</v>
      </c>
      <c r="H64" s="201" t="s">
        <v>546</v>
      </c>
      <c r="I64" s="177">
        <v>600000</v>
      </c>
      <c r="J64" s="177">
        <v>600000</v>
      </c>
      <c r="K64" s="177">
        <v>600000</v>
      </c>
      <c r="L64" s="177"/>
      <c r="M64" s="177"/>
      <c r="N64" s="177"/>
      <c r="O64" s="177"/>
      <c r="P64" s="177"/>
      <c r="Q64" s="177"/>
      <c r="R64" s="177"/>
      <c r="S64" s="177"/>
      <c r="T64" s="177"/>
      <c r="U64" s="177"/>
      <c r="V64" s="177"/>
      <c r="W64" s="177"/>
    </row>
    <row r="65" ht="22" customHeight="1" spans="1:23">
      <c r="A65" s="201" t="s">
        <v>619</v>
      </c>
      <c r="B65" s="201" t="s">
        <v>646</v>
      </c>
      <c r="C65" s="201" t="s">
        <v>647</v>
      </c>
      <c r="D65" s="201" t="s">
        <v>75</v>
      </c>
      <c r="E65" s="201" t="s">
        <v>199</v>
      </c>
      <c r="F65" s="201" t="s">
        <v>558</v>
      </c>
      <c r="G65" s="201" t="s">
        <v>561</v>
      </c>
      <c r="H65" s="201" t="s">
        <v>562</v>
      </c>
      <c r="I65" s="177">
        <v>5940000</v>
      </c>
      <c r="J65" s="177">
        <v>5940000</v>
      </c>
      <c r="K65" s="177">
        <v>5940000</v>
      </c>
      <c r="L65" s="177"/>
      <c r="M65" s="177"/>
      <c r="N65" s="177"/>
      <c r="O65" s="177"/>
      <c r="P65" s="177"/>
      <c r="Q65" s="177"/>
      <c r="R65" s="177"/>
      <c r="S65" s="177"/>
      <c r="T65" s="177"/>
      <c r="U65" s="177"/>
      <c r="V65" s="177"/>
      <c r="W65" s="177"/>
    </row>
    <row r="66" ht="22" customHeight="1" spans="1:23">
      <c r="A66" s="201" t="s">
        <v>619</v>
      </c>
      <c r="B66" s="201" t="s">
        <v>648</v>
      </c>
      <c r="C66" s="201" t="s">
        <v>649</v>
      </c>
      <c r="D66" s="201" t="s">
        <v>75</v>
      </c>
      <c r="E66" s="201" t="s">
        <v>189</v>
      </c>
      <c r="F66" s="201" t="s">
        <v>539</v>
      </c>
      <c r="G66" s="201" t="s">
        <v>540</v>
      </c>
      <c r="H66" s="201" t="s">
        <v>541</v>
      </c>
      <c r="I66" s="177">
        <v>650000</v>
      </c>
      <c r="J66" s="177">
        <v>650000</v>
      </c>
      <c r="K66" s="177">
        <v>650000</v>
      </c>
      <c r="L66" s="177"/>
      <c r="M66" s="177"/>
      <c r="N66" s="177"/>
      <c r="O66" s="177"/>
      <c r="P66" s="177"/>
      <c r="Q66" s="177"/>
      <c r="R66" s="177"/>
      <c r="S66" s="177"/>
      <c r="T66" s="177"/>
      <c r="U66" s="177"/>
      <c r="V66" s="177"/>
      <c r="W66" s="177"/>
    </row>
    <row r="67" ht="22" customHeight="1" spans="1:23">
      <c r="A67" s="201" t="s">
        <v>619</v>
      </c>
      <c r="B67" s="201" t="s">
        <v>650</v>
      </c>
      <c r="C67" s="201" t="s">
        <v>651</v>
      </c>
      <c r="D67" s="201" t="s">
        <v>75</v>
      </c>
      <c r="E67" s="201" t="s">
        <v>183</v>
      </c>
      <c r="F67" s="201" t="s">
        <v>591</v>
      </c>
      <c r="G67" s="201" t="s">
        <v>570</v>
      </c>
      <c r="H67" s="201" t="s">
        <v>571</v>
      </c>
      <c r="I67" s="177">
        <v>150000</v>
      </c>
      <c r="J67" s="177">
        <v>150000</v>
      </c>
      <c r="K67" s="177">
        <v>150000</v>
      </c>
      <c r="L67" s="177"/>
      <c r="M67" s="177"/>
      <c r="N67" s="177"/>
      <c r="O67" s="177"/>
      <c r="P67" s="177"/>
      <c r="Q67" s="177"/>
      <c r="R67" s="177"/>
      <c r="S67" s="177"/>
      <c r="T67" s="177"/>
      <c r="U67" s="177"/>
      <c r="V67" s="177"/>
      <c r="W67" s="177"/>
    </row>
    <row r="68" ht="22" customHeight="1" spans="1:23">
      <c r="A68" s="201" t="s">
        <v>619</v>
      </c>
      <c r="B68" s="201" t="s">
        <v>652</v>
      </c>
      <c r="C68" s="201" t="s">
        <v>653</v>
      </c>
      <c r="D68" s="201" t="s">
        <v>75</v>
      </c>
      <c r="E68" s="201" t="s">
        <v>175</v>
      </c>
      <c r="F68" s="201" t="s">
        <v>599</v>
      </c>
      <c r="G68" s="201" t="s">
        <v>545</v>
      </c>
      <c r="H68" s="201" t="s">
        <v>546</v>
      </c>
      <c r="I68" s="177">
        <v>379120</v>
      </c>
      <c r="J68" s="177">
        <v>379120</v>
      </c>
      <c r="K68" s="177">
        <v>379120</v>
      </c>
      <c r="L68" s="177"/>
      <c r="M68" s="177"/>
      <c r="N68" s="177"/>
      <c r="O68" s="177"/>
      <c r="P68" s="177"/>
      <c r="Q68" s="177"/>
      <c r="R68" s="177"/>
      <c r="S68" s="177"/>
      <c r="T68" s="177"/>
      <c r="U68" s="177"/>
      <c r="V68" s="177"/>
      <c r="W68" s="177"/>
    </row>
    <row r="69" ht="22" customHeight="1" spans="1:23">
      <c r="A69" s="201" t="s">
        <v>619</v>
      </c>
      <c r="B69" s="201" t="s">
        <v>654</v>
      </c>
      <c r="C69" s="201" t="s">
        <v>655</v>
      </c>
      <c r="D69" s="201" t="s">
        <v>75</v>
      </c>
      <c r="E69" s="201" t="s">
        <v>187</v>
      </c>
      <c r="F69" s="201" t="s">
        <v>584</v>
      </c>
      <c r="G69" s="201" t="s">
        <v>570</v>
      </c>
      <c r="H69" s="201" t="s">
        <v>571</v>
      </c>
      <c r="I69" s="177">
        <v>238000</v>
      </c>
      <c r="J69" s="177">
        <v>238000</v>
      </c>
      <c r="K69" s="177">
        <v>238000</v>
      </c>
      <c r="L69" s="177"/>
      <c r="M69" s="177"/>
      <c r="N69" s="177"/>
      <c r="O69" s="177"/>
      <c r="P69" s="177"/>
      <c r="Q69" s="177"/>
      <c r="R69" s="177"/>
      <c r="S69" s="177"/>
      <c r="T69" s="177"/>
      <c r="U69" s="177"/>
      <c r="V69" s="177"/>
      <c r="W69" s="177"/>
    </row>
    <row r="70" ht="22" customHeight="1" spans="1:23">
      <c r="A70" s="201" t="s">
        <v>619</v>
      </c>
      <c r="B70" s="201" t="s">
        <v>656</v>
      </c>
      <c r="C70" s="201" t="s">
        <v>657</v>
      </c>
      <c r="D70" s="201" t="s">
        <v>75</v>
      </c>
      <c r="E70" s="201" t="s">
        <v>197</v>
      </c>
      <c r="F70" s="201" t="s">
        <v>658</v>
      </c>
      <c r="G70" s="201" t="s">
        <v>624</v>
      </c>
      <c r="H70" s="201" t="s">
        <v>625</v>
      </c>
      <c r="I70" s="177">
        <v>300000</v>
      </c>
      <c r="J70" s="177">
        <v>300000</v>
      </c>
      <c r="K70" s="177">
        <v>300000</v>
      </c>
      <c r="L70" s="177"/>
      <c r="M70" s="177"/>
      <c r="N70" s="177"/>
      <c r="O70" s="177"/>
      <c r="P70" s="177"/>
      <c r="Q70" s="177"/>
      <c r="R70" s="177"/>
      <c r="S70" s="177"/>
      <c r="T70" s="177"/>
      <c r="U70" s="177"/>
      <c r="V70" s="177"/>
      <c r="W70" s="177"/>
    </row>
    <row r="71" ht="22" customHeight="1" spans="1:23">
      <c r="A71" s="201" t="s">
        <v>619</v>
      </c>
      <c r="B71" s="201" t="s">
        <v>659</v>
      </c>
      <c r="C71" s="201" t="s">
        <v>660</v>
      </c>
      <c r="D71" s="201" t="s">
        <v>75</v>
      </c>
      <c r="E71" s="201" t="s">
        <v>187</v>
      </c>
      <c r="F71" s="201" t="s">
        <v>584</v>
      </c>
      <c r="G71" s="201" t="s">
        <v>545</v>
      </c>
      <c r="H71" s="201" t="s">
        <v>546</v>
      </c>
      <c r="I71" s="177">
        <v>615735</v>
      </c>
      <c r="J71" s="177">
        <v>615735</v>
      </c>
      <c r="K71" s="177">
        <v>615735</v>
      </c>
      <c r="L71" s="177"/>
      <c r="M71" s="177"/>
      <c r="N71" s="177"/>
      <c r="O71" s="177"/>
      <c r="P71" s="177"/>
      <c r="Q71" s="177"/>
      <c r="R71" s="177"/>
      <c r="S71" s="177"/>
      <c r="T71" s="177"/>
      <c r="U71" s="177"/>
      <c r="V71" s="177"/>
      <c r="W71" s="177"/>
    </row>
    <row r="72" ht="22" customHeight="1" spans="1:23">
      <c r="A72" s="201" t="s">
        <v>619</v>
      </c>
      <c r="B72" s="201" t="s">
        <v>661</v>
      </c>
      <c r="C72" s="201" t="s">
        <v>662</v>
      </c>
      <c r="D72" s="201" t="s">
        <v>75</v>
      </c>
      <c r="E72" s="201" t="s">
        <v>195</v>
      </c>
      <c r="F72" s="201" t="s">
        <v>581</v>
      </c>
      <c r="G72" s="201" t="s">
        <v>540</v>
      </c>
      <c r="H72" s="201" t="s">
        <v>541</v>
      </c>
      <c r="I72" s="177">
        <v>755670</v>
      </c>
      <c r="J72" s="177">
        <v>755670</v>
      </c>
      <c r="K72" s="177">
        <v>755670</v>
      </c>
      <c r="L72" s="177"/>
      <c r="M72" s="177"/>
      <c r="N72" s="177"/>
      <c r="O72" s="177"/>
      <c r="P72" s="177"/>
      <c r="Q72" s="177"/>
      <c r="R72" s="177"/>
      <c r="S72" s="177"/>
      <c r="T72" s="177"/>
      <c r="U72" s="177"/>
      <c r="V72" s="177"/>
      <c r="W72" s="177"/>
    </row>
    <row r="73" ht="22" customHeight="1" spans="1:23">
      <c r="A73" s="201" t="s">
        <v>619</v>
      </c>
      <c r="B73" s="201" t="s">
        <v>663</v>
      </c>
      <c r="C73" s="201" t="s">
        <v>664</v>
      </c>
      <c r="D73" s="201" t="s">
        <v>75</v>
      </c>
      <c r="E73" s="201" t="s">
        <v>216</v>
      </c>
      <c r="F73" s="201" t="s">
        <v>544</v>
      </c>
      <c r="G73" s="201" t="s">
        <v>545</v>
      </c>
      <c r="H73" s="201" t="s">
        <v>546</v>
      </c>
      <c r="I73" s="177">
        <v>1216300</v>
      </c>
      <c r="J73" s="177">
        <v>1216300</v>
      </c>
      <c r="K73" s="177">
        <v>1216300</v>
      </c>
      <c r="L73" s="177"/>
      <c r="M73" s="177"/>
      <c r="N73" s="177"/>
      <c r="O73" s="177"/>
      <c r="P73" s="177"/>
      <c r="Q73" s="177"/>
      <c r="R73" s="177"/>
      <c r="S73" s="177"/>
      <c r="T73" s="177"/>
      <c r="U73" s="177"/>
      <c r="V73" s="177"/>
      <c r="W73" s="177"/>
    </row>
    <row r="74" ht="22" customHeight="1" spans="1:23">
      <c r="A74" s="201" t="s">
        <v>619</v>
      </c>
      <c r="B74" s="201" t="s">
        <v>665</v>
      </c>
      <c r="C74" s="201" t="s">
        <v>666</v>
      </c>
      <c r="D74" s="201" t="s">
        <v>75</v>
      </c>
      <c r="E74" s="201" t="s">
        <v>199</v>
      </c>
      <c r="F74" s="201" t="s">
        <v>558</v>
      </c>
      <c r="G74" s="201" t="s">
        <v>561</v>
      </c>
      <c r="H74" s="201" t="s">
        <v>562</v>
      </c>
      <c r="I74" s="177">
        <v>4477500</v>
      </c>
      <c r="J74" s="177">
        <v>4477500</v>
      </c>
      <c r="K74" s="177">
        <v>4477500</v>
      </c>
      <c r="L74" s="177"/>
      <c r="M74" s="177"/>
      <c r="N74" s="177"/>
      <c r="O74" s="177"/>
      <c r="P74" s="177"/>
      <c r="Q74" s="177"/>
      <c r="R74" s="177"/>
      <c r="S74" s="177"/>
      <c r="T74" s="177"/>
      <c r="U74" s="177"/>
      <c r="V74" s="177"/>
      <c r="W74" s="177"/>
    </row>
    <row r="75" ht="22" customHeight="1" spans="1:23">
      <c r="A75" s="201" t="s">
        <v>619</v>
      </c>
      <c r="B75" s="201" t="s">
        <v>667</v>
      </c>
      <c r="C75" s="201" t="s">
        <v>668</v>
      </c>
      <c r="D75" s="201" t="s">
        <v>75</v>
      </c>
      <c r="E75" s="201" t="s">
        <v>187</v>
      </c>
      <c r="F75" s="201" t="s">
        <v>584</v>
      </c>
      <c r="G75" s="201" t="s">
        <v>644</v>
      </c>
      <c r="H75" s="201" t="s">
        <v>645</v>
      </c>
      <c r="I75" s="177">
        <v>1500000</v>
      </c>
      <c r="J75" s="177">
        <v>1500000</v>
      </c>
      <c r="K75" s="177">
        <v>1500000</v>
      </c>
      <c r="L75" s="177"/>
      <c r="M75" s="177"/>
      <c r="N75" s="177"/>
      <c r="O75" s="177"/>
      <c r="P75" s="177"/>
      <c r="Q75" s="177"/>
      <c r="R75" s="177"/>
      <c r="S75" s="177"/>
      <c r="T75" s="177"/>
      <c r="U75" s="177"/>
      <c r="V75" s="177"/>
      <c r="W75" s="177"/>
    </row>
    <row r="76" ht="22" customHeight="1" spans="1:23">
      <c r="A76" s="201" t="s">
        <v>619</v>
      </c>
      <c r="B76" s="201" t="s">
        <v>669</v>
      </c>
      <c r="C76" s="201" t="s">
        <v>670</v>
      </c>
      <c r="D76" s="201" t="s">
        <v>75</v>
      </c>
      <c r="E76" s="201" t="s">
        <v>175</v>
      </c>
      <c r="F76" s="201" t="s">
        <v>599</v>
      </c>
      <c r="G76" s="201" t="s">
        <v>378</v>
      </c>
      <c r="H76" s="201" t="s">
        <v>379</v>
      </c>
      <c r="I76" s="177">
        <v>346000</v>
      </c>
      <c r="J76" s="177">
        <v>346000</v>
      </c>
      <c r="K76" s="177">
        <v>346000</v>
      </c>
      <c r="L76" s="177"/>
      <c r="M76" s="177"/>
      <c r="N76" s="177"/>
      <c r="O76" s="177"/>
      <c r="P76" s="177"/>
      <c r="Q76" s="177"/>
      <c r="R76" s="177"/>
      <c r="S76" s="177"/>
      <c r="T76" s="177"/>
      <c r="U76" s="177"/>
      <c r="V76" s="177"/>
      <c r="W76" s="177"/>
    </row>
    <row r="77" ht="22" customHeight="1" spans="1:23">
      <c r="A77" s="201" t="s">
        <v>619</v>
      </c>
      <c r="B77" s="201" t="s">
        <v>669</v>
      </c>
      <c r="C77" s="201" t="s">
        <v>670</v>
      </c>
      <c r="D77" s="201" t="s">
        <v>75</v>
      </c>
      <c r="E77" s="201" t="s">
        <v>175</v>
      </c>
      <c r="F77" s="201" t="s">
        <v>599</v>
      </c>
      <c r="G77" s="201" t="s">
        <v>545</v>
      </c>
      <c r="H77" s="201" t="s">
        <v>546</v>
      </c>
      <c r="I77" s="177">
        <v>144000</v>
      </c>
      <c r="J77" s="177">
        <v>144000</v>
      </c>
      <c r="K77" s="177">
        <v>144000</v>
      </c>
      <c r="L77" s="177"/>
      <c r="M77" s="177"/>
      <c r="N77" s="177"/>
      <c r="O77" s="177"/>
      <c r="P77" s="177"/>
      <c r="Q77" s="177"/>
      <c r="R77" s="177"/>
      <c r="S77" s="177"/>
      <c r="T77" s="177"/>
      <c r="U77" s="177"/>
      <c r="V77" s="177"/>
      <c r="W77" s="177"/>
    </row>
    <row r="78" ht="22" customHeight="1" spans="1:23">
      <c r="A78" s="201" t="s">
        <v>619</v>
      </c>
      <c r="B78" s="201" t="s">
        <v>669</v>
      </c>
      <c r="C78" s="201" t="s">
        <v>670</v>
      </c>
      <c r="D78" s="201" t="s">
        <v>75</v>
      </c>
      <c r="E78" s="201" t="s">
        <v>175</v>
      </c>
      <c r="F78" s="201" t="s">
        <v>599</v>
      </c>
      <c r="G78" s="201" t="s">
        <v>540</v>
      </c>
      <c r="H78" s="201" t="s">
        <v>541</v>
      </c>
      <c r="I78" s="177">
        <v>480000</v>
      </c>
      <c r="J78" s="177">
        <v>480000</v>
      </c>
      <c r="K78" s="177">
        <v>480000</v>
      </c>
      <c r="L78" s="177"/>
      <c r="M78" s="177"/>
      <c r="N78" s="177"/>
      <c r="O78" s="177"/>
      <c r="P78" s="177"/>
      <c r="Q78" s="177"/>
      <c r="R78" s="177"/>
      <c r="S78" s="177"/>
      <c r="T78" s="177"/>
      <c r="U78" s="177"/>
      <c r="V78" s="177"/>
      <c r="W78" s="177"/>
    </row>
    <row r="79" ht="22" customHeight="1" spans="1:23">
      <c r="A79" s="201" t="s">
        <v>619</v>
      </c>
      <c r="B79" s="201" t="s">
        <v>671</v>
      </c>
      <c r="C79" s="201" t="s">
        <v>672</v>
      </c>
      <c r="D79" s="201" t="s">
        <v>75</v>
      </c>
      <c r="E79" s="201" t="s">
        <v>175</v>
      </c>
      <c r="F79" s="201" t="s">
        <v>599</v>
      </c>
      <c r="G79" s="201" t="s">
        <v>378</v>
      </c>
      <c r="H79" s="201" t="s">
        <v>379</v>
      </c>
      <c r="I79" s="177">
        <v>800000</v>
      </c>
      <c r="J79" s="177">
        <v>800000</v>
      </c>
      <c r="K79" s="177">
        <v>800000</v>
      </c>
      <c r="L79" s="177"/>
      <c r="M79" s="177"/>
      <c r="N79" s="177"/>
      <c r="O79" s="177"/>
      <c r="P79" s="177"/>
      <c r="Q79" s="177"/>
      <c r="R79" s="177"/>
      <c r="S79" s="177"/>
      <c r="T79" s="177"/>
      <c r="U79" s="177"/>
      <c r="V79" s="177"/>
      <c r="W79" s="177"/>
    </row>
    <row r="80" ht="22" customHeight="1" spans="1:23">
      <c r="A80" s="201" t="s">
        <v>619</v>
      </c>
      <c r="B80" s="201" t="s">
        <v>673</v>
      </c>
      <c r="C80" s="201" t="s">
        <v>674</v>
      </c>
      <c r="D80" s="201" t="s">
        <v>75</v>
      </c>
      <c r="E80" s="201" t="s">
        <v>187</v>
      </c>
      <c r="F80" s="201" t="s">
        <v>584</v>
      </c>
      <c r="G80" s="201" t="s">
        <v>570</v>
      </c>
      <c r="H80" s="201" t="s">
        <v>571</v>
      </c>
      <c r="I80" s="177">
        <v>68700</v>
      </c>
      <c r="J80" s="177">
        <v>68700</v>
      </c>
      <c r="K80" s="177">
        <v>68700</v>
      </c>
      <c r="L80" s="177"/>
      <c r="M80" s="177"/>
      <c r="N80" s="177"/>
      <c r="O80" s="177"/>
      <c r="P80" s="177"/>
      <c r="Q80" s="177"/>
      <c r="R80" s="177"/>
      <c r="S80" s="177"/>
      <c r="T80" s="177"/>
      <c r="U80" s="177"/>
      <c r="V80" s="177"/>
      <c r="W80" s="177"/>
    </row>
    <row r="81" ht="22" customHeight="1" spans="1:23">
      <c r="A81" s="201" t="s">
        <v>619</v>
      </c>
      <c r="B81" s="201" t="s">
        <v>675</v>
      </c>
      <c r="C81" s="201" t="s">
        <v>676</v>
      </c>
      <c r="D81" s="201" t="s">
        <v>75</v>
      </c>
      <c r="E81" s="201" t="s">
        <v>199</v>
      </c>
      <c r="F81" s="201" t="s">
        <v>558</v>
      </c>
      <c r="G81" s="201" t="s">
        <v>561</v>
      </c>
      <c r="H81" s="201" t="s">
        <v>562</v>
      </c>
      <c r="I81" s="177">
        <v>85200</v>
      </c>
      <c r="J81" s="177">
        <v>85200</v>
      </c>
      <c r="K81" s="177">
        <v>85200</v>
      </c>
      <c r="L81" s="177"/>
      <c r="M81" s="177"/>
      <c r="N81" s="177"/>
      <c r="O81" s="177"/>
      <c r="P81" s="177"/>
      <c r="Q81" s="177"/>
      <c r="R81" s="177"/>
      <c r="S81" s="177"/>
      <c r="T81" s="177"/>
      <c r="U81" s="177"/>
      <c r="V81" s="177"/>
      <c r="W81" s="177"/>
    </row>
    <row r="82" ht="22" customHeight="1" spans="1:23">
      <c r="A82" s="201" t="s">
        <v>619</v>
      </c>
      <c r="B82" s="201" t="s">
        <v>677</v>
      </c>
      <c r="C82" s="201" t="s">
        <v>678</v>
      </c>
      <c r="D82" s="201" t="s">
        <v>75</v>
      </c>
      <c r="E82" s="201" t="s">
        <v>199</v>
      </c>
      <c r="F82" s="201" t="s">
        <v>558</v>
      </c>
      <c r="G82" s="201" t="s">
        <v>561</v>
      </c>
      <c r="H82" s="201" t="s">
        <v>562</v>
      </c>
      <c r="I82" s="177">
        <v>18200</v>
      </c>
      <c r="J82" s="177">
        <v>18200</v>
      </c>
      <c r="K82" s="177">
        <v>18200</v>
      </c>
      <c r="L82" s="177"/>
      <c r="M82" s="177"/>
      <c r="N82" s="177"/>
      <c r="O82" s="177"/>
      <c r="P82" s="177"/>
      <c r="Q82" s="177"/>
      <c r="R82" s="177"/>
      <c r="S82" s="177"/>
      <c r="T82" s="177"/>
      <c r="U82" s="177"/>
      <c r="V82" s="177"/>
      <c r="W82" s="177"/>
    </row>
    <row r="83" ht="22" customHeight="1" spans="1:23">
      <c r="A83" s="201" t="s">
        <v>619</v>
      </c>
      <c r="B83" s="201" t="s">
        <v>679</v>
      </c>
      <c r="C83" s="201" t="s">
        <v>680</v>
      </c>
      <c r="D83" s="201" t="s">
        <v>75</v>
      </c>
      <c r="E83" s="201" t="s">
        <v>216</v>
      </c>
      <c r="F83" s="201" t="s">
        <v>544</v>
      </c>
      <c r="G83" s="201" t="s">
        <v>545</v>
      </c>
      <c r="H83" s="201" t="s">
        <v>546</v>
      </c>
      <c r="I83" s="177">
        <v>1261232</v>
      </c>
      <c r="J83" s="177">
        <v>1261232</v>
      </c>
      <c r="K83" s="177">
        <v>1261232</v>
      </c>
      <c r="L83" s="177"/>
      <c r="M83" s="177"/>
      <c r="N83" s="177"/>
      <c r="O83" s="177"/>
      <c r="P83" s="177"/>
      <c r="Q83" s="177"/>
      <c r="R83" s="177"/>
      <c r="S83" s="177"/>
      <c r="T83" s="177"/>
      <c r="U83" s="177"/>
      <c r="V83" s="177"/>
      <c r="W83" s="177"/>
    </row>
    <row r="84" ht="22" customHeight="1" spans="1:23">
      <c r="A84" s="201" t="s">
        <v>619</v>
      </c>
      <c r="B84" s="201" t="s">
        <v>681</v>
      </c>
      <c r="C84" s="201" t="s">
        <v>682</v>
      </c>
      <c r="D84" s="201" t="s">
        <v>75</v>
      </c>
      <c r="E84" s="201" t="s">
        <v>216</v>
      </c>
      <c r="F84" s="201" t="s">
        <v>544</v>
      </c>
      <c r="G84" s="201" t="s">
        <v>545</v>
      </c>
      <c r="H84" s="201" t="s">
        <v>546</v>
      </c>
      <c r="I84" s="177">
        <v>684500</v>
      </c>
      <c r="J84" s="177">
        <v>684500</v>
      </c>
      <c r="K84" s="177">
        <v>684500</v>
      </c>
      <c r="L84" s="177"/>
      <c r="M84" s="177"/>
      <c r="N84" s="177"/>
      <c r="O84" s="177"/>
      <c r="P84" s="177"/>
      <c r="Q84" s="177"/>
      <c r="R84" s="177"/>
      <c r="S84" s="177"/>
      <c r="T84" s="177"/>
      <c r="U84" s="177"/>
      <c r="V84" s="177"/>
      <c r="W84" s="177"/>
    </row>
    <row r="85" ht="22" customHeight="1" spans="1:23">
      <c r="A85" s="201" t="s">
        <v>619</v>
      </c>
      <c r="B85" s="201" t="s">
        <v>683</v>
      </c>
      <c r="C85" s="201" t="s">
        <v>684</v>
      </c>
      <c r="D85" s="201" t="s">
        <v>75</v>
      </c>
      <c r="E85" s="201" t="s">
        <v>199</v>
      </c>
      <c r="F85" s="201" t="s">
        <v>558</v>
      </c>
      <c r="G85" s="201" t="s">
        <v>545</v>
      </c>
      <c r="H85" s="201" t="s">
        <v>546</v>
      </c>
      <c r="I85" s="177">
        <v>736000</v>
      </c>
      <c r="J85" s="177">
        <v>736000</v>
      </c>
      <c r="K85" s="177">
        <v>736000</v>
      </c>
      <c r="L85" s="177"/>
      <c r="M85" s="177"/>
      <c r="N85" s="177"/>
      <c r="O85" s="177"/>
      <c r="P85" s="177"/>
      <c r="Q85" s="177"/>
      <c r="R85" s="177"/>
      <c r="S85" s="177"/>
      <c r="T85" s="177"/>
      <c r="U85" s="177"/>
      <c r="V85" s="177"/>
      <c r="W85" s="177"/>
    </row>
    <row r="86" ht="22" customHeight="1" spans="1:23">
      <c r="A86" s="201" t="s">
        <v>619</v>
      </c>
      <c r="B86" s="201" t="s">
        <v>683</v>
      </c>
      <c r="C86" s="201" t="s">
        <v>684</v>
      </c>
      <c r="D86" s="201" t="s">
        <v>75</v>
      </c>
      <c r="E86" s="201" t="s">
        <v>199</v>
      </c>
      <c r="F86" s="201" t="s">
        <v>558</v>
      </c>
      <c r="G86" s="201" t="s">
        <v>561</v>
      </c>
      <c r="H86" s="201" t="s">
        <v>562</v>
      </c>
      <c r="I86" s="177">
        <v>4474000</v>
      </c>
      <c r="J86" s="177">
        <v>4474000</v>
      </c>
      <c r="K86" s="177">
        <v>4474000</v>
      </c>
      <c r="L86" s="177"/>
      <c r="M86" s="177"/>
      <c r="N86" s="177"/>
      <c r="O86" s="177"/>
      <c r="P86" s="177"/>
      <c r="Q86" s="177"/>
      <c r="R86" s="177"/>
      <c r="S86" s="177"/>
      <c r="T86" s="177"/>
      <c r="U86" s="177"/>
      <c r="V86" s="177"/>
      <c r="W86" s="177"/>
    </row>
    <row r="87" ht="22" customHeight="1" spans="1:23">
      <c r="A87" s="201" t="s">
        <v>619</v>
      </c>
      <c r="B87" s="201" t="s">
        <v>685</v>
      </c>
      <c r="C87" s="201" t="s">
        <v>686</v>
      </c>
      <c r="D87" s="201" t="s">
        <v>75</v>
      </c>
      <c r="E87" s="201" t="s">
        <v>175</v>
      </c>
      <c r="F87" s="201" t="s">
        <v>599</v>
      </c>
      <c r="G87" s="201" t="s">
        <v>342</v>
      </c>
      <c r="H87" s="201" t="s">
        <v>343</v>
      </c>
      <c r="I87" s="177">
        <v>16800</v>
      </c>
      <c r="J87" s="177">
        <v>16800</v>
      </c>
      <c r="K87" s="177">
        <v>16800</v>
      </c>
      <c r="L87" s="177"/>
      <c r="M87" s="177"/>
      <c r="N87" s="177"/>
      <c r="O87" s="177"/>
      <c r="P87" s="177"/>
      <c r="Q87" s="177"/>
      <c r="R87" s="177"/>
      <c r="S87" s="177"/>
      <c r="T87" s="177"/>
      <c r="U87" s="177"/>
      <c r="V87" s="177"/>
      <c r="W87" s="177"/>
    </row>
    <row r="88" ht="22" customHeight="1" spans="1:23">
      <c r="A88" s="201" t="s">
        <v>619</v>
      </c>
      <c r="B88" s="201" t="s">
        <v>687</v>
      </c>
      <c r="C88" s="201" t="s">
        <v>688</v>
      </c>
      <c r="D88" s="201" t="s">
        <v>75</v>
      </c>
      <c r="E88" s="201" t="s">
        <v>175</v>
      </c>
      <c r="F88" s="201" t="s">
        <v>599</v>
      </c>
      <c r="G88" s="201" t="s">
        <v>342</v>
      </c>
      <c r="H88" s="201" t="s">
        <v>343</v>
      </c>
      <c r="I88" s="177">
        <v>8400</v>
      </c>
      <c r="J88" s="177">
        <v>8400</v>
      </c>
      <c r="K88" s="177">
        <v>8400</v>
      </c>
      <c r="L88" s="177"/>
      <c r="M88" s="177"/>
      <c r="N88" s="177"/>
      <c r="O88" s="177"/>
      <c r="P88" s="177"/>
      <c r="Q88" s="177"/>
      <c r="R88" s="177"/>
      <c r="S88" s="177"/>
      <c r="T88" s="177"/>
      <c r="U88" s="177"/>
      <c r="V88" s="177"/>
      <c r="W88" s="177"/>
    </row>
    <row r="89" ht="22" customHeight="1" spans="1:23">
      <c r="A89" s="201" t="s">
        <v>619</v>
      </c>
      <c r="B89" s="201" t="s">
        <v>689</v>
      </c>
      <c r="C89" s="201" t="s">
        <v>690</v>
      </c>
      <c r="D89" s="201" t="s">
        <v>75</v>
      </c>
      <c r="E89" s="201" t="s">
        <v>187</v>
      </c>
      <c r="F89" s="201" t="s">
        <v>584</v>
      </c>
      <c r="G89" s="201" t="s">
        <v>540</v>
      </c>
      <c r="H89" s="201" t="s">
        <v>541</v>
      </c>
      <c r="I89" s="177">
        <v>900000</v>
      </c>
      <c r="J89" s="177">
        <v>900000</v>
      </c>
      <c r="K89" s="177">
        <v>900000</v>
      </c>
      <c r="L89" s="177"/>
      <c r="M89" s="177"/>
      <c r="N89" s="177"/>
      <c r="O89" s="177"/>
      <c r="P89" s="177"/>
      <c r="Q89" s="177"/>
      <c r="R89" s="177"/>
      <c r="S89" s="177"/>
      <c r="T89" s="177"/>
      <c r="U89" s="177"/>
      <c r="V89" s="177"/>
      <c r="W89" s="177"/>
    </row>
    <row r="90" ht="22" customHeight="1" spans="1:23">
      <c r="A90" s="201" t="s">
        <v>619</v>
      </c>
      <c r="B90" s="201" t="s">
        <v>691</v>
      </c>
      <c r="C90" s="201" t="s">
        <v>692</v>
      </c>
      <c r="D90" s="201" t="s">
        <v>75</v>
      </c>
      <c r="E90" s="201" t="s">
        <v>187</v>
      </c>
      <c r="F90" s="201" t="s">
        <v>584</v>
      </c>
      <c r="G90" s="201" t="s">
        <v>644</v>
      </c>
      <c r="H90" s="201" t="s">
        <v>645</v>
      </c>
      <c r="I90" s="177">
        <v>1500000</v>
      </c>
      <c r="J90" s="177">
        <v>1500000</v>
      </c>
      <c r="K90" s="177">
        <v>1500000</v>
      </c>
      <c r="L90" s="177"/>
      <c r="M90" s="177"/>
      <c r="N90" s="177"/>
      <c r="O90" s="177"/>
      <c r="P90" s="177"/>
      <c r="Q90" s="177"/>
      <c r="R90" s="177"/>
      <c r="S90" s="177"/>
      <c r="T90" s="177"/>
      <c r="U90" s="177"/>
      <c r="V90" s="177"/>
      <c r="W90" s="177"/>
    </row>
    <row r="91" ht="22" customHeight="1" spans="1:23">
      <c r="A91" s="201" t="s">
        <v>619</v>
      </c>
      <c r="B91" s="201" t="s">
        <v>693</v>
      </c>
      <c r="C91" s="201" t="s">
        <v>694</v>
      </c>
      <c r="D91" s="201" t="s">
        <v>75</v>
      </c>
      <c r="E91" s="201" t="s">
        <v>185</v>
      </c>
      <c r="F91" s="201" t="s">
        <v>643</v>
      </c>
      <c r="G91" s="201" t="s">
        <v>644</v>
      </c>
      <c r="H91" s="201" t="s">
        <v>645</v>
      </c>
      <c r="I91" s="177">
        <v>16090000</v>
      </c>
      <c r="J91" s="177">
        <v>16090000</v>
      </c>
      <c r="K91" s="177">
        <v>16090000</v>
      </c>
      <c r="L91" s="177"/>
      <c r="M91" s="177"/>
      <c r="N91" s="177"/>
      <c r="O91" s="177"/>
      <c r="P91" s="177"/>
      <c r="Q91" s="177"/>
      <c r="R91" s="177"/>
      <c r="S91" s="177"/>
      <c r="T91" s="177"/>
      <c r="U91" s="177"/>
      <c r="V91" s="177"/>
      <c r="W91" s="177"/>
    </row>
    <row r="92" ht="22" customHeight="1" spans="1:23">
      <c r="A92" s="201" t="s">
        <v>619</v>
      </c>
      <c r="B92" s="201" t="s">
        <v>695</v>
      </c>
      <c r="C92" s="201" t="s">
        <v>696</v>
      </c>
      <c r="D92" s="201" t="s">
        <v>75</v>
      </c>
      <c r="E92" s="201" t="s">
        <v>199</v>
      </c>
      <c r="F92" s="201" t="s">
        <v>558</v>
      </c>
      <c r="G92" s="201" t="s">
        <v>561</v>
      </c>
      <c r="H92" s="201" t="s">
        <v>562</v>
      </c>
      <c r="I92" s="177">
        <v>9100000</v>
      </c>
      <c r="J92" s="177">
        <v>9100000</v>
      </c>
      <c r="K92" s="177">
        <v>9100000</v>
      </c>
      <c r="L92" s="177"/>
      <c r="M92" s="177"/>
      <c r="N92" s="177"/>
      <c r="O92" s="177"/>
      <c r="P92" s="177"/>
      <c r="Q92" s="177"/>
      <c r="R92" s="177"/>
      <c r="S92" s="177"/>
      <c r="T92" s="177"/>
      <c r="U92" s="177"/>
      <c r="V92" s="177"/>
      <c r="W92" s="177"/>
    </row>
    <row r="93" ht="22" customHeight="1" spans="1:23">
      <c r="A93" s="201" t="s">
        <v>619</v>
      </c>
      <c r="B93" s="201" t="s">
        <v>697</v>
      </c>
      <c r="C93" s="201" t="s">
        <v>698</v>
      </c>
      <c r="D93" s="201" t="s">
        <v>75</v>
      </c>
      <c r="E93" s="201" t="s">
        <v>187</v>
      </c>
      <c r="F93" s="201" t="s">
        <v>584</v>
      </c>
      <c r="G93" s="201" t="s">
        <v>540</v>
      </c>
      <c r="H93" s="201" t="s">
        <v>541</v>
      </c>
      <c r="I93" s="177">
        <v>790000</v>
      </c>
      <c r="J93" s="177">
        <v>790000</v>
      </c>
      <c r="K93" s="177">
        <v>790000</v>
      </c>
      <c r="L93" s="177"/>
      <c r="M93" s="177"/>
      <c r="N93" s="177"/>
      <c r="O93" s="177"/>
      <c r="P93" s="177"/>
      <c r="Q93" s="177"/>
      <c r="R93" s="177"/>
      <c r="S93" s="177"/>
      <c r="T93" s="177"/>
      <c r="U93" s="177"/>
      <c r="V93" s="177"/>
      <c r="W93" s="177"/>
    </row>
    <row r="94" ht="22" customHeight="1" spans="1:23">
      <c r="A94" s="201" t="s">
        <v>619</v>
      </c>
      <c r="B94" s="201" t="s">
        <v>699</v>
      </c>
      <c r="C94" s="201" t="s">
        <v>700</v>
      </c>
      <c r="D94" s="201" t="s">
        <v>75</v>
      </c>
      <c r="E94" s="201" t="s">
        <v>189</v>
      </c>
      <c r="F94" s="201" t="s">
        <v>539</v>
      </c>
      <c r="G94" s="201" t="s">
        <v>540</v>
      </c>
      <c r="H94" s="201" t="s">
        <v>541</v>
      </c>
      <c r="I94" s="177">
        <v>1190000</v>
      </c>
      <c r="J94" s="177">
        <v>1190000</v>
      </c>
      <c r="K94" s="177">
        <v>1190000</v>
      </c>
      <c r="L94" s="177"/>
      <c r="M94" s="177"/>
      <c r="N94" s="177"/>
      <c r="O94" s="177"/>
      <c r="P94" s="177"/>
      <c r="Q94" s="177"/>
      <c r="R94" s="177"/>
      <c r="S94" s="177"/>
      <c r="T94" s="177"/>
      <c r="U94" s="177"/>
      <c r="V94" s="177"/>
      <c r="W94" s="177"/>
    </row>
    <row r="95" ht="22" customHeight="1" spans="1:23">
      <c r="A95" s="201" t="s">
        <v>619</v>
      </c>
      <c r="B95" s="201" t="s">
        <v>701</v>
      </c>
      <c r="C95" s="201" t="s">
        <v>702</v>
      </c>
      <c r="D95" s="201" t="s">
        <v>75</v>
      </c>
      <c r="E95" s="201" t="s">
        <v>175</v>
      </c>
      <c r="F95" s="201" t="s">
        <v>599</v>
      </c>
      <c r="G95" s="201" t="s">
        <v>378</v>
      </c>
      <c r="H95" s="201" t="s">
        <v>379</v>
      </c>
      <c r="I95" s="177">
        <v>490000</v>
      </c>
      <c r="J95" s="177">
        <v>490000</v>
      </c>
      <c r="K95" s="177">
        <v>490000</v>
      </c>
      <c r="L95" s="177"/>
      <c r="M95" s="177"/>
      <c r="N95" s="177"/>
      <c r="O95" s="177"/>
      <c r="P95" s="177"/>
      <c r="Q95" s="177"/>
      <c r="R95" s="177"/>
      <c r="S95" s="177"/>
      <c r="T95" s="177"/>
      <c r="U95" s="177"/>
      <c r="V95" s="177"/>
      <c r="W95" s="177"/>
    </row>
    <row r="96" ht="22" customHeight="1" spans="1:23">
      <c r="A96" s="201" t="s">
        <v>619</v>
      </c>
      <c r="B96" s="201" t="s">
        <v>703</v>
      </c>
      <c r="C96" s="201" t="s">
        <v>704</v>
      </c>
      <c r="D96" s="201" t="s">
        <v>75</v>
      </c>
      <c r="E96" s="201" t="s">
        <v>175</v>
      </c>
      <c r="F96" s="201" t="s">
        <v>599</v>
      </c>
      <c r="G96" s="201" t="s">
        <v>540</v>
      </c>
      <c r="H96" s="201" t="s">
        <v>541</v>
      </c>
      <c r="I96" s="177">
        <v>1150000</v>
      </c>
      <c r="J96" s="177">
        <v>1150000</v>
      </c>
      <c r="K96" s="177">
        <v>1150000</v>
      </c>
      <c r="L96" s="177"/>
      <c r="M96" s="177"/>
      <c r="N96" s="177"/>
      <c r="O96" s="177"/>
      <c r="P96" s="177"/>
      <c r="Q96" s="177"/>
      <c r="R96" s="177"/>
      <c r="S96" s="177"/>
      <c r="T96" s="177"/>
      <c r="U96" s="177"/>
      <c r="V96" s="177"/>
      <c r="W96" s="177"/>
    </row>
    <row r="97" ht="22" customHeight="1" spans="1:23">
      <c r="A97" s="201" t="s">
        <v>619</v>
      </c>
      <c r="B97" s="201" t="s">
        <v>705</v>
      </c>
      <c r="C97" s="201" t="s">
        <v>706</v>
      </c>
      <c r="D97" s="201" t="s">
        <v>75</v>
      </c>
      <c r="E97" s="201" t="s">
        <v>195</v>
      </c>
      <c r="F97" s="201" t="s">
        <v>581</v>
      </c>
      <c r="G97" s="201" t="s">
        <v>540</v>
      </c>
      <c r="H97" s="201" t="s">
        <v>541</v>
      </c>
      <c r="I97" s="177">
        <v>210000</v>
      </c>
      <c r="J97" s="177">
        <v>210000</v>
      </c>
      <c r="K97" s="177">
        <v>210000</v>
      </c>
      <c r="L97" s="177"/>
      <c r="M97" s="177"/>
      <c r="N97" s="177"/>
      <c r="O97" s="177"/>
      <c r="P97" s="177"/>
      <c r="Q97" s="177"/>
      <c r="R97" s="177"/>
      <c r="S97" s="177"/>
      <c r="T97" s="177"/>
      <c r="U97" s="177"/>
      <c r="V97" s="177"/>
      <c r="W97" s="177"/>
    </row>
    <row r="98" ht="22" customHeight="1" spans="1:23">
      <c r="A98" s="201" t="s">
        <v>619</v>
      </c>
      <c r="B98" s="201" t="s">
        <v>707</v>
      </c>
      <c r="C98" s="201" t="s">
        <v>708</v>
      </c>
      <c r="D98" s="201" t="s">
        <v>75</v>
      </c>
      <c r="E98" s="201" t="s">
        <v>195</v>
      </c>
      <c r="F98" s="201" t="s">
        <v>581</v>
      </c>
      <c r="G98" s="201" t="s">
        <v>644</v>
      </c>
      <c r="H98" s="201" t="s">
        <v>645</v>
      </c>
      <c r="I98" s="177">
        <v>1972000</v>
      </c>
      <c r="J98" s="177">
        <v>1972000</v>
      </c>
      <c r="K98" s="177">
        <v>1972000</v>
      </c>
      <c r="L98" s="177"/>
      <c r="M98" s="177"/>
      <c r="N98" s="177"/>
      <c r="O98" s="177"/>
      <c r="P98" s="177"/>
      <c r="Q98" s="177"/>
      <c r="R98" s="177"/>
      <c r="S98" s="177"/>
      <c r="T98" s="177"/>
      <c r="U98" s="177"/>
      <c r="V98" s="177"/>
      <c r="W98" s="177"/>
    </row>
    <row r="99" ht="22" customHeight="1" spans="1:23">
      <c r="A99" s="201" t="s">
        <v>619</v>
      </c>
      <c r="B99" s="201" t="s">
        <v>709</v>
      </c>
      <c r="C99" s="201" t="s">
        <v>710</v>
      </c>
      <c r="D99" s="201" t="s">
        <v>75</v>
      </c>
      <c r="E99" s="201" t="s">
        <v>177</v>
      </c>
      <c r="F99" s="201" t="s">
        <v>534</v>
      </c>
      <c r="G99" s="201" t="s">
        <v>540</v>
      </c>
      <c r="H99" s="201" t="s">
        <v>541</v>
      </c>
      <c r="I99" s="177">
        <v>1100000</v>
      </c>
      <c r="J99" s="177">
        <v>1100000</v>
      </c>
      <c r="K99" s="177">
        <v>1100000</v>
      </c>
      <c r="L99" s="177"/>
      <c r="M99" s="177"/>
      <c r="N99" s="177"/>
      <c r="O99" s="177"/>
      <c r="P99" s="177"/>
      <c r="Q99" s="177"/>
      <c r="R99" s="177"/>
      <c r="S99" s="177"/>
      <c r="T99" s="177"/>
      <c r="U99" s="177"/>
      <c r="V99" s="177"/>
      <c r="W99" s="177"/>
    </row>
    <row r="100" ht="22" customHeight="1" spans="1:23">
      <c r="A100" s="201" t="s">
        <v>619</v>
      </c>
      <c r="B100" s="201" t="s">
        <v>711</v>
      </c>
      <c r="C100" s="201" t="s">
        <v>712</v>
      </c>
      <c r="D100" s="201" t="s">
        <v>75</v>
      </c>
      <c r="E100" s="201" t="s">
        <v>195</v>
      </c>
      <c r="F100" s="201" t="s">
        <v>581</v>
      </c>
      <c r="G100" s="201" t="s">
        <v>545</v>
      </c>
      <c r="H100" s="201" t="s">
        <v>546</v>
      </c>
      <c r="I100" s="177">
        <v>3600000</v>
      </c>
      <c r="J100" s="177">
        <v>3600000</v>
      </c>
      <c r="K100" s="177">
        <v>3600000</v>
      </c>
      <c r="L100" s="177"/>
      <c r="M100" s="177"/>
      <c r="N100" s="177"/>
      <c r="O100" s="177"/>
      <c r="P100" s="177"/>
      <c r="Q100" s="177"/>
      <c r="R100" s="177"/>
      <c r="S100" s="177"/>
      <c r="T100" s="177"/>
      <c r="U100" s="177"/>
      <c r="V100" s="177"/>
      <c r="W100" s="177"/>
    </row>
    <row r="101" ht="22" customHeight="1" spans="1:23">
      <c r="A101" s="201" t="s">
        <v>619</v>
      </c>
      <c r="B101" s="201" t="s">
        <v>713</v>
      </c>
      <c r="C101" s="201" t="s">
        <v>714</v>
      </c>
      <c r="D101" s="201" t="s">
        <v>75</v>
      </c>
      <c r="E101" s="201" t="s">
        <v>177</v>
      </c>
      <c r="F101" s="201" t="s">
        <v>534</v>
      </c>
      <c r="G101" s="201" t="s">
        <v>545</v>
      </c>
      <c r="H101" s="201" t="s">
        <v>546</v>
      </c>
      <c r="I101" s="177">
        <v>160600</v>
      </c>
      <c r="J101" s="177">
        <v>160600</v>
      </c>
      <c r="K101" s="177">
        <v>160600</v>
      </c>
      <c r="L101" s="177"/>
      <c r="M101" s="177"/>
      <c r="N101" s="177"/>
      <c r="O101" s="177"/>
      <c r="P101" s="177"/>
      <c r="Q101" s="177"/>
      <c r="R101" s="177"/>
      <c r="S101" s="177"/>
      <c r="T101" s="177"/>
      <c r="U101" s="177"/>
      <c r="V101" s="177"/>
      <c r="W101" s="177"/>
    </row>
    <row r="102" ht="22" customHeight="1" spans="1:23">
      <c r="A102" s="201" t="s">
        <v>619</v>
      </c>
      <c r="B102" s="201" t="s">
        <v>715</v>
      </c>
      <c r="C102" s="201" t="s">
        <v>716</v>
      </c>
      <c r="D102" s="201" t="s">
        <v>75</v>
      </c>
      <c r="E102" s="201" t="s">
        <v>177</v>
      </c>
      <c r="F102" s="201" t="s">
        <v>534</v>
      </c>
      <c r="G102" s="201" t="s">
        <v>535</v>
      </c>
      <c r="H102" s="201" t="s">
        <v>536</v>
      </c>
      <c r="I102" s="177">
        <v>110000</v>
      </c>
      <c r="J102" s="177">
        <v>110000</v>
      </c>
      <c r="K102" s="177">
        <v>110000</v>
      </c>
      <c r="L102" s="177"/>
      <c r="M102" s="177"/>
      <c r="N102" s="177"/>
      <c r="O102" s="177"/>
      <c r="P102" s="177"/>
      <c r="Q102" s="177"/>
      <c r="R102" s="177"/>
      <c r="S102" s="177"/>
      <c r="T102" s="177"/>
      <c r="U102" s="177"/>
      <c r="V102" s="177"/>
      <c r="W102" s="177"/>
    </row>
    <row r="103" ht="22" customHeight="1" spans="1:23">
      <c r="A103" s="201" t="s">
        <v>619</v>
      </c>
      <c r="B103" s="201" t="s">
        <v>717</v>
      </c>
      <c r="C103" s="201" t="s">
        <v>718</v>
      </c>
      <c r="D103" s="201" t="s">
        <v>75</v>
      </c>
      <c r="E103" s="201" t="s">
        <v>177</v>
      </c>
      <c r="F103" s="201" t="s">
        <v>534</v>
      </c>
      <c r="G103" s="201" t="s">
        <v>378</v>
      </c>
      <c r="H103" s="201" t="s">
        <v>379</v>
      </c>
      <c r="I103" s="177">
        <v>14000</v>
      </c>
      <c r="J103" s="177">
        <v>14000</v>
      </c>
      <c r="K103" s="177">
        <v>14000</v>
      </c>
      <c r="L103" s="177"/>
      <c r="M103" s="177"/>
      <c r="N103" s="177"/>
      <c r="O103" s="177"/>
      <c r="P103" s="177"/>
      <c r="Q103" s="177"/>
      <c r="R103" s="177"/>
      <c r="S103" s="177"/>
      <c r="T103" s="177"/>
      <c r="U103" s="177"/>
      <c r="V103" s="177"/>
      <c r="W103" s="177"/>
    </row>
    <row r="104" ht="22" customHeight="1" spans="1:23">
      <c r="A104" s="201" t="s">
        <v>619</v>
      </c>
      <c r="B104" s="201" t="s">
        <v>717</v>
      </c>
      <c r="C104" s="201" t="s">
        <v>718</v>
      </c>
      <c r="D104" s="201" t="s">
        <v>75</v>
      </c>
      <c r="E104" s="201" t="s">
        <v>177</v>
      </c>
      <c r="F104" s="201" t="s">
        <v>534</v>
      </c>
      <c r="G104" s="201" t="s">
        <v>570</v>
      </c>
      <c r="H104" s="201" t="s">
        <v>571</v>
      </c>
      <c r="I104" s="177">
        <v>716200</v>
      </c>
      <c r="J104" s="177">
        <v>716200</v>
      </c>
      <c r="K104" s="177">
        <v>716200</v>
      </c>
      <c r="L104" s="177"/>
      <c r="M104" s="177"/>
      <c r="N104" s="177"/>
      <c r="O104" s="177"/>
      <c r="P104" s="177"/>
      <c r="Q104" s="177"/>
      <c r="R104" s="177"/>
      <c r="S104" s="177"/>
      <c r="T104" s="177"/>
      <c r="U104" s="177"/>
      <c r="V104" s="177"/>
      <c r="W104" s="177"/>
    </row>
    <row r="105" ht="22" customHeight="1" spans="1:23">
      <c r="A105" s="201" t="s">
        <v>619</v>
      </c>
      <c r="B105" s="201" t="s">
        <v>717</v>
      </c>
      <c r="C105" s="201" t="s">
        <v>718</v>
      </c>
      <c r="D105" s="201" t="s">
        <v>75</v>
      </c>
      <c r="E105" s="201" t="s">
        <v>177</v>
      </c>
      <c r="F105" s="201" t="s">
        <v>534</v>
      </c>
      <c r="G105" s="201" t="s">
        <v>587</v>
      </c>
      <c r="H105" s="201" t="s">
        <v>588</v>
      </c>
      <c r="I105" s="177">
        <v>4800</v>
      </c>
      <c r="J105" s="177">
        <v>4800</v>
      </c>
      <c r="K105" s="177">
        <v>4800</v>
      </c>
      <c r="L105" s="177"/>
      <c r="M105" s="177"/>
      <c r="N105" s="177"/>
      <c r="O105" s="177"/>
      <c r="P105" s="177"/>
      <c r="Q105" s="177"/>
      <c r="R105" s="177"/>
      <c r="S105" s="177"/>
      <c r="T105" s="177"/>
      <c r="U105" s="177"/>
      <c r="V105" s="177"/>
      <c r="W105" s="177"/>
    </row>
    <row r="106" ht="22" customHeight="1" spans="1:23">
      <c r="A106" s="201" t="s">
        <v>619</v>
      </c>
      <c r="B106" s="201" t="s">
        <v>717</v>
      </c>
      <c r="C106" s="201" t="s">
        <v>718</v>
      </c>
      <c r="D106" s="201" t="s">
        <v>75</v>
      </c>
      <c r="E106" s="201" t="s">
        <v>177</v>
      </c>
      <c r="F106" s="201" t="s">
        <v>534</v>
      </c>
      <c r="G106" s="201" t="s">
        <v>545</v>
      </c>
      <c r="H106" s="201" t="s">
        <v>546</v>
      </c>
      <c r="I106" s="177">
        <v>420000</v>
      </c>
      <c r="J106" s="177">
        <v>420000</v>
      </c>
      <c r="K106" s="177">
        <v>420000</v>
      </c>
      <c r="L106" s="177"/>
      <c r="M106" s="177"/>
      <c r="N106" s="177"/>
      <c r="O106" s="177"/>
      <c r="P106" s="177"/>
      <c r="Q106" s="177"/>
      <c r="R106" s="177"/>
      <c r="S106" s="177"/>
      <c r="T106" s="177"/>
      <c r="U106" s="177"/>
      <c r="V106" s="177"/>
      <c r="W106" s="177"/>
    </row>
    <row r="107" ht="28" customHeight="1" spans="1:23">
      <c r="A107" s="201" t="s">
        <v>619</v>
      </c>
      <c r="B107" s="201" t="s">
        <v>719</v>
      </c>
      <c r="C107" s="201" t="s">
        <v>720</v>
      </c>
      <c r="D107" s="201" t="s">
        <v>75</v>
      </c>
      <c r="E107" s="201" t="s">
        <v>177</v>
      </c>
      <c r="F107" s="201" t="s">
        <v>534</v>
      </c>
      <c r="G107" s="201" t="s">
        <v>545</v>
      </c>
      <c r="H107" s="201" t="s">
        <v>546</v>
      </c>
      <c r="I107" s="177">
        <v>1090000</v>
      </c>
      <c r="J107" s="177">
        <v>1090000</v>
      </c>
      <c r="K107" s="177">
        <v>1090000</v>
      </c>
      <c r="L107" s="177"/>
      <c r="M107" s="177"/>
      <c r="N107" s="177"/>
      <c r="O107" s="177"/>
      <c r="P107" s="177"/>
      <c r="Q107" s="177"/>
      <c r="R107" s="177"/>
      <c r="S107" s="177"/>
      <c r="T107" s="177"/>
      <c r="U107" s="177"/>
      <c r="V107" s="177"/>
      <c r="W107" s="177"/>
    </row>
    <row r="108" ht="22" customHeight="1" spans="1:23">
      <c r="A108" s="201" t="s">
        <v>619</v>
      </c>
      <c r="B108" s="201" t="s">
        <v>721</v>
      </c>
      <c r="C108" s="201" t="s">
        <v>722</v>
      </c>
      <c r="D108" s="201" t="s">
        <v>75</v>
      </c>
      <c r="E108" s="201" t="s">
        <v>187</v>
      </c>
      <c r="F108" s="201" t="s">
        <v>584</v>
      </c>
      <c r="G108" s="201" t="s">
        <v>644</v>
      </c>
      <c r="H108" s="201" t="s">
        <v>645</v>
      </c>
      <c r="I108" s="177">
        <v>268420</v>
      </c>
      <c r="J108" s="177">
        <v>268420</v>
      </c>
      <c r="K108" s="177">
        <v>268420</v>
      </c>
      <c r="L108" s="177"/>
      <c r="M108" s="177"/>
      <c r="N108" s="177"/>
      <c r="O108" s="177"/>
      <c r="P108" s="177"/>
      <c r="Q108" s="177"/>
      <c r="R108" s="177"/>
      <c r="S108" s="177"/>
      <c r="T108" s="177"/>
      <c r="U108" s="177"/>
      <c r="V108" s="177"/>
      <c r="W108" s="177"/>
    </row>
    <row r="109" ht="22" customHeight="1" spans="1:23">
      <c r="A109" s="201" t="s">
        <v>619</v>
      </c>
      <c r="B109" s="201" t="s">
        <v>723</v>
      </c>
      <c r="C109" s="201" t="s">
        <v>724</v>
      </c>
      <c r="D109" s="201" t="s">
        <v>75</v>
      </c>
      <c r="E109" s="201" t="s">
        <v>177</v>
      </c>
      <c r="F109" s="201" t="s">
        <v>534</v>
      </c>
      <c r="G109" s="201" t="s">
        <v>545</v>
      </c>
      <c r="H109" s="201" t="s">
        <v>546</v>
      </c>
      <c r="I109" s="177">
        <v>38303.72</v>
      </c>
      <c r="J109" s="177">
        <v>38303.72</v>
      </c>
      <c r="K109" s="177">
        <v>38303.72</v>
      </c>
      <c r="L109" s="177"/>
      <c r="M109" s="177"/>
      <c r="N109" s="177"/>
      <c r="O109" s="177"/>
      <c r="P109" s="177"/>
      <c r="Q109" s="177"/>
      <c r="R109" s="177"/>
      <c r="S109" s="177"/>
      <c r="T109" s="177"/>
      <c r="U109" s="177"/>
      <c r="V109" s="177"/>
      <c r="W109" s="177"/>
    </row>
    <row r="110" ht="22" customHeight="1" spans="1:23">
      <c r="A110" s="201" t="s">
        <v>619</v>
      </c>
      <c r="B110" s="201" t="s">
        <v>725</v>
      </c>
      <c r="C110" s="201" t="s">
        <v>726</v>
      </c>
      <c r="D110" s="201" t="s">
        <v>75</v>
      </c>
      <c r="E110" s="201" t="s">
        <v>187</v>
      </c>
      <c r="F110" s="201" t="s">
        <v>584</v>
      </c>
      <c r="G110" s="201" t="s">
        <v>364</v>
      </c>
      <c r="H110" s="201" t="s">
        <v>365</v>
      </c>
      <c r="I110" s="177">
        <v>30000</v>
      </c>
      <c r="J110" s="177">
        <v>30000</v>
      </c>
      <c r="K110" s="177">
        <v>30000</v>
      </c>
      <c r="L110" s="177"/>
      <c r="M110" s="177"/>
      <c r="N110" s="177"/>
      <c r="O110" s="177"/>
      <c r="P110" s="177"/>
      <c r="Q110" s="177"/>
      <c r="R110" s="177"/>
      <c r="S110" s="177"/>
      <c r="T110" s="177"/>
      <c r="U110" s="177"/>
      <c r="V110" s="177"/>
      <c r="W110" s="177"/>
    </row>
    <row r="111" ht="22" customHeight="1" spans="1:23">
      <c r="A111" s="201" t="s">
        <v>619</v>
      </c>
      <c r="B111" s="201" t="s">
        <v>727</v>
      </c>
      <c r="C111" s="201" t="s">
        <v>728</v>
      </c>
      <c r="D111" s="201" t="s">
        <v>75</v>
      </c>
      <c r="E111" s="201" t="s">
        <v>216</v>
      </c>
      <c r="F111" s="201" t="s">
        <v>544</v>
      </c>
      <c r="G111" s="201" t="s">
        <v>545</v>
      </c>
      <c r="H111" s="201" t="s">
        <v>546</v>
      </c>
      <c r="I111" s="177">
        <v>806098</v>
      </c>
      <c r="J111" s="177">
        <v>806098</v>
      </c>
      <c r="K111" s="177">
        <v>806098</v>
      </c>
      <c r="L111" s="177"/>
      <c r="M111" s="177"/>
      <c r="N111" s="177"/>
      <c r="O111" s="177"/>
      <c r="P111" s="177"/>
      <c r="Q111" s="177"/>
      <c r="R111" s="177"/>
      <c r="S111" s="177"/>
      <c r="T111" s="177"/>
      <c r="U111" s="177"/>
      <c r="V111" s="177"/>
      <c r="W111" s="177"/>
    </row>
    <row r="112" ht="22" customHeight="1" spans="1:23">
      <c r="A112" s="201" t="s">
        <v>619</v>
      </c>
      <c r="B112" s="201" t="s">
        <v>729</v>
      </c>
      <c r="C112" s="201" t="s">
        <v>730</v>
      </c>
      <c r="D112" s="201" t="s">
        <v>75</v>
      </c>
      <c r="E112" s="201" t="s">
        <v>179</v>
      </c>
      <c r="F112" s="201" t="s">
        <v>731</v>
      </c>
      <c r="G112" s="201" t="s">
        <v>545</v>
      </c>
      <c r="H112" s="201" t="s">
        <v>546</v>
      </c>
      <c r="I112" s="177">
        <v>130000</v>
      </c>
      <c r="J112" s="177">
        <v>130000</v>
      </c>
      <c r="K112" s="177">
        <v>130000</v>
      </c>
      <c r="L112" s="177"/>
      <c r="M112" s="177"/>
      <c r="N112" s="177"/>
      <c r="O112" s="177"/>
      <c r="P112" s="177"/>
      <c r="Q112" s="177"/>
      <c r="R112" s="177"/>
      <c r="S112" s="177"/>
      <c r="T112" s="177"/>
      <c r="U112" s="177"/>
      <c r="V112" s="177"/>
      <c r="W112" s="177"/>
    </row>
    <row r="113" ht="22" customHeight="1" spans="1:23">
      <c r="A113" s="201" t="s">
        <v>619</v>
      </c>
      <c r="B113" s="201" t="s">
        <v>729</v>
      </c>
      <c r="C113" s="201" t="s">
        <v>730</v>
      </c>
      <c r="D113" s="201" t="s">
        <v>75</v>
      </c>
      <c r="E113" s="201" t="s">
        <v>187</v>
      </c>
      <c r="F113" s="201" t="s">
        <v>584</v>
      </c>
      <c r="G113" s="201" t="s">
        <v>545</v>
      </c>
      <c r="H113" s="201" t="s">
        <v>546</v>
      </c>
      <c r="I113" s="177">
        <v>11200</v>
      </c>
      <c r="J113" s="177">
        <v>11200</v>
      </c>
      <c r="K113" s="177">
        <v>11200</v>
      </c>
      <c r="L113" s="177"/>
      <c r="M113" s="177"/>
      <c r="N113" s="177"/>
      <c r="O113" s="177"/>
      <c r="P113" s="177"/>
      <c r="Q113" s="177"/>
      <c r="R113" s="177"/>
      <c r="S113" s="177"/>
      <c r="T113" s="177"/>
      <c r="U113" s="177"/>
      <c r="V113" s="177"/>
      <c r="W113" s="177"/>
    </row>
    <row r="114" ht="22" customHeight="1" spans="1:23">
      <c r="A114" s="201" t="s">
        <v>619</v>
      </c>
      <c r="B114" s="201" t="s">
        <v>729</v>
      </c>
      <c r="C114" s="201" t="s">
        <v>730</v>
      </c>
      <c r="D114" s="201" t="s">
        <v>75</v>
      </c>
      <c r="E114" s="201" t="s">
        <v>191</v>
      </c>
      <c r="F114" s="201" t="s">
        <v>732</v>
      </c>
      <c r="G114" s="201" t="s">
        <v>545</v>
      </c>
      <c r="H114" s="201" t="s">
        <v>546</v>
      </c>
      <c r="I114" s="177">
        <v>10000</v>
      </c>
      <c r="J114" s="177">
        <v>10000</v>
      </c>
      <c r="K114" s="177">
        <v>10000</v>
      </c>
      <c r="L114" s="177"/>
      <c r="M114" s="177"/>
      <c r="N114" s="177"/>
      <c r="O114" s="177"/>
      <c r="P114" s="177"/>
      <c r="Q114" s="177"/>
      <c r="R114" s="177"/>
      <c r="S114" s="177"/>
      <c r="T114" s="177"/>
      <c r="U114" s="177"/>
      <c r="V114" s="177"/>
      <c r="W114" s="177"/>
    </row>
    <row r="115" ht="22" customHeight="1" spans="1:23">
      <c r="A115" s="201" t="s">
        <v>619</v>
      </c>
      <c r="B115" s="201" t="s">
        <v>729</v>
      </c>
      <c r="C115" s="201" t="s">
        <v>730</v>
      </c>
      <c r="D115" s="201" t="s">
        <v>75</v>
      </c>
      <c r="E115" s="201" t="s">
        <v>187</v>
      </c>
      <c r="F115" s="201" t="s">
        <v>584</v>
      </c>
      <c r="G115" s="201" t="s">
        <v>644</v>
      </c>
      <c r="H115" s="201" t="s">
        <v>645</v>
      </c>
      <c r="I115" s="177">
        <v>895000</v>
      </c>
      <c r="J115" s="177">
        <v>895000</v>
      </c>
      <c r="K115" s="177">
        <v>895000</v>
      </c>
      <c r="L115" s="177"/>
      <c r="M115" s="177"/>
      <c r="N115" s="177"/>
      <c r="O115" s="177"/>
      <c r="P115" s="177"/>
      <c r="Q115" s="177"/>
      <c r="R115" s="177"/>
      <c r="S115" s="177"/>
      <c r="T115" s="177"/>
      <c r="U115" s="177"/>
      <c r="V115" s="177"/>
      <c r="W115" s="177"/>
    </row>
    <row r="116" ht="22" customHeight="1" spans="1:23">
      <c r="A116" s="201" t="s">
        <v>619</v>
      </c>
      <c r="B116" s="201" t="s">
        <v>729</v>
      </c>
      <c r="C116" s="201" t="s">
        <v>730</v>
      </c>
      <c r="D116" s="201" t="s">
        <v>75</v>
      </c>
      <c r="E116" s="201" t="s">
        <v>187</v>
      </c>
      <c r="F116" s="201" t="s">
        <v>584</v>
      </c>
      <c r="G116" s="201" t="s">
        <v>540</v>
      </c>
      <c r="H116" s="201" t="s">
        <v>541</v>
      </c>
      <c r="I116" s="177">
        <v>280000</v>
      </c>
      <c r="J116" s="177">
        <v>280000</v>
      </c>
      <c r="K116" s="177">
        <v>280000</v>
      </c>
      <c r="L116" s="177"/>
      <c r="M116" s="177"/>
      <c r="N116" s="177"/>
      <c r="O116" s="177"/>
      <c r="P116" s="177"/>
      <c r="Q116" s="177"/>
      <c r="R116" s="177"/>
      <c r="S116" s="177"/>
      <c r="T116" s="177"/>
      <c r="U116" s="177"/>
      <c r="V116" s="177"/>
      <c r="W116" s="177"/>
    </row>
    <row r="117" ht="22" customHeight="1" spans="1:23">
      <c r="A117" s="201" t="s">
        <v>619</v>
      </c>
      <c r="B117" s="201" t="s">
        <v>729</v>
      </c>
      <c r="C117" s="201" t="s">
        <v>730</v>
      </c>
      <c r="D117" s="201" t="s">
        <v>75</v>
      </c>
      <c r="E117" s="201" t="s">
        <v>189</v>
      </c>
      <c r="F117" s="201" t="s">
        <v>539</v>
      </c>
      <c r="G117" s="201" t="s">
        <v>540</v>
      </c>
      <c r="H117" s="201" t="s">
        <v>541</v>
      </c>
      <c r="I117" s="177">
        <v>30000</v>
      </c>
      <c r="J117" s="177">
        <v>30000</v>
      </c>
      <c r="K117" s="177">
        <v>30000</v>
      </c>
      <c r="L117" s="177"/>
      <c r="M117" s="177"/>
      <c r="N117" s="177"/>
      <c r="O117" s="177"/>
      <c r="P117" s="177"/>
      <c r="Q117" s="177"/>
      <c r="R117" s="177"/>
      <c r="S117" s="177"/>
      <c r="T117" s="177"/>
      <c r="U117" s="177"/>
      <c r="V117" s="177"/>
      <c r="W117" s="177"/>
    </row>
    <row r="118" ht="22" customHeight="1" spans="1:23">
      <c r="A118" s="201" t="s">
        <v>619</v>
      </c>
      <c r="B118" s="201" t="s">
        <v>733</v>
      </c>
      <c r="C118" s="201" t="s">
        <v>734</v>
      </c>
      <c r="D118" s="201" t="s">
        <v>75</v>
      </c>
      <c r="E118" s="201" t="s">
        <v>204</v>
      </c>
      <c r="F118" s="201" t="s">
        <v>735</v>
      </c>
      <c r="G118" s="201" t="s">
        <v>561</v>
      </c>
      <c r="H118" s="201" t="s">
        <v>562</v>
      </c>
      <c r="I118" s="177">
        <v>9900000</v>
      </c>
      <c r="J118" s="177">
        <v>9900000</v>
      </c>
      <c r="K118" s="177">
        <v>9900000</v>
      </c>
      <c r="L118" s="177"/>
      <c r="M118" s="177"/>
      <c r="N118" s="177"/>
      <c r="O118" s="177"/>
      <c r="P118" s="177"/>
      <c r="Q118" s="177"/>
      <c r="R118" s="177"/>
      <c r="S118" s="177"/>
      <c r="T118" s="177"/>
      <c r="U118" s="177"/>
      <c r="V118" s="177"/>
      <c r="W118" s="177"/>
    </row>
    <row r="119" ht="22" customHeight="1" spans="1:23">
      <c r="A119" s="201" t="s">
        <v>619</v>
      </c>
      <c r="B119" s="201" t="s">
        <v>736</v>
      </c>
      <c r="C119" s="201" t="s">
        <v>737</v>
      </c>
      <c r="D119" s="201" t="s">
        <v>75</v>
      </c>
      <c r="E119" s="201" t="s">
        <v>212</v>
      </c>
      <c r="F119" s="201" t="s">
        <v>213</v>
      </c>
      <c r="G119" s="201" t="s">
        <v>545</v>
      </c>
      <c r="H119" s="201" t="s">
        <v>546</v>
      </c>
      <c r="I119" s="177">
        <v>2930000</v>
      </c>
      <c r="J119" s="177">
        <v>2930000</v>
      </c>
      <c r="K119" s="177">
        <v>2930000</v>
      </c>
      <c r="L119" s="177"/>
      <c r="M119" s="177"/>
      <c r="N119" s="177"/>
      <c r="O119" s="177"/>
      <c r="P119" s="177"/>
      <c r="Q119" s="177"/>
      <c r="R119" s="177"/>
      <c r="S119" s="177"/>
      <c r="T119" s="177"/>
      <c r="U119" s="177"/>
      <c r="V119" s="177"/>
      <c r="W119" s="177"/>
    </row>
    <row r="120" ht="22" customHeight="1" spans="1:23">
      <c r="A120" s="201" t="s">
        <v>619</v>
      </c>
      <c r="B120" s="201" t="s">
        <v>738</v>
      </c>
      <c r="C120" s="201" t="s">
        <v>739</v>
      </c>
      <c r="D120" s="201" t="s">
        <v>75</v>
      </c>
      <c r="E120" s="201" t="s">
        <v>189</v>
      </c>
      <c r="F120" s="201" t="s">
        <v>539</v>
      </c>
      <c r="G120" s="201" t="s">
        <v>545</v>
      </c>
      <c r="H120" s="201" t="s">
        <v>546</v>
      </c>
      <c r="I120" s="177">
        <v>280000</v>
      </c>
      <c r="J120" s="177">
        <v>280000</v>
      </c>
      <c r="K120" s="177">
        <v>280000</v>
      </c>
      <c r="L120" s="177"/>
      <c r="M120" s="177"/>
      <c r="N120" s="177"/>
      <c r="O120" s="177"/>
      <c r="P120" s="177"/>
      <c r="Q120" s="177"/>
      <c r="R120" s="177"/>
      <c r="S120" s="177"/>
      <c r="T120" s="177"/>
      <c r="U120" s="177"/>
      <c r="V120" s="177"/>
      <c r="W120" s="177"/>
    </row>
    <row r="121" ht="22" customHeight="1" spans="1:23">
      <c r="A121" s="201" t="s">
        <v>531</v>
      </c>
      <c r="B121" s="201" t="s">
        <v>740</v>
      </c>
      <c r="C121" s="201" t="s">
        <v>741</v>
      </c>
      <c r="D121" s="201" t="s">
        <v>82</v>
      </c>
      <c r="E121" s="201" t="s">
        <v>129</v>
      </c>
      <c r="F121" s="201" t="s">
        <v>742</v>
      </c>
      <c r="G121" s="201" t="s">
        <v>570</v>
      </c>
      <c r="H121" s="201" t="s">
        <v>571</v>
      </c>
      <c r="I121" s="177">
        <v>14585.2</v>
      </c>
      <c r="J121" s="177"/>
      <c r="K121" s="177"/>
      <c r="L121" s="177"/>
      <c r="M121" s="177"/>
      <c r="N121" s="177"/>
      <c r="O121" s="177"/>
      <c r="P121" s="177"/>
      <c r="Q121" s="177"/>
      <c r="R121" s="177">
        <v>14585.2</v>
      </c>
      <c r="S121" s="177">
        <v>14585.2</v>
      </c>
      <c r="T121" s="177"/>
      <c r="U121" s="177"/>
      <c r="V121" s="177"/>
      <c r="W121" s="177"/>
    </row>
    <row r="122" ht="22" customHeight="1" spans="1:23">
      <c r="A122" s="201" t="s">
        <v>531</v>
      </c>
      <c r="B122" s="201" t="s">
        <v>740</v>
      </c>
      <c r="C122" s="201" t="s">
        <v>741</v>
      </c>
      <c r="D122" s="201" t="s">
        <v>82</v>
      </c>
      <c r="E122" s="201" t="s">
        <v>129</v>
      </c>
      <c r="F122" s="201" t="s">
        <v>742</v>
      </c>
      <c r="G122" s="201" t="s">
        <v>545</v>
      </c>
      <c r="H122" s="201" t="s">
        <v>546</v>
      </c>
      <c r="I122" s="177">
        <v>2402</v>
      </c>
      <c r="J122" s="177"/>
      <c r="K122" s="177"/>
      <c r="L122" s="177"/>
      <c r="M122" s="177"/>
      <c r="N122" s="177"/>
      <c r="O122" s="177"/>
      <c r="P122" s="177"/>
      <c r="Q122" s="177"/>
      <c r="R122" s="177">
        <v>2402</v>
      </c>
      <c r="S122" s="177">
        <v>2402</v>
      </c>
      <c r="T122" s="177"/>
      <c r="U122" s="177"/>
      <c r="V122" s="177"/>
      <c r="W122" s="177"/>
    </row>
    <row r="123" ht="22" customHeight="1" spans="1:23">
      <c r="A123" s="201" t="s">
        <v>531</v>
      </c>
      <c r="B123" s="201" t="s">
        <v>743</v>
      </c>
      <c r="C123" s="201" t="s">
        <v>744</v>
      </c>
      <c r="D123" s="201" t="s">
        <v>82</v>
      </c>
      <c r="E123" s="201" t="s">
        <v>129</v>
      </c>
      <c r="F123" s="201" t="s">
        <v>742</v>
      </c>
      <c r="G123" s="201" t="s">
        <v>559</v>
      </c>
      <c r="H123" s="201" t="s">
        <v>560</v>
      </c>
      <c r="I123" s="177">
        <v>446801</v>
      </c>
      <c r="J123" s="177"/>
      <c r="K123" s="177"/>
      <c r="L123" s="177"/>
      <c r="M123" s="177"/>
      <c r="N123" s="177"/>
      <c r="O123" s="177"/>
      <c r="P123" s="177"/>
      <c r="Q123" s="177"/>
      <c r="R123" s="177">
        <v>446801</v>
      </c>
      <c r="S123" s="177">
        <v>446801</v>
      </c>
      <c r="T123" s="177"/>
      <c r="U123" s="177"/>
      <c r="V123" s="177"/>
      <c r="W123" s="177"/>
    </row>
    <row r="124" ht="22" customHeight="1" spans="1:23">
      <c r="A124" s="201" t="s">
        <v>531</v>
      </c>
      <c r="B124" s="201" t="s">
        <v>745</v>
      </c>
      <c r="C124" s="201" t="s">
        <v>746</v>
      </c>
      <c r="D124" s="201" t="s">
        <v>84</v>
      </c>
      <c r="E124" s="201" t="s">
        <v>201</v>
      </c>
      <c r="F124" s="201" t="s">
        <v>747</v>
      </c>
      <c r="G124" s="201" t="s">
        <v>748</v>
      </c>
      <c r="H124" s="201" t="s">
        <v>749</v>
      </c>
      <c r="I124" s="177">
        <v>7000</v>
      </c>
      <c r="J124" s="177">
        <v>7000</v>
      </c>
      <c r="K124" s="177">
        <v>7000</v>
      </c>
      <c r="L124" s="177"/>
      <c r="M124" s="177"/>
      <c r="N124" s="177"/>
      <c r="O124" s="177"/>
      <c r="P124" s="177"/>
      <c r="Q124" s="177"/>
      <c r="R124" s="177"/>
      <c r="S124" s="177"/>
      <c r="T124" s="177"/>
      <c r="U124" s="177"/>
      <c r="V124" s="177"/>
      <c r="W124" s="177"/>
    </row>
    <row r="125" ht="22" customHeight="1" spans="1:23">
      <c r="A125" s="201" t="s">
        <v>531</v>
      </c>
      <c r="B125" s="201" t="s">
        <v>745</v>
      </c>
      <c r="C125" s="201" t="s">
        <v>746</v>
      </c>
      <c r="D125" s="201" t="s">
        <v>84</v>
      </c>
      <c r="E125" s="201" t="s">
        <v>201</v>
      </c>
      <c r="F125" s="201" t="s">
        <v>747</v>
      </c>
      <c r="G125" s="201" t="s">
        <v>378</v>
      </c>
      <c r="H125" s="201" t="s">
        <v>379</v>
      </c>
      <c r="I125" s="177">
        <v>3000</v>
      </c>
      <c r="J125" s="177">
        <v>3000</v>
      </c>
      <c r="K125" s="177">
        <v>3000</v>
      </c>
      <c r="L125" s="177"/>
      <c r="M125" s="177"/>
      <c r="N125" s="177"/>
      <c r="O125" s="177"/>
      <c r="P125" s="177"/>
      <c r="Q125" s="177"/>
      <c r="R125" s="177"/>
      <c r="S125" s="177"/>
      <c r="T125" s="177"/>
      <c r="U125" s="177"/>
      <c r="V125" s="177"/>
      <c r="W125" s="177"/>
    </row>
    <row r="126" ht="22" customHeight="1" spans="1:23">
      <c r="A126" s="201" t="s">
        <v>531</v>
      </c>
      <c r="B126" s="201" t="s">
        <v>750</v>
      </c>
      <c r="C126" s="201" t="s">
        <v>751</v>
      </c>
      <c r="D126" s="201" t="s">
        <v>86</v>
      </c>
      <c r="E126" s="201" t="s">
        <v>193</v>
      </c>
      <c r="F126" s="201" t="s">
        <v>604</v>
      </c>
      <c r="G126" s="201" t="s">
        <v>545</v>
      </c>
      <c r="H126" s="201" t="s">
        <v>546</v>
      </c>
      <c r="I126" s="177">
        <v>250000</v>
      </c>
      <c r="J126" s="177">
        <v>250000</v>
      </c>
      <c r="K126" s="177">
        <v>250000</v>
      </c>
      <c r="L126" s="177"/>
      <c r="M126" s="177"/>
      <c r="N126" s="177"/>
      <c r="O126" s="177"/>
      <c r="P126" s="177"/>
      <c r="Q126" s="177"/>
      <c r="R126" s="177"/>
      <c r="S126" s="177"/>
      <c r="T126" s="177"/>
      <c r="U126" s="177"/>
      <c r="V126" s="177"/>
      <c r="W126" s="177"/>
    </row>
    <row r="127" ht="22" customHeight="1" spans="1:23">
      <c r="A127" s="201" t="s">
        <v>531</v>
      </c>
      <c r="B127" s="201" t="s">
        <v>750</v>
      </c>
      <c r="C127" s="201" t="s">
        <v>751</v>
      </c>
      <c r="D127" s="201" t="s">
        <v>86</v>
      </c>
      <c r="E127" s="201" t="s">
        <v>193</v>
      </c>
      <c r="F127" s="201" t="s">
        <v>604</v>
      </c>
      <c r="G127" s="201" t="s">
        <v>352</v>
      </c>
      <c r="H127" s="201" t="s">
        <v>353</v>
      </c>
      <c r="I127" s="177">
        <v>50000</v>
      </c>
      <c r="J127" s="177">
        <v>50000</v>
      </c>
      <c r="K127" s="177">
        <v>50000</v>
      </c>
      <c r="L127" s="177"/>
      <c r="M127" s="177"/>
      <c r="N127" s="177"/>
      <c r="O127" s="177"/>
      <c r="P127" s="177"/>
      <c r="Q127" s="177"/>
      <c r="R127" s="177"/>
      <c r="S127" s="177"/>
      <c r="T127" s="177"/>
      <c r="U127" s="177"/>
      <c r="V127" s="177"/>
      <c r="W127" s="177"/>
    </row>
    <row r="128" ht="22" customHeight="1" spans="1:23">
      <c r="A128" s="201" t="s">
        <v>531</v>
      </c>
      <c r="B128" s="201" t="s">
        <v>752</v>
      </c>
      <c r="C128" s="201" t="s">
        <v>753</v>
      </c>
      <c r="D128" s="201" t="s">
        <v>88</v>
      </c>
      <c r="E128" s="201" t="s">
        <v>183</v>
      </c>
      <c r="F128" s="201" t="s">
        <v>591</v>
      </c>
      <c r="G128" s="201" t="s">
        <v>570</v>
      </c>
      <c r="H128" s="201" t="s">
        <v>571</v>
      </c>
      <c r="I128" s="177">
        <v>50000</v>
      </c>
      <c r="J128" s="177">
        <v>50000</v>
      </c>
      <c r="K128" s="177">
        <v>50000</v>
      </c>
      <c r="L128" s="177"/>
      <c r="M128" s="177"/>
      <c r="N128" s="177"/>
      <c r="O128" s="177"/>
      <c r="P128" s="177"/>
      <c r="Q128" s="177"/>
      <c r="R128" s="177"/>
      <c r="S128" s="177"/>
      <c r="T128" s="177"/>
      <c r="U128" s="177"/>
      <c r="V128" s="177"/>
      <c r="W128" s="177"/>
    </row>
    <row r="129" ht="22" customHeight="1" spans="1:23">
      <c r="A129" s="201" t="s">
        <v>531</v>
      </c>
      <c r="B129" s="201" t="s">
        <v>754</v>
      </c>
      <c r="C129" s="201" t="s">
        <v>755</v>
      </c>
      <c r="D129" s="201" t="s">
        <v>96</v>
      </c>
      <c r="E129" s="201" t="s">
        <v>177</v>
      </c>
      <c r="F129" s="201" t="s">
        <v>534</v>
      </c>
      <c r="G129" s="201" t="s">
        <v>364</v>
      </c>
      <c r="H129" s="201" t="s">
        <v>365</v>
      </c>
      <c r="I129" s="177">
        <v>10000</v>
      </c>
      <c r="J129" s="177">
        <v>10000</v>
      </c>
      <c r="K129" s="177">
        <v>10000</v>
      </c>
      <c r="L129" s="177"/>
      <c r="M129" s="177"/>
      <c r="N129" s="177"/>
      <c r="O129" s="177"/>
      <c r="P129" s="177"/>
      <c r="Q129" s="177"/>
      <c r="R129" s="177"/>
      <c r="S129" s="177"/>
      <c r="T129" s="177"/>
      <c r="U129" s="177"/>
      <c r="V129" s="177"/>
      <c r="W129" s="177"/>
    </row>
    <row r="130" ht="22" customHeight="1" spans="1:23">
      <c r="A130" s="201" t="s">
        <v>531</v>
      </c>
      <c r="B130" s="201" t="s">
        <v>754</v>
      </c>
      <c r="C130" s="201" t="s">
        <v>755</v>
      </c>
      <c r="D130" s="201" t="s">
        <v>96</v>
      </c>
      <c r="E130" s="201" t="s">
        <v>177</v>
      </c>
      <c r="F130" s="201" t="s">
        <v>534</v>
      </c>
      <c r="G130" s="201" t="s">
        <v>378</v>
      </c>
      <c r="H130" s="201" t="s">
        <v>379</v>
      </c>
      <c r="I130" s="177">
        <v>8800</v>
      </c>
      <c r="J130" s="177">
        <v>8800</v>
      </c>
      <c r="K130" s="177">
        <v>8800</v>
      </c>
      <c r="L130" s="177"/>
      <c r="M130" s="177"/>
      <c r="N130" s="177"/>
      <c r="O130" s="177"/>
      <c r="P130" s="177"/>
      <c r="Q130" s="177"/>
      <c r="R130" s="177"/>
      <c r="S130" s="177"/>
      <c r="T130" s="177"/>
      <c r="U130" s="177"/>
      <c r="V130" s="177"/>
      <c r="W130" s="177"/>
    </row>
    <row r="131" ht="22" customHeight="1" spans="1:23">
      <c r="A131" s="201" t="s">
        <v>531</v>
      </c>
      <c r="B131" s="201" t="s">
        <v>754</v>
      </c>
      <c r="C131" s="201" t="s">
        <v>755</v>
      </c>
      <c r="D131" s="201" t="s">
        <v>96</v>
      </c>
      <c r="E131" s="201" t="s">
        <v>177</v>
      </c>
      <c r="F131" s="201" t="s">
        <v>534</v>
      </c>
      <c r="G131" s="201" t="s">
        <v>570</v>
      </c>
      <c r="H131" s="201" t="s">
        <v>571</v>
      </c>
      <c r="I131" s="177">
        <v>61200</v>
      </c>
      <c r="J131" s="177">
        <v>61200</v>
      </c>
      <c r="K131" s="177">
        <v>61200</v>
      </c>
      <c r="L131" s="177"/>
      <c r="M131" s="177"/>
      <c r="N131" s="177"/>
      <c r="O131" s="177"/>
      <c r="P131" s="177"/>
      <c r="Q131" s="177"/>
      <c r="R131" s="177"/>
      <c r="S131" s="177"/>
      <c r="T131" s="177"/>
      <c r="U131" s="177"/>
      <c r="V131" s="177"/>
      <c r="W131" s="177"/>
    </row>
    <row r="132" ht="22" customHeight="1" spans="1:23">
      <c r="A132" s="73" t="s">
        <v>224</v>
      </c>
      <c r="B132" s="74"/>
      <c r="C132" s="74"/>
      <c r="D132" s="74"/>
      <c r="E132" s="74"/>
      <c r="F132" s="74"/>
      <c r="G132" s="74"/>
      <c r="H132" s="75"/>
      <c r="I132" s="177">
        <v>135186074.44</v>
      </c>
      <c r="J132" s="177">
        <v>132289386.24</v>
      </c>
      <c r="K132" s="177">
        <v>132289386.24</v>
      </c>
      <c r="L132" s="177">
        <v>2432900</v>
      </c>
      <c r="M132" s="177"/>
      <c r="N132" s="177"/>
      <c r="O132" s="177"/>
      <c r="P132" s="177"/>
      <c r="Q132" s="177"/>
      <c r="R132" s="177">
        <v>463788.2</v>
      </c>
      <c r="S132" s="177">
        <v>463788.2</v>
      </c>
      <c r="T132" s="177"/>
      <c r="U132" s="177"/>
      <c r="V132" s="177"/>
      <c r="W132" s="177"/>
    </row>
  </sheetData>
  <autoFilter xmlns:etc="http://www.wps.cn/officeDocument/2017/etCustomData" ref="A7:W132" etc:filterBottomFollowUsedRange="0">
    <extLst/>
  </autoFilter>
  <mergeCells count="28">
    <mergeCell ref="A2:W2"/>
    <mergeCell ref="A3:H3"/>
    <mergeCell ref="J4:M4"/>
    <mergeCell ref="N4:P4"/>
    <mergeCell ref="R4:W4"/>
    <mergeCell ref="A132:H1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90"/>
  <sheetViews>
    <sheetView workbookViewId="0">
      <selection activeCell="E4" sqref="E4"/>
    </sheetView>
  </sheetViews>
  <sheetFormatPr defaultColWidth="9" defaultRowHeight="12" customHeight="1"/>
  <cols>
    <col min="1" max="1" width="36.2857142857143" style="112" customWidth="1"/>
    <col min="2" max="2" width="32.8571428571429" style="112" customWidth="1"/>
    <col min="3" max="4" width="23.5714285714286" style="112" customWidth="1"/>
    <col min="5" max="5" width="31.1428571428571" style="112" customWidth="1"/>
    <col min="6" max="6" width="11.2857142857143" style="79" customWidth="1"/>
    <col min="7" max="7" width="25.1428571428571" style="112" customWidth="1"/>
    <col min="8" max="8" width="15.5714285714286" style="79" customWidth="1"/>
    <col min="9" max="9" width="13.4285714285714" style="79" customWidth="1"/>
    <col min="10" max="10" width="36.5714285714286" style="112" customWidth="1"/>
    <col min="11" max="11" width="9.14285714285714" style="79" customWidth="1"/>
    <col min="12" max="16384" width="9.14285714285714" style="79"/>
  </cols>
  <sheetData>
    <row r="1" ht="18" customHeight="1" spans="10:10">
      <c r="J1" s="48" t="s">
        <v>756</v>
      </c>
    </row>
    <row r="2" ht="39.75" customHeight="1" spans="1:10">
      <c r="A2" s="113" t="s">
        <v>757</v>
      </c>
      <c r="B2" s="49"/>
      <c r="C2" s="49"/>
      <c r="D2" s="49"/>
      <c r="E2" s="49"/>
      <c r="F2" s="114"/>
      <c r="G2" s="49"/>
      <c r="H2" s="114"/>
      <c r="I2" s="114"/>
      <c r="J2" s="49"/>
    </row>
    <row r="3" ht="17.25" customHeight="1" spans="1:1">
      <c r="A3" s="115" t="s">
        <v>2</v>
      </c>
    </row>
    <row r="4" ht="44.25" customHeight="1" spans="1:10">
      <c r="A4" s="116" t="s">
        <v>758</v>
      </c>
      <c r="B4" s="116" t="s">
        <v>759</v>
      </c>
      <c r="C4" s="116" t="s">
        <v>760</v>
      </c>
      <c r="D4" s="116" t="s">
        <v>761</v>
      </c>
      <c r="E4" s="116" t="s">
        <v>762</v>
      </c>
      <c r="F4" s="117" t="s">
        <v>763</v>
      </c>
      <c r="G4" s="116" t="s">
        <v>764</v>
      </c>
      <c r="H4" s="117" t="s">
        <v>765</v>
      </c>
      <c r="I4" s="117" t="s">
        <v>766</v>
      </c>
      <c r="J4" s="116" t="s">
        <v>767</v>
      </c>
    </row>
    <row r="5" ht="18.75" customHeight="1" spans="1:10">
      <c r="A5" s="200">
        <v>1</v>
      </c>
      <c r="B5" s="200">
        <v>2</v>
      </c>
      <c r="C5" s="200">
        <v>3</v>
      </c>
      <c r="D5" s="200">
        <v>4</v>
      </c>
      <c r="E5" s="200">
        <v>5</v>
      </c>
      <c r="F5" s="76">
        <v>6</v>
      </c>
      <c r="G5" s="200">
        <v>7</v>
      </c>
      <c r="H5" s="76">
        <v>8</v>
      </c>
      <c r="I5" s="76">
        <v>9</v>
      </c>
      <c r="J5" s="200">
        <v>10</v>
      </c>
    </row>
    <row r="6" ht="42" customHeight="1" spans="1:10">
      <c r="A6" s="19" t="s">
        <v>75</v>
      </c>
      <c r="B6" s="201"/>
      <c r="C6" s="201"/>
      <c r="D6" s="201"/>
      <c r="E6" s="202"/>
      <c r="F6" s="203"/>
      <c r="G6" s="202"/>
      <c r="H6" s="203"/>
      <c r="I6" s="203"/>
      <c r="J6" s="202"/>
    </row>
    <row r="7" ht="42" customHeight="1" spans="1:10">
      <c r="A7" s="204" t="s">
        <v>75</v>
      </c>
      <c r="B7" s="62"/>
      <c r="C7" s="62"/>
      <c r="D7" s="62"/>
      <c r="E7" s="19"/>
      <c r="F7" s="62"/>
      <c r="G7" s="19"/>
      <c r="H7" s="62"/>
      <c r="I7" s="62"/>
      <c r="J7" s="19"/>
    </row>
    <row r="8" ht="42.75" customHeight="1" spans="1:10">
      <c r="A8" s="205" t="s">
        <v>700</v>
      </c>
      <c r="B8" s="62" t="s">
        <v>768</v>
      </c>
      <c r="C8" s="62" t="s">
        <v>769</v>
      </c>
      <c r="D8" s="62" t="s">
        <v>770</v>
      </c>
      <c r="E8" s="19" t="s">
        <v>771</v>
      </c>
      <c r="F8" s="62" t="s">
        <v>772</v>
      </c>
      <c r="G8" s="19" t="s">
        <v>773</v>
      </c>
      <c r="H8" s="62" t="s">
        <v>774</v>
      </c>
      <c r="I8" s="62" t="s">
        <v>775</v>
      </c>
      <c r="J8" s="19" t="s">
        <v>776</v>
      </c>
    </row>
    <row r="9" ht="42.75" customHeight="1" spans="1:10">
      <c r="A9" s="205"/>
      <c r="B9" s="62" t="s">
        <v>768</v>
      </c>
      <c r="C9" s="62" t="s">
        <v>769</v>
      </c>
      <c r="D9" s="62" t="s">
        <v>777</v>
      </c>
      <c r="E9" s="19" t="s">
        <v>778</v>
      </c>
      <c r="F9" s="62" t="s">
        <v>772</v>
      </c>
      <c r="G9" s="19" t="s">
        <v>779</v>
      </c>
      <c r="H9" s="62" t="s">
        <v>780</v>
      </c>
      <c r="I9" s="62" t="s">
        <v>781</v>
      </c>
      <c r="J9" s="19" t="s">
        <v>782</v>
      </c>
    </row>
    <row r="10" ht="42.75" customHeight="1" spans="1:10">
      <c r="A10" s="205"/>
      <c r="B10" s="62" t="s">
        <v>768</v>
      </c>
      <c r="C10" s="62" t="s">
        <v>783</v>
      </c>
      <c r="D10" s="62" t="s">
        <v>784</v>
      </c>
      <c r="E10" s="19" t="s">
        <v>785</v>
      </c>
      <c r="F10" s="62" t="s">
        <v>772</v>
      </c>
      <c r="G10" s="19" t="s">
        <v>786</v>
      </c>
      <c r="H10" s="62" t="s">
        <v>780</v>
      </c>
      <c r="I10" s="62" t="s">
        <v>781</v>
      </c>
      <c r="J10" s="19" t="s">
        <v>787</v>
      </c>
    </row>
    <row r="11" ht="42.75" customHeight="1" spans="1:10">
      <c r="A11" s="205"/>
      <c r="B11" s="62" t="s">
        <v>768</v>
      </c>
      <c r="C11" s="62" t="s">
        <v>788</v>
      </c>
      <c r="D11" s="62" t="s">
        <v>789</v>
      </c>
      <c r="E11" s="19" t="s">
        <v>789</v>
      </c>
      <c r="F11" s="62" t="s">
        <v>772</v>
      </c>
      <c r="G11" s="19" t="s">
        <v>790</v>
      </c>
      <c r="H11" s="62" t="s">
        <v>774</v>
      </c>
      <c r="I11" s="62" t="s">
        <v>775</v>
      </c>
      <c r="J11" s="19" t="s">
        <v>791</v>
      </c>
    </row>
    <row r="12" ht="42.75" customHeight="1" spans="1:10">
      <c r="A12" s="205" t="s">
        <v>694</v>
      </c>
      <c r="B12" s="62" t="s">
        <v>792</v>
      </c>
      <c r="C12" s="62" t="s">
        <v>769</v>
      </c>
      <c r="D12" s="62" t="s">
        <v>770</v>
      </c>
      <c r="E12" s="19" t="s">
        <v>771</v>
      </c>
      <c r="F12" s="62" t="s">
        <v>772</v>
      </c>
      <c r="G12" s="19" t="s">
        <v>773</v>
      </c>
      <c r="H12" s="62" t="s">
        <v>774</v>
      </c>
      <c r="I12" s="62" t="s">
        <v>775</v>
      </c>
      <c r="J12" s="19" t="s">
        <v>776</v>
      </c>
    </row>
    <row r="13" ht="42.75" customHeight="1" spans="1:10">
      <c r="A13" s="205"/>
      <c r="B13" s="62" t="s">
        <v>792</v>
      </c>
      <c r="C13" s="62" t="s">
        <v>769</v>
      </c>
      <c r="D13" s="62" t="s">
        <v>777</v>
      </c>
      <c r="E13" s="19" t="s">
        <v>793</v>
      </c>
      <c r="F13" s="62" t="s">
        <v>772</v>
      </c>
      <c r="G13" s="19" t="s">
        <v>779</v>
      </c>
      <c r="H13" s="62" t="s">
        <v>780</v>
      </c>
      <c r="I13" s="62" t="s">
        <v>781</v>
      </c>
      <c r="J13" s="19" t="s">
        <v>782</v>
      </c>
    </row>
    <row r="14" ht="42.75" customHeight="1" spans="1:10">
      <c r="A14" s="205"/>
      <c r="B14" s="62" t="s">
        <v>792</v>
      </c>
      <c r="C14" s="62" t="s">
        <v>783</v>
      </c>
      <c r="D14" s="62" t="s">
        <v>784</v>
      </c>
      <c r="E14" s="19" t="s">
        <v>785</v>
      </c>
      <c r="F14" s="62" t="s">
        <v>772</v>
      </c>
      <c r="G14" s="19" t="s">
        <v>786</v>
      </c>
      <c r="H14" s="62" t="s">
        <v>780</v>
      </c>
      <c r="I14" s="62" t="s">
        <v>781</v>
      </c>
      <c r="J14" s="19" t="s">
        <v>787</v>
      </c>
    </row>
    <row r="15" ht="42.75" customHeight="1" spans="1:10">
      <c r="A15" s="205"/>
      <c r="B15" s="62" t="s">
        <v>792</v>
      </c>
      <c r="C15" s="62" t="s">
        <v>788</v>
      </c>
      <c r="D15" s="62" t="s">
        <v>789</v>
      </c>
      <c r="E15" s="19" t="s">
        <v>789</v>
      </c>
      <c r="F15" s="62" t="s">
        <v>794</v>
      </c>
      <c r="G15" s="19" t="s">
        <v>795</v>
      </c>
      <c r="H15" s="62" t="s">
        <v>774</v>
      </c>
      <c r="I15" s="62" t="s">
        <v>775</v>
      </c>
      <c r="J15" s="19" t="s">
        <v>796</v>
      </c>
    </row>
    <row r="16" ht="106" customHeight="1" spans="1:10">
      <c r="A16" s="205" t="s">
        <v>649</v>
      </c>
      <c r="B16" s="62" t="s">
        <v>797</v>
      </c>
      <c r="C16" s="62" t="s">
        <v>769</v>
      </c>
      <c r="D16" s="62" t="s">
        <v>770</v>
      </c>
      <c r="E16" s="19" t="s">
        <v>798</v>
      </c>
      <c r="F16" s="62" t="s">
        <v>794</v>
      </c>
      <c r="G16" s="19" t="s">
        <v>116</v>
      </c>
      <c r="H16" s="62" t="s">
        <v>799</v>
      </c>
      <c r="I16" s="62" t="s">
        <v>775</v>
      </c>
      <c r="J16" s="19" t="s">
        <v>800</v>
      </c>
    </row>
    <row r="17" ht="42.75" customHeight="1" spans="1:10">
      <c r="A17" s="205"/>
      <c r="B17" s="62" t="s">
        <v>797</v>
      </c>
      <c r="C17" s="62" t="s">
        <v>769</v>
      </c>
      <c r="D17" s="62" t="s">
        <v>777</v>
      </c>
      <c r="E17" s="19" t="s">
        <v>801</v>
      </c>
      <c r="F17" s="62" t="s">
        <v>772</v>
      </c>
      <c r="G17" s="19" t="s">
        <v>773</v>
      </c>
      <c r="H17" s="62" t="s">
        <v>774</v>
      </c>
      <c r="I17" s="62" t="s">
        <v>775</v>
      </c>
      <c r="J17" s="19" t="s">
        <v>801</v>
      </c>
    </row>
    <row r="18" ht="42.75" customHeight="1" spans="1:10">
      <c r="A18" s="205"/>
      <c r="B18" s="62" t="s">
        <v>797</v>
      </c>
      <c r="C18" s="62" t="s">
        <v>769</v>
      </c>
      <c r="D18" s="62" t="s">
        <v>777</v>
      </c>
      <c r="E18" s="19" t="s">
        <v>802</v>
      </c>
      <c r="F18" s="62" t="s">
        <v>772</v>
      </c>
      <c r="G18" s="19" t="s">
        <v>773</v>
      </c>
      <c r="H18" s="62" t="s">
        <v>774</v>
      </c>
      <c r="I18" s="62" t="s">
        <v>775</v>
      </c>
      <c r="J18" s="19" t="s">
        <v>802</v>
      </c>
    </row>
    <row r="19" ht="42.75" customHeight="1" spans="1:10">
      <c r="A19" s="205"/>
      <c r="B19" s="62" t="s">
        <v>797</v>
      </c>
      <c r="C19" s="62" t="s">
        <v>769</v>
      </c>
      <c r="D19" s="62" t="s">
        <v>803</v>
      </c>
      <c r="E19" s="19" t="s">
        <v>804</v>
      </c>
      <c r="F19" s="62" t="s">
        <v>772</v>
      </c>
      <c r="G19" s="19" t="s">
        <v>805</v>
      </c>
      <c r="H19" s="62" t="s">
        <v>780</v>
      </c>
      <c r="I19" s="62" t="s">
        <v>775</v>
      </c>
      <c r="J19" s="19" t="s">
        <v>806</v>
      </c>
    </row>
    <row r="20" ht="48" customHeight="1" spans="1:10">
      <c r="A20" s="205"/>
      <c r="B20" s="62" t="s">
        <v>797</v>
      </c>
      <c r="C20" s="62" t="s">
        <v>769</v>
      </c>
      <c r="D20" s="62" t="s">
        <v>807</v>
      </c>
      <c r="E20" s="19" t="s">
        <v>808</v>
      </c>
      <c r="F20" s="62" t="s">
        <v>809</v>
      </c>
      <c r="G20" s="19" t="s">
        <v>810</v>
      </c>
      <c r="H20" s="62" t="s">
        <v>811</v>
      </c>
      <c r="I20" s="62" t="s">
        <v>775</v>
      </c>
      <c r="J20" s="19" t="s">
        <v>812</v>
      </c>
    </row>
    <row r="21" ht="42.75" customHeight="1" spans="1:10">
      <c r="A21" s="205"/>
      <c r="B21" s="62" t="s">
        <v>797</v>
      </c>
      <c r="C21" s="62" t="s">
        <v>783</v>
      </c>
      <c r="D21" s="62" t="s">
        <v>784</v>
      </c>
      <c r="E21" s="19" t="s">
        <v>813</v>
      </c>
      <c r="F21" s="62" t="s">
        <v>794</v>
      </c>
      <c r="G21" s="19" t="s">
        <v>814</v>
      </c>
      <c r="H21" s="62" t="s">
        <v>774</v>
      </c>
      <c r="I21" s="62" t="s">
        <v>775</v>
      </c>
      <c r="J21" s="19" t="s">
        <v>815</v>
      </c>
    </row>
    <row r="22" ht="42.75" customHeight="1" spans="1:10">
      <c r="A22" s="205"/>
      <c r="B22" s="62" t="s">
        <v>797</v>
      </c>
      <c r="C22" s="62" t="s">
        <v>788</v>
      </c>
      <c r="D22" s="62" t="s">
        <v>789</v>
      </c>
      <c r="E22" s="19" t="s">
        <v>816</v>
      </c>
      <c r="F22" s="62" t="s">
        <v>794</v>
      </c>
      <c r="G22" s="19" t="s">
        <v>795</v>
      </c>
      <c r="H22" s="62" t="s">
        <v>774</v>
      </c>
      <c r="I22" s="62" t="s">
        <v>775</v>
      </c>
      <c r="J22" s="19" t="s">
        <v>817</v>
      </c>
    </row>
    <row r="23" ht="57" customHeight="1" spans="1:10">
      <c r="A23" s="205" t="s">
        <v>631</v>
      </c>
      <c r="B23" s="62" t="s">
        <v>818</v>
      </c>
      <c r="C23" s="62" t="s">
        <v>769</v>
      </c>
      <c r="D23" s="62" t="s">
        <v>770</v>
      </c>
      <c r="E23" s="19" t="s">
        <v>819</v>
      </c>
      <c r="F23" s="62" t="s">
        <v>794</v>
      </c>
      <c r="G23" s="19" t="s">
        <v>820</v>
      </c>
      <c r="H23" s="62" t="s">
        <v>821</v>
      </c>
      <c r="I23" s="62" t="s">
        <v>775</v>
      </c>
      <c r="J23" s="19" t="s">
        <v>822</v>
      </c>
    </row>
    <row r="24" ht="42.75" customHeight="1" spans="1:10">
      <c r="A24" s="205"/>
      <c r="B24" s="62" t="s">
        <v>818</v>
      </c>
      <c r="C24" s="62" t="s">
        <v>769</v>
      </c>
      <c r="D24" s="62" t="s">
        <v>770</v>
      </c>
      <c r="E24" s="19" t="s">
        <v>823</v>
      </c>
      <c r="F24" s="62" t="s">
        <v>794</v>
      </c>
      <c r="G24" s="19" t="s">
        <v>824</v>
      </c>
      <c r="H24" s="62" t="s">
        <v>821</v>
      </c>
      <c r="I24" s="62" t="s">
        <v>775</v>
      </c>
      <c r="J24" s="19" t="s">
        <v>825</v>
      </c>
    </row>
    <row r="25" ht="42.75" customHeight="1" spans="1:10">
      <c r="A25" s="205"/>
      <c r="B25" s="62" t="s">
        <v>818</v>
      </c>
      <c r="C25" s="62" t="s">
        <v>769</v>
      </c>
      <c r="D25" s="62" t="s">
        <v>770</v>
      </c>
      <c r="E25" s="19" t="s">
        <v>826</v>
      </c>
      <c r="F25" s="62" t="s">
        <v>794</v>
      </c>
      <c r="G25" s="19" t="s">
        <v>827</v>
      </c>
      <c r="H25" s="62" t="s">
        <v>821</v>
      </c>
      <c r="I25" s="62" t="s">
        <v>775</v>
      </c>
      <c r="J25" s="19" t="s">
        <v>828</v>
      </c>
    </row>
    <row r="26" ht="42.75" customHeight="1" spans="1:10">
      <c r="A26" s="205"/>
      <c r="B26" s="62" t="s">
        <v>818</v>
      </c>
      <c r="C26" s="62" t="s">
        <v>769</v>
      </c>
      <c r="D26" s="62" t="s">
        <v>770</v>
      </c>
      <c r="E26" s="19" t="s">
        <v>829</v>
      </c>
      <c r="F26" s="62" t="s">
        <v>794</v>
      </c>
      <c r="G26" s="19" t="s">
        <v>830</v>
      </c>
      <c r="H26" s="62" t="s">
        <v>821</v>
      </c>
      <c r="I26" s="62" t="s">
        <v>775</v>
      </c>
      <c r="J26" s="19" t="s">
        <v>831</v>
      </c>
    </row>
    <row r="27" ht="42.75" customHeight="1" spans="1:10">
      <c r="A27" s="205"/>
      <c r="B27" s="62" t="s">
        <v>818</v>
      </c>
      <c r="C27" s="62" t="s">
        <v>769</v>
      </c>
      <c r="D27" s="62" t="s">
        <v>777</v>
      </c>
      <c r="E27" s="19" t="s">
        <v>832</v>
      </c>
      <c r="F27" s="62" t="s">
        <v>794</v>
      </c>
      <c r="G27" s="19" t="s">
        <v>814</v>
      </c>
      <c r="H27" s="62" t="s">
        <v>774</v>
      </c>
      <c r="I27" s="62" t="s">
        <v>775</v>
      </c>
      <c r="J27" s="19" t="s">
        <v>833</v>
      </c>
    </row>
    <row r="28" ht="42.75" customHeight="1" spans="1:10">
      <c r="A28" s="205"/>
      <c r="B28" s="62" t="s">
        <v>818</v>
      </c>
      <c r="C28" s="62" t="s">
        <v>783</v>
      </c>
      <c r="D28" s="62" t="s">
        <v>784</v>
      </c>
      <c r="E28" s="19" t="s">
        <v>834</v>
      </c>
      <c r="F28" s="62" t="s">
        <v>794</v>
      </c>
      <c r="G28" s="19" t="s">
        <v>114</v>
      </c>
      <c r="H28" s="62" t="s">
        <v>774</v>
      </c>
      <c r="I28" s="62" t="s">
        <v>775</v>
      </c>
      <c r="J28" s="19" t="s">
        <v>835</v>
      </c>
    </row>
    <row r="29" ht="42.75" customHeight="1" spans="1:10">
      <c r="A29" s="205"/>
      <c r="B29" s="62" t="s">
        <v>818</v>
      </c>
      <c r="C29" s="62" t="s">
        <v>788</v>
      </c>
      <c r="D29" s="62" t="s">
        <v>789</v>
      </c>
      <c r="E29" s="19" t="s">
        <v>836</v>
      </c>
      <c r="F29" s="62" t="s">
        <v>794</v>
      </c>
      <c r="G29" s="19" t="s">
        <v>795</v>
      </c>
      <c r="H29" s="62" t="s">
        <v>774</v>
      </c>
      <c r="I29" s="62" t="s">
        <v>775</v>
      </c>
      <c r="J29" s="19" t="s">
        <v>837</v>
      </c>
    </row>
    <row r="30" ht="42.75" customHeight="1" spans="1:10">
      <c r="A30" s="205" t="s">
        <v>696</v>
      </c>
      <c r="B30" s="62" t="s">
        <v>838</v>
      </c>
      <c r="C30" s="62" t="s">
        <v>769</v>
      </c>
      <c r="D30" s="62" t="s">
        <v>770</v>
      </c>
      <c r="E30" s="19" t="s">
        <v>839</v>
      </c>
      <c r="F30" s="62" t="s">
        <v>772</v>
      </c>
      <c r="G30" s="19" t="s">
        <v>773</v>
      </c>
      <c r="H30" s="62" t="s">
        <v>774</v>
      </c>
      <c r="I30" s="62" t="s">
        <v>775</v>
      </c>
      <c r="J30" s="19" t="s">
        <v>776</v>
      </c>
    </row>
    <row r="31" ht="42.75" customHeight="1" spans="1:10">
      <c r="A31" s="205"/>
      <c r="B31" s="62" t="s">
        <v>838</v>
      </c>
      <c r="C31" s="62" t="s">
        <v>769</v>
      </c>
      <c r="D31" s="62" t="s">
        <v>777</v>
      </c>
      <c r="E31" s="19" t="s">
        <v>778</v>
      </c>
      <c r="F31" s="62" t="s">
        <v>772</v>
      </c>
      <c r="G31" s="19" t="s">
        <v>779</v>
      </c>
      <c r="H31" s="62" t="s">
        <v>780</v>
      </c>
      <c r="I31" s="62" t="s">
        <v>781</v>
      </c>
      <c r="J31" s="19" t="s">
        <v>782</v>
      </c>
    </row>
    <row r="32" ht="42.75" customHeight="1" spans="1:10">
      <c r="A32" s="205"/>
      <c r="B32" s="62" t="s">
        <v>838</v>
      </c>
      <c r="C32" s="62" t="s">
        <v>783</v>
      </c>
      <c r="D32" s="62" t="s">
        <v>784</v>
      </c>
      <c r="E32" s="19" t="s">
        <v>785</v>
      </c>
      <c r="F32" s="62" t="s">
        <v>772</v>
      </c>
      <c r="G32" s="19" t="s">
        <v>786</v>
      </c>
      <c r="H32" s="62" t="s">
        <v>780</v>
      </c>
      <c r="I32" s="62" t="s">
        <v>781</v>
      </c>
      <c r="J32" s="19" t="s">
        <v>787</v>
      </c>
    </row>
    <row r="33" ht="42.75" customHeight="1" spans="1:10">
      <c r="A33" s="205"/>
      <c r="B33" s="62" t="s">
        <v>838</v>
      </c>
      <c r="C33" s="62" t="s">
        <v>788</v>
      </c>
      <c r="D33" s="62" t="s">
        <v>789</v>
      </c>
      <c r="E33" s="19" t="s">
        <v>789</v>
      </c>
      <c r="F33" s="62" t="s">
        <v>772</v>
      </c>
      <c r="G33" s="19" t="s">
        <v>790</v>
      </c>
      <c r="H33" s="62" t="s">
        <v>774</v>
      </c>
      <c r="I33" s="62" t="s">
        <v>775</v>
      </c>
      <c r="J33" s="19" t="s">
        <v>791</v>
      </c>
    </row>
    <row r="34" ht="94" customHeight="1" spans="1:10">
      <c r="A34" s="205" t="s">
        <v>548</v>
      </c>
      <c r="B34" s="62" t="s">
        <v>840</v>
      </c>
      <c r="C34" s="62" t="s">
        <v>769</v>
      </c>
      <c r="D34" s="62" t="s">
        <v>770</v>
      </c>
      <c r="E34" s="19" t="s">
        <v>841</v>
      </c>
      <c r="F34" s="62" t="s">
        <v>794</v>
      </c>
      <c r="G34" s="19" t="s">
        <v>842</v>
      </c>
      <c r="H34" s="62" t="s">
        <v>821</v>
      </c>
      <c r="I34" s="62" t="s">
        <v>775</v>
      </c>
      <c r="J34" s="19" t="s">
        <v>843</v>
      </c>
    </row>
    <row r="35" ht="42.75" customHeight="1" spans="1:10">
      <c r="A35" s="205"/>
      <c r="B35" s="62" t="s">
        <v>840</v>
      </c>
      <c r="C35" s="62" t="s">
        <v>769</v>
      </c>
      <c r="D35" s="62" t="s">
        <v>770</v>
      </c>
      <c r="E35" s="19" t="s">
        <v>844</v>
      </c>
      <c r="F35" s="62" t="s">
        <v>772</v>
      </c>
      <c r="G35" s="19" t="s">
        <v>113</v>
      </c>
      <c r="H35" s="62" t="s">
        <v>845</v>
      </c>
      <c r="I35" s="62" t="s">
        <v>775</v>
      </c>
      <c r="J35" s="19" t="s">
        <v>846</v>
      </c>
    </row>
    <row r="36" ht="42.75" customHeight="1" spans="1:10">
      <c r="A36" s="205"/>
      <c r="B36" s="62" t="s">
        <v>840</v>
      </c>
      <c r="C36" s="62" t="s">
        <v>769</v>
      </c>
      <c r="D36" s="62" t="s">
        <v>770</v>
      </c>
      <c r="E36" s="19" t="s">
        <v>847</v>
      </c>
      <c r="F36" s="62" t="s">
        <v>772</v>
      </c>
      <c r="G36" s="19" t="s">
        <v>113</v>
      </c>
      <c r="H36" s="62" t="s">
        <v>845</v>
      </c>
      <c r="I36" s="62" t="s">
        <v>775</v>
      </c>
      <c r="J36" s="19" t="s">
        <v>848</v>
      </c>
    </row>
    <row r="37" ht="42.75" customHeight="1" spans="1:10">
      <c r="A37" s="205"/>
      <c r="B37" s="62" t="s">
        <v>840</v>
      </c>
      <c r="C37" s="62" t="s">
        <v>769</v>
      </c>
      <c r="D37" s="62" t="s">
        <v>770</v>
      </c>
      <c r="E37" s="19" t="s">
        <v>849</v>
      </c>
      <c r="F37" s="62" t="s">
        <v>794</v>
      </c>
      <c r="G37" s="19" t="s">
        <v>850</v>
      </c>
      <c r="H37" s="62" t="s">
        <v>821</v>
      </c>
      <c r="I37" s="62" t="s">
        <v>775</v>
      </c>
      <c r="J37" s="19" t="s">
        <v>851</v>
      </c>
    </row>
    <row r="38" ht="42.75" customHeight="1" spans="1:10">
      <c r="A38" s="205"/>
      <c r="B38" s="62" t="s">
        <v>840</v>
      </c>
      <c r="C38" s="62" t="s">
        <v>769</v>
      </c>
      <c r="D38" s="62" t="s">
        <v>777</v>
      </c>
      <c r="E38" s="19" t="s">
        <v>852</v>
      </c>
      <c r="F38" s="62" t="s">
        <v>772</v>
      </c>
      <c r="G38" s="19" t="s">
        <v>773</v>
      </c>
      <c r="H38" s="62" t="s">
        <v>774</v>
      </c>
      <c r="I38" s="62" t="s">
        <v>775</v>
      </c>
      <c r="J38" s="19" t="s">
        <v>853</v>
      </c>
    </row>
    <row r="39" ht="42.75" customHeight="1" spans="1:10">
      <c r="A39" s="205"/>
      <c r="B39" s="62" t="s">
        <v>840</v>
      </c>
      <c r="C39" s="62" t="s">
        <v>769</v>
      </c>
      <c r="D39" s="62" t="s">
        <v>803</v>
      </c>
      <c r="E39" s="19" t="s">
        <v>854</v>
      </c>
      <c r="F39" s="62" t="s">
        <v>772</v>
      </c>
      <c r="G39" s="19" t="s">
        <v>773</v>
      </c>
      <c r="H39" s="62" t="s">
        <v>774</v>
      </c>
      <c r="I39" s="62" t="s">
        <v>775</v>
      </c>
      <c r="J39" s="19" t="s">
        <v>854</v>
      </c>
    </row>
    <row r="40" ht="42.75" customHeight="1" spans="1:10">
      <c r="A40" s="205"/>
      <c r="B40" s="62" t="s">
        <v>840</v>
      </c>
      <c r="C40" s="62" t="s">
        <v>769</v>
      </c>
      <c r="D40" s="62" t="s">
        <v>807</v>
      </c>
      <c r="E40" s="19" t="s">
        <v>808</v>
      </c>
      <c r="F40" s="62" t="s">
        <v>809</v>
      </c>
      <c r="G40" s="19" t="s">
        <v>855</v>
      </c>
      <c r="H40" s="62" t="s">
        <v>856</v>
      </c>
      <c r="I40" s="62" t="s">
        <v>775</v>
      </c>
      <c r="J40" s="19" t="s">
        <v>857</v>
      </c>
    </row>
    <row r="41" ht="42.75" customHeight="1" spans="1:10">
      <c r="A41" s="205"/>
      <c r="B41" s="62" t="s">
        <v>840</v>
      </c>
      <c r="C41" s="62" t="s">
        <v>783</v>
      </c>
      <c r="D41" s="62" t="s">
        <v>858</v>
      </c>
      <c r="E41" s="19" t="s">
        <v>859</v>
      </c>
      <c r="F41" s="62" t="s">
        <v>794</v>
      </c>
      <c r="G41" s="19" t="s">
        <v>842</v>
      </c>
      <c r="H41" s="62" t="s">
        <v>860</v>
      </c>
      <c r="I41" s="62" t="s">
        <v>775</v>
      </c>
      <c r="J41" s="19" t="s">
        <v>861</v>
      </c>
    </row>
    <row r="42" ht="42.75" customHeight="1" spans="1:10">
      <c r="A42" s="205"/>
      <c r="B42" s="62" t="s">
        <v>840</v>
      </c>
      <c r="C42" s="62" t="s">
        <v>783</v>
      </c>
      <c r="D42" s="62" t="s">
        <v>858</v>
      </c>
      <c r="E42" s="19" t="s">
        <v>862</v>
      </c>
      <c r="F42" s="62" t="s">
        <v>794</v>
      </c>
      <c r="G42" s="19" t="s">
        <v>863</v>
      </c>
      <c r="H42" s="62" t="s">
        <v>864</v>
      </c>
      <c r="I42" s="62" t="s">
        <v>775</v>
      </c>
      <c r="J42" s="19" t="s">
        <v>865</v>
      </c>
    </row>
    <row r="43" ht="42.75" customHeight="1" spans="1:10">
      <c r="A43" s="205"/>
      <c r="B43" s="62" t="s">
        <v>840</v>
      </c>
      <c r="C43" s="62" t="s">
        <v>783</v>
      </c>
      <c r="D43" s="62" t="s">
        <v>784</v>
      </c>
      <c r="E43" s="19" t="s">
        <v>866</v>
      </c>
      <c r="F43" s="62" t="s">
        <v>794</v>
      </c>
      <c r="G43" s="19" t="s">
        <v>773</v>
      </c>
      <c r="H43" s="62" t="s">
        <v>867</v>
      </c>
      <c r="I43" s="62" t="s">
        <v>775</v>
      </c>
      <c r="J43" s="19" t="s">
        <v>868</v>
      </c>
    </row>
    <row r="44" ht="42.75" customHeight="1" spans="1:10">
      <c r="A44" s="205"/>
      <c r="B44" s="62" t="s">
        <v>840</v>
      </c>
      <c r="C44" s="62" t="s">
        <v>783</v>
      </c>
      <c r="D44" s="62" t="s">
        <v>869</v>
      </c>
      <c r="E44" s="19" t="s">
        <v>870</v>
      </c>
      <c r="F44" s="62" t="s">
        <v>794</v>
      </c>
      <c r="G44" s="19" t="s">
        <v>117</v>
      </c>
      <c r="H44" s="62" t="s">
        <v>774</v>
      </c>
      <c r="I44" s="62" t="s">
        <v>775</v>
      </c>
      <c r="J44" s="19" t="s">
        <v>871</v>
      </c>
    </row>
    <row r="45" ht="42.75" customHeight="1" spans="1:10">
      <c r="A45" s="205"/>
      <c r="B45" s="62" t="s">
        <v>840</v>
      </c>
      <c r="C45" s="62" t="s">
        <v>783</v>
      </c>
      <c r="D45" s="62" t="s">
        <v>872</v>
      </c>
      <c r="E45" s="19" t="s">
        <v>873</v>
      </c>
      <c r="F45" s="62" t="s">
        <v>794</v>
      </c>
      <c r="G45" s="19" t="s">
        <v>115</v>
      </c>
      <c r="H45" s="62" t="s">
        <v>780</v>
      </c>
      <c r="I45" s="62" t="s">
        <v>775</v>
      </c>
      <c r="J45" s="19" t="s">
        <v>874</v>
      </c>
    </row>
    <row r="46" ht="42.75" customHeight="1" spans="1:10">
      <c r="A46" s="205"/>
      <c r="B46" s="62" t="s">
        <v>840</v>
      </c>
      <c r="C46" s="62" t="s">
        <v>788</v>
      </c>
      <c r="D46" s="62" t="s">
        <v>789</v>
      </c>
      <c r="E46" s="19" t="s">
        <v>875</v>
      </c>
      <c r="F46" s="62" t="s">
        <v>794</v>
      </c>
      <c r="G46" s="19" t="s">
        <v>795</v>
      </c>
      <c r="H46" s="62" t="s">
        <v>774</v>
      </c>
      <c r="I46" s="62" t="s">
        <v>775</v>
      </c>
      <c r="J46" s="19" t="s">
        <v>876</v>
      </c>
    </row>
    <row r="47" ht="53" customHeight="1" spans="1:10">
      <c r="A47" s="205" t="s">
        <v>568</v>
      </c>
      <c r="B47" s="62" t="s">
        <v>877</v>
      </c>
      <c r="C47" s="62" t="s">
        <v>769</v>
      </c>
      <c r="D47" s="62" t="s">
        <v>770</v>
      </c>
      <c r="E47" s="19" t="s">
        <v>878</v>
      </c>
      <c r="F47" s="62" t="s">
        <v>772</v>
      </c>
      <c r="G47" s="19" t="s">
        <v>121</v>
      </c>
      <c r="H47" s="62" t="s">
        <v>799</v>
      </c>
      <c r="I47" s="62" t="s">
        <v>775</v>
      </c>
      <c r="J47" s="19" t="s">
        <v>879</v>
      </c>
    </row>
    <row r="48" ht="42.75" customHeight="1" spans="1:10">
      <c r="A48" s="205"/>
      <c r="B48" s="62" t="s">
        <v>877</v>
      </c>
      <c r="C48" s="62" t="s">
        <v>769</v>
      </c>
      <c r="D48" s="62" t="s">
        <v>803</v>
      </c>
      <c r="E48" s="19" t="s">
        <v>880</v>
      </c>
      <c r="F48" s="62" t="s">
        <v>772</v>
      </c>
      <c r="G48" s="19" t="s">
        <v>881</v>
      </c>
      <c r="H48" s="62" t="s">
        <v>780</v>
      </c>
      <c r="I48" s="62" t="s">
        <v>775</v>
      </c>
      <c r="J48" s="19" t="s">
        <v>882</v>
      </c>
    </row>
    <row r="49" ht="42.75" customHeight="1" spans="1:10">
      <c r="A49" s="205"/>
      <c r="B49" s="62" t="s">
        <v>877</v>
      </c>
      <c r="C49" s="62" t="s">
        <v>769</v>
      </c>
      <c r="D49" s="62" t="s">
        <v>807</v>
      </c>
      <c r="E49" s="19" t="s">
        <v>808</v>
      </c>
      <c r="F49" s="62" t="s">
        <v>772</v>
      </c>
      <c r="G49" s="19" t="s">
        <v>883</v>
      </c>
      <c r="H49" s="62" t="s">
        <v>856</v>
      </c>
      <c r="I49" s="62" t="s">
        <v>775</v>
      </c>
      <c r="J49" s="19" t="s">
        <v>884</v>
      </c>
    </row>
    <row r="50" ht="42.75" customHeight="1" spans="1:10">
      <c r="A50" s="205"/>
      <c r="B50" s="62" t="s">
        <v>877</v>
      </c>
      <c r="C50" s="62" t="s">
        <v>783</v>
      </c>
      <c r="D50" s="62" t="s">
        <v>784</v>
      </c>
      <c r="E50" s="19" t="s">
        <v>885</v>
      </c>
      <c r="F50" s="62" t="s">
        <v>772</v>
      </c>
      <c r="G50" s="19" t="s">
        <v>886</v>
      </c>
      <c r="H50" s="62" t="s">
        <v>780</v>
      </c>
      <c r="I50" s="62" t="s">
        <v>781</v>
      </c>
      <c r="J50" s="19" t="s">
        <v>887</v>
      </c>
    </row>
    <row r="51" ht="42.75" customHeight="1" spans="1:10">
      <c r="A51" s="205"/>
      <c r="B51" s="62" t="s">
        <v>877</v>
      </c>
      <c r="C51" s="62" t="s">
        <v>788</v>
      </c>
      <c r="D51" s="62" t="s">
        <v>789</v>
      </c>
      <c r="E51" s="19" t="s">
        <v>888</v>
      </c>
      <c r="F51" s="62" t="s">
        <v>794</v>
      </c>
      <c r="G51" s="19" t="s">
        <v>795</v>
      </c>
      <c r="H51" s="62" t="s">
        <v>774</v>
      </c>
      <c r="I51" s="62" t="s">
        <v>775</v>
      </c>
      <c r="J51" s="19" t="s">
        <v>889</v>
      </c>
    </row>
    <row r="52" ht="105" customHeight="1" spans="1:10">
      <c r="A52" s="205" t="s">
        <v>623</v>
      </c>
      <c r="B52" s="62" t="s">
        <v>890</v>
      </c>
      <c r="C52" s="62" t="s">
        <v>769</v>
      </c>
      <c r="D52" s="62" t="s">
        <v>770</v>
      </c>
      <c r="E52" s="19" t="s">
        <v>891</v>
      </c>
      <c r="F52" s="62" t="s">
        <v>794</v>
      </c>
      <c r="G52" s="19" t="s">
        <v>773</v>
      </c>
      <c r="H52" s="62" t="s">
        <v>799</v>
      </c>
      <c r="I52" s="62" t="s">
        <v>775</v>
      </c>
      <c r="J52" s="19" t="s">
        <v>892</v>
      </c>
    </row>
    <row r="53" ht="42.75" customHeight="1" spans="1:10">
      <c r="A53" s="205"/>
      <c r="B53" s="62" t="s">
        <v>890</v>
      </c>
      <c r="C53" s="62" t="s">
        <v>769</v>
      </c>
      <c r="D53" s="62" t="s">
        <v>770</v>
      </c>
      <c r="E53" s="19" t="s">
        <v>893</v>
      </c>
      <c r="F53" s="62" t="s">
        <v>772</v>
      </c>
      <c r="G53" s="19" t="s">
        <v>126</v>
      </c>
      <c r="H53" s="62" t="s">
        <v>894</v>
      </c>
      <c r="I53" s="62" t="s">
        <v>775</v>
      </c>
      <c r="J53" s="19" t="s">
        <v>895</v>
      </c>
    </row>
    <row r="54" ht="42.75" customHeight="1" spans="1:10">
      <c r="A54" s="205"/>
      <c r="B54" s="62" t="s">
        <v>890</v>
      </c>
      <c r="C54" s="62" t="s">
        <v>769</v>
      </c>
      <c r="D54" s="62" t="s">
        <v>770</v>
      </c>
      <c r="E54" s="19" t="s">
        <v>896</v>
      </c>
      <c r="F54" s="62" t="s">
        <v>772</v>
      </c>
      <c r="G54" s="19" t="s">
        <v>113</v>
      </c>
      <c r="H54" s="62" t="s">
        <v>799</v>
      </c>
      <c r="I54" s="62" t="s">
        <v>775</v>
      </c>
      <c r="J54" s="19" t="s">
        <v>897</v>
      </c>
    </row>
    <row r="55" ht="42.75" customHeight="1" spans="1:10">
      <c r="A55" s="205"/>
      <c r="B55" s="62" t="s">
        <v>890</v>
      </c>
      <c r="C55" s="62" t="s">
        <v>769</v>
      </c>
      <c r="D55" s="62" t="s">
        <v>770</v>
      </c>
      <c r="E55" s="19" t="s">
        <v>898</v>
      </c>
      <c r="F55" s="62" t="s">
        <v>794</v>
      </c>
      <c r="G55" s="19" t="s">
        <v>117</v>
      </c>
      <c r="H55" s="62" t="s">
        <v>799</v>
      </c>
      <c r="I55" s="62" t="s">
        <v>775</v>
      </c>
      <c r="J55" s="19" t="s">
        <v>899</v>
      </c>
    </row>
    <row r="56" ht="42.75" customHeight="1" spans="1:10">
      <c r="A56" s="205"/>
      <c r="B56" s="62" t="s">
        <v>890</v>
      </c>
      <c r="C56" s="62" t="s">
        <v>769</v>
      </c>
      <c r="D56" s="62" t="s">
        <v>770</v>
      </c>
      <c r="E56" s="19" t="s">
        <v>900</v>
      </c>
      <c r="F56" s="62" t="s">
        <v>772</v>
      </c>
      <c r="G56" s="19" t="s">
        <v>901</v>
      </c>
      <c r="H56" s="62" t="s">
        <v>799</v>
      </c>
      <c r="I56" s="62" t="s">
        <v>775</v>
      </c>
      <c r="J56" s="19" t="s">
        <v>902</v>
      </c>
    </row>
    <row r="57" ht="42.75" customHeight="1" spans="1:10">
      <c r="A57" s="205"/>
      <c r="B57" s="62" t="s">
        <v>890</v>
      </c>
      <c r="C57" s="62" t="s">
        <v>769</v>
      </c>
      <c r="D57" s="62" t="s">
        <v>770</v>
      </c>
      <c r="E57" s="19" t="s">
        <v>903</v>
      </c>
      <c r="F57" s="62" t="s">
        <v>772</v>
      </c>
      <c r="G57" s="19" t="s">
        <v>116</v>
      </c>
      <c r="H57" s="62" t="s">
        <v>904</v>
      </c>
      <c r="I57" s="62" t="s">
        <v>775</v>
      </c>
      <c r="J57" s="19" t="s">
        <v>905</v>
      </c>
    </row>
    <row r="58" ht="42.75" customHeight="1" spans="1:10">
      <c r="A58" s="205"/>
      <c r="B58" s="62" t="s">
        <v>890</v>
      </c>
      <c r="C58" s="62" t="s">
        <v>769</v>
      </c>
      <c r="D58" s="62" t="s">
        <v>777</v>
      </c>
      <c r="E58" s="19" t="s">
        <v>906</v>
      </c>
      <c r="F58" s="62" t="s">
        <v>772</v>
      </c>
      <c r="G58" s="19" t="s">
        <v>773</v>
      </c>
      <c r="H58" s="62" t="s">
        <v>774</v>
      </c>
      <c r="I58" s="62" t="s">
        <v>775</v>
      </c>
      <c r="J58" s="19" t="s">
        <v>907</v>
      </c>
    </row>
    <row r="59" ht="42.75" customHeight="1" spans="1:10">
      <c r="A59" s="205"/>
      <c r="B59" s="62" t="s">
        <v>890</v>
      </c>
      <c r="C59" s="62" t="s">
        <v>769</v>
      </c>
      <c r="D59" s="62" t="s">
        <v>777</v>
      </c>
      <c r="E59" s="19" t="s">
        <v>908</v>
      </c>
      <c r="F59" s="62" t="s">
        <v>772</v>
      </c>
      <c r="G59" s="19" t="s">
        <v>773</v>
      </c>
      <c r="H59" s="62" t="s">
        <v>774</v>
      </c>
      <c r="I59" s="62" t="s">
        <v>775</v>
      </c>
      <c r="J59" s="19" t="s">
        <v>909</v>
      </c>
    </row>
    <row r="60" ht="42.75" customHeight="1" spans="1:10">
      <c r="A60" s="205"/>
      <c r="B60" s="62" t="s">
        <v>890</v>
      </c>
      <c r="C60" s="62" t="s">
        <v>769</v>
      </c>
      <c r="D60" s="62" t="s">
        <v>803</v>
      </c>
      <c r="E60" s="19" t="s">
        <v>801</v>
      </c>
      <c r="F60" s="62" t="s">
        <v>772</v>
      </c>
      <c r="G60" s="19" t="s">
        <v>773</v>
      </c>
      <c r="H60" s="62" t="s">
        <v>774</v>
      </c>
      <c r="I60" s="62" t="s">
        <v>775</v>
      </c>
      <c r="J60" s="19" t="s">
        <v>910</v>
      </c>
    </row>
    <row r="61" ht="42.75" customHeight="1" spans="1:10">
      <c r="A61" s="205"/>
      <c r="B61" s="62" t="s">
        <v>890</v>
      </c>
      <c r="C61" s="62" t="s">
        <v>769</v>
      </c>
      <c r="D61" s="62" t="s">
        <v>807</v>
      </c>
      <c r="E61" s="19" t="s">
        <v>911</v>
      </c>
      <c r="F61" s="62" t="s">
        <v>772</v>
      </c>
      <c r="G61" s="19" t="s">
        <v>912</v>
      </c>
      <c r="H61" s="62" t="s">
        <v>811</v>
      </c>
      <c r="I61" s="62" t="s">
        <v>775</v>
      </c>
      <c r="J61" s="19" t="s">
        <v>913</v>
      </c>
    </row>
    <row r="62" ht="42.75" customHeight="1" spans="1:10">
      <c r="A62" s="205"/>
      <c r="B62" s="62" t="s">
        <v>890</v>
      </c>
      <c r="C62" s="62" t="s">
        <v>783</v>
      </c>
      <c r="D62" s="62" t="s">
        <v>784</v>
      </c>
      <c r="E62" s="19" t="s">
        <v>914</v>
      </c>
      <c r="F62" s="62" t="s">
        <v>794</v>
      </c>
      <c r="G62" s="19" t="s">
        <v>915</v>
      </c>
      <c r="H62" s="62" t="s">
        <v>916</v>
      </c>
      <c r="I62" s="62" t="s">
        <v>775</v>
      </c>
      <c r="J62" s="19" t="s">
        <v>917</v>
      </c>
    </row>
    <row r="63" ht="42.75" customHeight="1" spans="1:10">
      <c r="A63" s="205"/>
      <c r="B63" s="62" t="s">
        <v>890</v>
      </c>
      <c r="C63" s="62" t="s">
        <v>783</v>
      </c>
      <c r="D63" s="62" t="s">
        <v>869</v>
      </c>
      <c r="E63" s="19" t="s">
        <v>918</v>
      </c>
      <c r="F63" s="62" t="s">
        <v>772</v>
      </c>
      <c r="G63" s="19" t="s">
        <v>919</v>
      </c>
      <c r="H63" s="62" t="s">
        <v>780</v>
      </c>
      <c r="I63" s="62" t="s">
        <v>781</v>
      </c>
      <c r="J63" s="19" t="s">
        <v>920</v>
      </c>
    </row>
    <row r="64" ht="42.75" customHeight="1" spans="1:10">
      <c r="A64" s="205"/>
      <c r="B64" s="62" t="s">
        <v>890</v>
      </c>
      <c r="C64" s="62" t="s">
        <v>788</v>
      </c>
      <c r="D64" s="62" t="s">
        <v>789</v>
      </c>
      <c r="E64" s="19" t="s">
        <v>921</v>
      </c>
      <c r="F64" s="62" t="s">
        <v>794</v>
      </c>
      <c r="G64" s="19" t="s">
        <v>795</v>
      </c>
      <c r="H64" s="62" t="s">
        <v>774</v>
      </c>
      <c r="I64" s="62" t="s">
        <v>775</v>
      </c>
      <c r="J64" s="19" t="s">
        <v>796</v>
      </c>
    </row>
    <row r="65" ht="54" customHeight="1" spans="1:10">
      <c r="A65" s="205" t="s">
        <v>708</v>
      </c>
      <c r="B65" s="62" t="s">
        <v>922</v>
      </c>
      <c r="C65" s="62" t="s">
        <v>769</v>
      </c>
      <c r="D65" s="62" t="s">
        <v>770</v>
      </c>
      <c r="E65" s="19" t="s">
        <v>771</v>
      </c>
      <c r="F65" s="62" t="s">
        <v>772</v>
      </c>
      <c r="G65" s="19" t="s">
        <v>773</v>
      </c>
      <c r="H65" s="62" t="s">
        <v>774</v>
      </c>
      <c r="I65" s="62" t="s">
        <v>775</v>
      </c>
      <c r="J65" s="19" t="s">
        <v>776</v>
      </c>
    </row>
    <row r="66" ht="42.75" customHeight="1" spans="1:10">
      <c r="A66" s="205"/>
      <c r="B66" s="62" t="s">
        <v>922</v>
      </c>
      <c r="C66" s="62" t="s">
        <v>769</v>
      </c>
      <c r="D66" s="62" t="s">
        <v>777</v>
      </c>
      <c r="E66" s="19" t="s">
        <v>778</v>
      </c>
      <c r="F66" s="62" t="s">
        <v>772</v>
      </c>
      <c r="G66" s="19" t="s">
        <v>779</v>
      </c>
      <c r="H66" s="62" t="s">
        <v>780</v>
      </c>
      <c r="I66" s="62" t="s">
        <v>781</v>
      </c>
      <c r="J66" s="19" t="s">
        <v>782</v>
      </c>
    </row>
    <row r="67" ht="42.75" customHeight="1" spans="1:10">
      <c r="A67" s="205"/>
      <c r="B67" s="62" t="s">
        <v>922</v>
      </c>
      <c r="C67" s="62" t="s">
        <v>783</v>
      </c>
      <c r="D67" s="62" t="s">
        <v>784</v>
      </c>
      <c r="E67" s="19" t="s">
        <v>785</v>
      </c>
      <c r="F67" s="62" t="s">
        <v>772</v>
      </c>
      <c r="G67" s="19" t="s">
        <v>786</v>
      </c>
      <c r="H67" s="62" t="s">
        <v>780</v>
      </c>
      <c r="I67" s="62" t="s">
        <v>781</v>
      </c>
      <c r="J67" s="19" t="s">
        <v>787</v>
      </c>
    </row>
    <row r="68" ht="42.75" customHeight="1" spans="1:10">
      <c r="A68" s="205"/>
      <c r="B68" s="62" t="s">
        <v>922</v>
      </c>
      <c r="C68" s="62" t="s">
        <v>788</v>
      </c>
      <c r="D68" s="62" t="s">
        <v>789</v>
      </c>
      <c r="E68" s="19" t="s">
        <v>789</v>
      </c>
      <c r="F68" s="62" t="s">
        <v>794</v>
      </c>
      <c r="G68" s="19" t="s">
        <v>795</v>
      </c>
      <c r="H68" s="62" t="s">
        <v>774</v>
      </c>
      <c r="I68" s="62" t="s">
        <v>775</v>
      </c>
      <c r="J68" s="19" t="s">
        <v>796</v>
      </c>
    </row>
    <row r="69" ht="54" customHeight="1" spans="1:10">
      <c r="A69" s="205" t="s">
        <v>734</v>
      </c>
      <c r="B69" s="62" t="s">
        <v>923</v>
      </c>
      <c r="C69" s="62" t="s">
        <v>769</v>
      </c>
      <c r="D69" s="62" t="s">
        <v>770</v>
      </c>
      <c r="E69" s="19" t="s">
        <v>924</v>
      </c>
      <c r="F69" s="62" t="s">
        <v>772</v>
      </c>
      <c r="G69" s="19" t="s">
        <v>773</v>
      </c>
      <c r="H69" s="62" t="s">
        <v>774</v>
      </c>
      <c r="I69" s="62" t="s">
        <v>775</v>
      </c>
      <c r="J69" s="19" t="s">
        <v>925</v>
      </c>
    </row>
    <row r="70" ht="42.75" customHeight="1" spans="1:10">
      <c r="A70" s="205"/>
      <c r="B70" s="62" t="s">
        <v>923</v>
      </c>
      <c r="C70" s="62" t="s">
        <v>769</v>
      </c>
      <c r="D70" s="62" t="s">
        <v>777</v>
      </c>
      <c r="E70" s="19" t="s">
        <v>778</v>
      </c>
      <c r="F70" s="62" t="s">
        <v>772</v>
      </c>
      <c r="G70" s="19" t="s">
        <v>779</v>
      </c>
      <c r="H70" s="62" t="s">
        <v>780</v>
      </c>
      <c r="I70" s="62" t="s">
        <v>781</v>
      </c>
      <c r="J70" s="19" t="s">
        <v>782</v>
      </c>
    </row>
    <row r="71" ht="42.75" customHeight="1" spans="1:10">
      <c r="A71" s="205"/>
      <c r="B71" s="62" t="s">
        <v>923</v>
      </c>
      <c r="C71" s="62" t="s">
        <v>783</v>
      </c>
      <c r="D71" s="62" t="s">
        <v>784</v>
      </c>
      <c r="E71" s="19" t="s">
        <v>785</v>
      </c>
      <c r="F71" s="62" t="s">
        <v>772</v>
      </c>
      <c r="G71" s="19" t="s">
        <v>786</v>
      </c>
      <c r="H71" s="62" t="s">
        <v>780</v>
      </c>
      <c r="I71" s="62" t="s">
        <v>781</v>
      </c>
      <c r="J71" s="19" t="s">
        <v>787</v>
      </c>
    </row>
    <row r="72" ht="42.75" customHeight="1" spans="1:10">
      <c r="A72" s="205"/>
      <c r="B72" s="62" t="s">
        <v>923</v>
      </c>
      <c r="C72" s="62" t="s">
        <v>788</v>
      </c>
      <c r="D72" s="62" t="s">
        <v>789</v>
      </c>
      <c r="E72" s="19" t="s">
        <v>789</v>
      </c>
      <c r="F72" s="62" t="s">
        <v>794</v>
      </c>
      <c r="G72" s="19" t="s">
        <v>790</v>
      </c>
      <c r="H72" s="62" t="s">
        <v>774</v>
      </c>
      <c r="I72" s="62" t="s">
        <v>775</v>
      </c>
      <c r="J72" s="19" t="s">
        <v>791</v>
      </c>
    </row>
    <row r="73" ht="42.75" customHeight="1" spans="1:10">
      <c r="A73" s="205" t="s">
        <v>573</v>
      </c>
      <c r="B73" s="62" t="s">
        <v>926</v>
      </c>
      <c r="C73" s="62" t="s">
        <v>769</v>
      </c>
      <c r="D73" s="62" t="s">
        <v>770</v>
      </c>
      <c r="E73" s="19" t="s">
        <v>927</v>
      </c>
      <c r="F73" s="62" t="s">
        <v>772</v>
      </c>
      <c r="G73" s="19" t="s">
        <v>121</v>
      </c>
      <c r="H73" s="62" t="s">
        <v>799</v>
      </c>
      <c r="I73" s="62" t="s">
        <v>775</v>
      </c>
      <c r="J73" s="19" t="s">
        <v>928</v>
      </c>
    </row>
    <row r="74" ht="42.75" customHeight="1" spans="1:10">
      <c r="A74" s="205"/>
      <c r="B74" s="62" t="s">
        <v>926</v>
      </c>
      <c r="C74" s="62" t="s">
        <v>769</v>
      </c>
      <c r="D74" s="62" t="s">
        <v>803</v>
      </c>
      <c r="E74" s="19" t="s">
        <v>929</v>
      </c>
      <c r="F74" s="62" t="s">
        <v>809</v>
      </c>
      <c r="G74" s="19" t="s">
        <v>930</v>
      </c>
      <c r="H74" s="62" t="s">
        <v>780</v>
      </c>
      <c r="I74" s="62" t="s">
        <v>775</v>
      </c>
      <c r="J74" s="19" t="s">
        <v>931</v>
      </c>
    </row>
    <row r="75" ht="42.75" customHeight="1" spans="1:10">
      <c r="A75" s="205"/>
      <c r="B75" s="62" t="s">
        <v>926</v>
      </c>
      <c r="C75" s="62" t="s">
        <v>769</v>
      </c>
      <c r="D75" s="62" t="s">
        <v>807</v>
      </c>
      <c r="E75" s="19" t="s">
        <v>808</v>
      </c>
      <c r="F75" s="62" t="s">
        <v>809</v>
      </c>
      <c r="G75" s="19" t="s">
        <v>932</v>
      </c>
      <c r="H75" s="62" t="s">
        <v>856</v>
      </c>
      <c r="I75" s="62" t="s">
        <v>775</v>
      </c>
      <c r="J75" s="19" t="s">
        <v>933</v>
      </c>
    </row>
    <row r="76" ht="42.75" customHeight="1" spans="1:10">
      <c r="A76" s="205"/>
      <c r="B76" s="62" t="s">
        <v>926</v>
      </c>
      <c r="C76" s="62" t="s">
        <v>783</v>
      </c>
      <c r="D76" s="62" t="s">
        <v>784</v>
      </c>
      <c r="E76" s="19" t="s">
        <v>934</v>
      </c>
      <c r="F76" s="62" t="s">
        <v>772</v>
      </c>
      <c r="G76" s="19" t="s">
        <v>886</v>
      </c>
      <c r="H76" s="62" t="s">
        <v>780</v>
      </c>
      <c r="I76" s="62" t="s">
        <v>781</v>
      </c>
      <c r="J76" s="19" t="s">
        <v>935</v>
      </c>
    </row>
    <row r="77" ht="42.75" customHeight="1" spans="1:10">
      <c r="A77" s="205"/>
      <c r="B77" s="62" t="s">
        <v>926</v>
      </c>
      <c r="C77" s="62" t="s">
        <v>788</v>
      </c>
      <c r="D77" s="62" t="s">
        <v>789</v>
      </c>
      <c r="E77" s="19" t="s">
        <v>875</v>
      </c>
      <c r="F77" s="62" t="s">
        <v>794</v>
      </c>
      <c r="G77" s="19" t="s">
        <v>795</v>
      </c>
      <c r="H77" s="62" t="s">
        <v>774</v>
      </c>
      <c r="I77" s="62" t="s">
        <v>775</v>
      </c>
      <c r="J77" s="19" t="s">
        <v>936</v>
      </c>
    </row>
    <row r="78" ht="42.75" customHeight="1" spans="1:10">
      <c r="A78" s="205" t="s">
        <v>533</v>
      </c>
      <c r="B78" s="62" t="s">
        <v>937</v>
      </c>
      <c r="C78" s="62" t="s">
        <v>769</v>
      </c>
      <c r="D78" s="62" t="s">
        <v>770</v>
      </c>
      <c r="E78" s="19" t="s">
        <v>924</v>
      </c>
      <c r="F78" s="62" t="s">
        <v>772</v>
      </c>
      <c r="G78" s="19" t="s">
        <v>773</v>
      </c>
      <c r="H78" s="62" t="s">
        <v>774</v>
      </c>
      <c r="I78" s="62" t="s">
        <v>775</v>
      </c>
      <c r="J78" s="19" t="s">
        <v>938</v>
      </c>
    </row>
    <row r="79" ht="42.75" customHeight="1" spans="1:10">
      <c r="A79" s="205"/>
      <c r="B79" s="62" t="s">
        <v>937</v>
      </c>
      <c r="C79" s="62" t="s">
        <v>769</v>
      </c>
      <c r="D79" s="62" t="s">
        <v>777</v>
      </c>
      <c r="E79" s="19" t="s">
        <v>782</v>
      </c>
      <c r="F79" s="62" t="s">
        <v>772</v>
      </c>
      <c r="G79" s="19" t="s">
        <v>779</v>
      </c>
      <c r="H79" s="62" t="s">
        <v>780</v>
      </c>
      <c r="I79" s="62" t="s">
        <v>781</v>
      </c>
      <c r="J79" s="19" t="s">
        <v>782</v>
      </c>
    </row>
    <row r="80" ht="42.75" customHeight="1" spans="1:10">
      <c r="A80" s="205"/>
      <c r="B80" s="62" t="s">
        <v>937</v>
      </c>
      <c r="C80" s="62" t="s">
        <v>783</v>
      </c>
      <c r="D80" s="62" t="s">
        <v>784</v>
      </c>
      <c r="E80" s="19" t="s">
        <v>785</v>
      </c>
      <c r="F80" s="62" t="s">
        <v>772</v>
      </c>
      <c r="G80" s="19" t="s">
        <v>786</v>
      </c>
      <c r="H80" s="62" t="s">
        <v>780</v>
      </c>
      <c r="I80" s="62" t="s">
        <v>781</v>
      </c>
      <c r="J80" s="19" t="s">
        <v>787</v>
      </c>
    </row>
    <row r="81" ht="42.75" customHeight="1" spans="1:10">
      <c r="A81" s="205"/>
      <c r="B81" s="62" t="s">
        <v>937</v>
      </c>
      <c r="C81" s="62" t="s">
        <v>788</v>
      </c>
      <c r="D81" s="62" t="s">
        <v>789</v>
      </c>
      <c r="E81" s="19" t="s">
        <v>789</v>
      </c>
      <c r="F81" s="62" t="s">
        <v>794</v>
      </c>
      <c r="G81" s="19" t="s">
        <v>790</v>
      </c>
      <c r="H81" s="62" t="s">
        <v>774</v>
      </c>
      <c r="I81" s="62" t="s">
        <v>775</v>
      </c>
      <c r="J81" s="19" t="s">
        <v>791</v>
      </c>
    </row>
    <row r="82" ht="61" customHeight="1" spans="1:10">
      <c r="A82" s="205" t="s">
        <v>678</v>
      </c>
      <c r="B82" s="62" t="s">
        <v>939</v>
      </c>
      <c r="C82" s="62" t="s">
        <v>769</v>
      </c>
      <c r="D82" s="62" t="s">
        <v>770</v>
      </c>
      <c r="E82" s="19" t="s">
        <v>940</v>
      </c>
      <c r="F82" s="62" t="s">
        <v>772</v>
      </c>
      <c r="G82" s="19" t="s">
        <v>773</v>
      </c>
      <c r="H82" s="62" t="s">
        <v>774</v>
      </c>
      <c r="I82" s="62" t="s">
        <v>775</v>
      </c>
      <c r="J82" s="19" t="s">
        <v>941</v>
      </c>
    </row>
    <row r="83" ht="42.75" customHeight="1" spans="1:10">
      <c r="A83" s="205"/>
      <c r="B83" s="62" t="s">
        <v>939</v>
      </c>
      <c r="C83" s="62" t="s">
        <v>769</v>
      </c>
      <c r="D83" s="62" t="s">
        <v>777</v>
      </c>
      <c r="E83" s="19" t="s">
        <v>778</v>
      </c>
      <c r="F83" s="62" t="s">
        <v>772</v>
      </c>
      <c r="G83" s="19" t="s">
        <v>779</v>
      </c>
      <c r="H83" s="62" t="s">
        <v>780</v>
      </c>
      <c r="I83" s="62" t="s">
        <v>781</v>
      </c>
      <c r="J83" s="19" t="s">
        <v>782</v>
      </c>
    </row>
    <row r="84" ht="42.75" customHeight="1" spans="1:10">
      <c r="A84" s="205"/>
      <c r="B84" s="62" t="s">
        <v>939</v>
      </c>
      <c r="C84" s="62" t="s">
        <v>783</v>
      </c>
      <c r="D84" s="62" t="s">
        <v>784</v>
      </c>
      <c r="E84" s="19" t="s">
        <v>785</v>
      </c>
      <c r="F84" s="62" t="s">
        <v>772</v>
      </c>
      <c r="G84" s="19" t="s">
        <v>785</v>
      </c>
      <c r="H84" s="62" t="s">
        <v>780</v>
      </c>
      <c r="I84" s="62" t="s">
        <v>781</v>
      </c>
      <c r="J84" s="19" t="s">
        <v>787</v>
      </c>
    </row>
    <row r="85" ht="42.75" customHeight="1" spans="1:10">
      <c r="A85" s="205"/>
      <c r="B85" s="62" t="s">
        <v>939</v>
      </c>
      <c r="C85" s="62" t="s">
        <v>788</v>
      </c>
      <c r="D85" s="62" t="s">
        <v>789</v>
      </c>
      <c r="E85" s="19" t="s">
        <v>789</v>
      </c>
      <c r="F85" s="62" t="s">
        <v>794</v>
      </c>
      <c r="G85" s="19" t="s">
        <v>790</v>
      </c>
      <c r="H85" s="62" t="s">
        <v>774</v>
      </c>
      <c r="I85" s="62" t="s">
        <v>775</v>
      </c>
      <c r="J85" s="19" t="s">
        <v>791</v>
      </c>
    </row>
    <row r="86" ht="42.75" customHeight="1" spans="1:10">
      <c r="A86" s="205" t="s">
        <v>706</v>
      </c>
      <c r="B86" s="62" t="s">
        <v>942</v>
      </c>
      <c r="C86" s="62" t="s">
        <v>769</v>
      </c>
      <c r="D86" s="62" t="s">
        <v>770</v>
      </c>
      <c r="E86" s="19" t="s">
        <v>771</v>
      </c>
      <c r="F86" s="62" t="s">
        <v>772</v>
      </c>
      <c r="G86" s="19" t="s">
        <v>773</v>
      </c>
      <c r="H86" s="62" t="s">
        <v>774</v>
      </c>
      <c r="I86" s="62" t="s">
        <v>775</v>
      </c>
      <c r="J86" s="19" t="s">
        <v>776</v>
      </c>
    </row>
    <row r="87" ht="42.75" customHeight="1" spans="1:10">
      <c r="A87" s="205"/>
      <c r="B87" s="62" t="s">
        <v>942</v>
      </c>
      <c r="C87" s="62" t="s">
        <v>769</v>
      </c>
      <c r="D87" s="62" t="s">
        <v>777</v>
      </c>
      <c r="E87" s="19" t="s">
        <v>778</v>
      </c>
      <c r="F87" s="62" t="s">
        <v>772</v>
      </c>
      <c r="G87" s="19" t="s">
        <v>779</v>
      </c>
      <c r="H87" s="62" t="s">
        <v>780</v>
      </c>
      <c r="I87" s="62" t="s">
        <v>781</v>
      </c>
      <c r="J87" s="19" t="s">
        <v>782</v>
      </c>
    </row>
    <row r="88" ht="42.75" customHeight="1" spans="1:10">
      <c r="A88" s="205"/>
      <c r="B88" s="62" t="s">
        <v>942</v>
      </c>
      <c r="C88" s="62" t="s">
        <v>783</v>
      </c>
      <c r="D88" s="62" t="s">
        <v>784</v>
      </c>
      <c r="E88" s="19" t="s">
        <v>785</v>
      </c>
      <c r="F88" s="62" t="s">
        <v>772</v>
      </c>
      <c r="G88" s="19" t="s">
        <v>786</v>
      </c>
      <c r="H88" s="62" t="s">
        <v>780</v>
      </c>
      <c r="I88" s="62" t="s">
        <v>781</v>
      </c>
      <c r="J88" s="19" t="s">
        <v>787</v>
      </c>
    </row>
    <row r="89" ht="42.75" customHeight="1" spans="1:10">
      <c r="A89" s="205"/>
      <c r="B89" s="62" t="s">
        <v>942</v>
      </c>
      <c r="C89" s="62" t="s">
        <v>788</v>
      </c>
      <c r="D89" s="62" t="s">
        <v>789</v>
      </c>
      <c r="E89" s="19" t="s">
        <v>789</v>
      </c>
      <c r="F89" s="62" t="s">
        <v>794</v>
      </c>
      <c r="G89" s="19" t="s">
        <v>790</v>
      </c>
      <c r="H89" s="62" t="s">
        <v>774</v>
      </c>
      <c r="I89" s="62" t="s">
        <v>775</v>
      </c>
      <c r="J89" s="19" t="s">
        <v>791</v>
      </c>
    </row>
    <row r="90" ht="164" customHeight="1" spans="1:10">
      <c r="A90" s="205" t="s">
        <v>596</v>
      </c>
      <c r="B90" s="62" t="s">
        <v>943</v>
      </c>
      <c r="C90" s="62" t="s">
        <v>769</v>
      </c>
      <c r="D90" s="62" t="s">
        <v>770</v>
      </c>
      <c r="E90" s="19" t="s">
        <v>944</v>
      </c>
      <c r="F90" s="62" t="s">
        <v>794</v>
      </c>
      <c r="G90" s="19" t="s">
        <v>945</v>
      </c>
      <c r="H90" s="62" t="s">
        <v>946</v>
      </c>
      <c r="I90" s="62" t="s">
        <v>775</v>
      </c>
      <c r="J90" s="19" t="s">
        <v>947</v>
      </c>
    </row>
    <row r="91" ht="42.75" customHeight="1" spans="1:10">
      <c r="A91" s="205"/>
      <c r="B91" s="62" t="s">
        <v>943</v>
      </c>
      <c r="C91" s="62" t="s">
        <v>769</v>
      </c>
      <c r="D91" s="62" t="s">
        <v>770</v>
      </c>
      <c r="E91" s="19" t="s">
        <v>948</v>
      </c>
      <c r="F91" s="62" t="s">
        <v>794</v>
      </c>
      <c r="G91" s="19" t="s">
        <v>117</v>
      </c>
      <c r="H91" s="62" t="s">
        <v>946</v>
      </c>
      <c r="I91" s="62" t="s">
        <v>775</v>
      </c>
      <c r="J91" s="19" t="s">
        <v>949</v>
      </c>
    </row>
    <row r="92" ht="42.75" customHeight="1" spans="1:10">
      <c r="A92" s="205"/>
      <c r="B92" s="62" t="s">
        <v>943</v>
      </c>
      <c r="C92" s="62" t="s">
        <v>769</v>
      </c>
      <c r="D92" s="62" t="s">
        <v>770</v>
      </c>
      <c r="E92" s="19" t="s">
        <v>950</v>
      </c>
      <c r="F92" s="62" t="s">
        <v>794</v>
      </c>
      <c r="G92" s="19" t="s">
        <v>951</v>
      </c>
      <c r="H92" s="62" t="s">
        <v>952</v>
      </c>
      <c r="I92" s="62" t="s">
        <v>775</v>
      </c>
      <c r="J92" s="19" t="s">
        <v>953</v>
      </c>
    </row>
    <row r="93" ht="42.75" customHeight="1" spans="1:10">
      <c r="A93" s="205"/>
      <c r="B93" s="62" t="s">
        <v>943</v>
      </c>
      <c r="C93" s="62" t="s">
        <v>769</v>
      </c>
      <c r="D93" s="62" t="s">
        <v>770</v>
      </c>
      <c r="E93" s="19" t="s">
        <v>954</v>
      </c>
      <c r="F93" s="62" t="s">
        <v>794</v>
      </c>
      <c r="G93" s="19" t="s">
        <v>955</v>
      </c>
      <c r="H93" s="62" t="s">
        <v>952</v>
      </c>
      <c r="I93" s="62" t="s">
        <v>775</v>
      </c>
      <c r="J93" s="19" t="s">
        <v>956</v>
      </c>
    </row>
    <row r="94" ht="42.75" customHeight="1" spans="1:10">
      <c r="A94" s="205"/>
      <c r="B94" s="62" t="s">
        <v>943</v>
      </c>
      <c r="C94" s="62" t="s">
        <v>769</v>
      </c>
      <c r="D94" s="62" t="s">
        <v>770</v>
      </c>
      <c r="E94" s="19" t="s">
        <v>957</v>
      </c>
      <c r="F94" s="62" t="s">
        <v>794</v>
      </c>
      <c r="G94" s="19" t="s">
        <v>958</v>
      </c>
      <c r="H94" s="62" t="s">
        <v>952</v>
      </c>
      <c r="I94" s="62" t="s">
        <v>775</v>
      </c>
      <c r="J94" s="19" t="s">
        <v>959</v>
      </c>
    </row>
    <row r="95" ht="42.75" customHeight="1" spans="1:10">
      <c r="A95" s="205"/>
      <c r="B95" s="62" t="s">
        <v>943</v>
      </c>
      <c r="C95" s="62" t="s">
        <v>769</v>
      </c>
      <c r="D95" s="62" t="s">
        <v>770</v>
      </c>
      <c r="E95" s="19" t="s">
        <v>960</v>
      </c>
      <c r="F95" s="62" t="s">
        <v>794</v>
      </c>
      <c r="G95" s="19" t="s">
        <v>961</v>
      </c>
      <c r="H95" s="62" t="s">
        <v>952</v>
      </c>
      <c r="I95" s="62" t="s">
        <v>775</v>
      </c>
      <c r="J95" s="19" t="s">
        <v>962</v>
      </c>
    </row>
    <row r="96" ht="42.75" customHeight="1" spans="1:10">
      <c r="A96" s="205"/>
      <c r="B96" s="62" t="s">
        <v>943</v>
      </c>
      <c r="C96" s="62" t="s">
        <v>769</v>
      </c>
      <c r="D96" s="62" t="s">
        <v>770</v>
      </c>
      <c r="E96" s="19" t="s">
        <v>963</v>
      </c>
      <c r="F96" s="62" t="s">
        <v>794</v>
      </c>
      <c r="G96" s="19" t="s">
        <v>881</v>
      </c>
      <c r="H96" s="62" t="s">
        <v>952</v>
      </c>
      <c r="I96" s="62" t="s">
        <v>775</v>
      </c>
      <c r="J96" s="19" t="s">
        <v>964</v>
      </c>
    </row>
    <row r="97" ht="42.75" customHeight="1" spans="1:10">
      <c r="A97" s="205"/>
      <c r="B97" s="62" t="s">
        <v>943</v>
      </c>
      <c r="C97" s="62" t="s">
        <v>769</v>
      </c>
      <c r="D97" s="62" t="s">
        <v>777</v>
      </c>
      <c r="E97" s="19" t="s">
        <v>965</v>
      </c>
      <c r="F97" s="62" t="s">
        <v>794</v>
      </c>
      <c r="G97" s="19" t="s">
        <v>795</v>
      </c>
      <c r="H97" s="62" t="s">
        <v>774</v>
      </c>
      <c r="I97" s="62" t="s">
        <v>775</v>
      </c>
      <c r="J97" s="19" t="s">
        <v>966</v>
      </c>
    </row>
    <row r="98" ht="42.75" customHeight="1" spans="1:10">
      <c r="A98" s="205"/>
      <c r="B98" s="62" t="s">
        <v>943</v>
      </c>
      <c r="C98" s="62" t="s">
        <v>769</v>
      </c>
      <c r="D98" s="62" t="s">
        <v>803</v>
      </c>
      <c r="E98" s="19" t="s">
        <v>967</v>
      </c>
      <c r="F98" s="62" t="s">
        <v>772</v>
      </c>
      <c r="G98" s="19" t="s">
        <v>881</v>
      </c>
      <c r="H98" s="62" t="s">
        <v>780</v>
      </c>
      <c r="I98" s="62" t="s">
        <v>775</v>
      </c>
      <c r="J98" s="19" t="s">
        <v>968</v>
      </c>
    </row>
    <row r="99" ht="42.75" customHeight="1" spans="1:10">
      <c r="A99" s="205"/>
      <c r="B99" s="62" t="s">
        <v>943</v>
      </c>
      <c r="C99" s="62" t="s">
        <v>769</v>
      </c>
      <c r="D99" s="62" t="s">
        <v>807</v>
      </c>
      <c r="E99" s="19" t="s">
        <v>808</v>
      </c>
      <c r="F99" s="62" t="s">
        <v>809</v>
      </c>
      <c r="G99" s="19" t="s">
        <v>969</v>
      </c>
      <c r="H99" s="62" t="s">
        <v>811</v>
      </c>
      <c r="I99" s="62" t="s">
        <v>775</v>
      </c>
      <c r="J99" s="19" t="s">
        <v>970</v>
      </c>
    </row>
    <row r="100" ht="42.75" customHeight="1" spans="1:10">
      <c r="A100" s="205"/>
      <c r="B100" s="62" t="s">
        <v>943</v>
      </c>
      <c r="C100" s="62" t="s">
        <v>783</v>
      </c>
      <c r="D100" s="62" t="s">
        <v>784</v>
      </c>
      <c r="E100" s="19" t="s">
        <v>971</v>
      </c>
      <c r="F100" s="62" t="s">
        <v>794</v>
      </c>
      <c r="G100" s="19" t="s">
        <v>972</v>
      </c>
      <c r="H100" s="62" t="s">
        <v>867</v>
      </c>
      <c r="I100" s="62" t="s">
        <v>775</v>
      </c>
      <c r="J100" s="19" t="s">
        <v>973</v>
      </c>
    </row>
    <row r="101" ht="42.75" customHeight="1" spans="1:10">
      <c r="A101" s="205"/>
      <c r="B101" s="62" t="s">
        <v>943</v>
      </c>
      <c r="C101" s="62" t="s">
        <v>788</v>
      </c>
      <c r="D101" s="62" t="s">
        <v>789</v>
      </c>
      <c r="E101" s="19" t="s">
        <v>974</v>
      </c>
      <c r="F101" s="62" t="s">
        <v>794</v>
      </c>
      <c r="G101" s="19" t="s">
        <v>795</v>
      </c>
      <c r="H101" s="62" t="s">
        <v>774</v>
      </c>
      <c r="I101" s="62" t="s">
        <v>775</v>
      </c>
      <c r="J101" s="19" t="s">
        <v>975</v>
      </c>
    </row>
    <row r="102" ht="42.75" customHeight="1" spans="1:10">
      <c r="A102" s="205" t="s">
        <v>722</v>
      </c>
      <c r="B102" s="62" t="s">
        <v>976</v>
      </c>
      <c r="C102" s="62" t="s">
        <v>769</v>
      </c>
      <c r="D102" s="62" t="s">
        <v>770</v>
      </c>
      <c r="E102" s="19" t="s">
        <v>924</v>
      </c>
      <c r="F102" s="62" t="s">
        <v>772</v>
      </c>
      <c r="G102" s="19" t="s">
        <v>773</v>
      </c>
      <c r="H102" s="62" t="s">
        <v>774</v>
      </c>
      <c r="I102" s="62" t="s">
        <v>775</v>
      </c>
      <c r="J102" s="19" t="s">
        <v>925</v>
      </c>
    </row>
    <row r="103" ht="42.75" customHeight="1" spans="1:10">
      <c r="A103" s="205"/>
      <c r="B103" s="62" t="s">
        <v>976</v>
      </c>
      <c r="C103" s="62" t="s">
        <v>769</v>
      </c>
      <c r="D103" s="62" t="s">
        <v>777</v>
      </c>
      <c r="E103" s="19" t="s">
        <v>778</v>
      </c>
      <c r="F103" s="62" t="s">
        <v>772</v>
      </c>
      <c r="G103" s="19" t="s">
        <v>779</v>
      </c>
      <c r="H103" s="62" t="s">
        <v>780</v>
      </c>
      <c r="I103" s="62" t="s">
        <v>775</v>
      </c>
      <c r="J103" s="19" t="s">
        <v>782</v>
      </c>
    </row>
    <row r="104" ht="42.75" customHeight="1" spans="1:10">
      <c r="A104" s="205"/>
      <c r="B104" s="62" t="s">
        <v>976</v>
      </c>
      <c r="C104" s="62" t="s">
        <v>783</v>
      </c>
      <c r="D104" s="62" t="s">
        <v>784</v>
      </c>
      <c r="E104" s="19" t="s">
        <v>785</v>
      </c>
      <c r="F104" s="62" t="s">
        <v>772</v>
      </c>
      <c r="G104" s="19" t="s">
        <v>786</v>
      </c>
      <c r="H104" s="62" t="s">
        <v>780</v>
      </c>
      <c r="I104" s="62" t="s">
        <v>775</v>
      </c>
      <c r="J104" s="19" t="s">
        <v>787</v>
      </c>
    </row>
    <row r="105" ht="42.75" customHeight="1" spans="1:10">
      <c r="A105" s="205"/>
      <c r="B105" s="62" t="s">
        <v>976</v>
      </c>
      <c r="C105" s="62" t="s">
        <v>788</v>
      </c>
      <c r="D105" s="62" t="s">
        <v>789</v>
      </c>
      <c r="E105" s="19" t="s">
        <v>789</v>
      </c>
      <c r="F105" s="62" t="s">
        <v>794</v>
      </c>
      <c r="G105" s="19" t="s">
        <v>790</v>
      </c>
      <c r="H105" s="62" t="s">
        <v>774</v>
      </c>
      <c r="I105" s="62" t="s">
        <v>775</v>
      </c>
      <c r="J105" s="19" t="s">
        <v>791</v>
      </c>
    </row>
    <row r="106" ht="42.75" customHeight="1" spans="1:10">
      <c r="A106" s="205" t="s">
        <v>578</v>
      </c>
      <c r="B106" s="62" t="s">
        <v>977</v>
      </c>
      <c r="C106" s="62" t="s">
        <v>769</v>
      </c>
      <c r="D106" s="62" t="s">
        <v>770</v>
      </c>
      <c r="E106" s="19" t="s">
        <v>978</v>
      </c>
      <c r="F106" s="62" t="s">
        <v>772</v>
      </c>
      <c r="G106" s="19" t="s">
        <v>979</v>
      </c>
      <c r="H106" s="62" t="s">
        <v>845</v>
      </c>
      <c r="I106" s="62" t="s">
        <v>775</v>
      </c>
      <c r="J106" s="19" t="s">
        <v>980</v>
      </c>
    </row>
    <row r="107" ht="42.75" customHeight="1" spans="1:10">
      <c r="A107" s="205"/>
      <c r="B107" s="62" t="s">
        <v>977</v>
      </c>
      <c r="C107" s="62" t="s">
        <v>769</v>
      </c>
      <c r="D107" s="62" t="s">
        <v>770</v>
      </c>
      <c r="E107" s="19" t="s">
        <v>981</v>
      </c>
      <c r="F107" s="62" t="s">
        <v>772</v>
      </c>
      <c r="G107" s="19" t="s">
        <v>982</v>
      </c>
      <c r="H107" s="62" t="s">
        <v>983</v>
      </c>
      <c r="I107" s="62" t="s">
        <v>775</v>
      </c>
      <c r="J107" s="19" t="s">
        <v>984</v>
      </c>
    </row>
    <row r="108" ht="42.75" customHeight="1" spans="1:10">
      <c r="A108" s="205"/>
      <c r="B108" s="62" t="s">
        <v>977</v>
      </c>
      <c r="C108" s="62" t="s">
        <v>769</v>
      </c>
      <c r="D108" s="62" t="s">
        <v>770</v>
      </c>
      <c r="E108" s="19" t="s">
        <v>985</v>
      </c>
      <c r="F108" s="62" t="s">
        <v>772</v>
      </c>
      <c r="G108" s="19" t="s">
        <v>986</v>
      </c>
      <c r="H108" s="62" t="s">
        <v>983</v>
      </c>
      <c r="I108" s="62" t="s">
        <v>775</v>
      </c>
      <c r="J108" s="19" t="s">
        <v>987</v>
      </c>
    </row>
    <row r="109" ht="42.75" customHeight="1" spans="1:10">
      <c r="A109" s="205"/>
      <c r="B109" s="62" t="s">
        <v>977</v>
      </c>
      <c r="C109" s="62" t="s">
        <v>769</v>
      </c>
      <c r="D109" s="62" t="s">
        <v>770</v>
      </c>
      <c r="E109" s="19" t="s">
        <v>988</v>
      </c>
      <c r="F109" s="62" t="s">
        <v>772</v>
      </c>
      <c r="G109" s="19" t="s">
        <v>989</v>
      </c>
      <c r="H109" s="62" t="s">
        <v>983</v>
      </c>
      <c r="I109" s="62" t="s">
        <v>775</v>
      </c>
      <c r="J109" s="19" t="s">
        <v>990</v>
      </c>
    </row>
    <row r="110" ht="42.75" customHeight="1" spans="1:10">
      <c r="A110" s="205"/>
      <c r="B110" s="62" t="s">
        <v>977</v>
      </c>
      <c r="C110" s="62" t="s">
        <v>769</v>
      </c>
      <c r="D110" s="62" t="s">
        <v>770</v>
      </c>
      <c r="E110" s="19" t="s">
        <v>991</v>
      </c>
      <c r="F110" s="62" t="s">
        <v>772</v>
      </c>
      <c r="G110" s="19" t="s">
        <v>122</v>
      </c>
      <c r="H110" s="62" t="s">
        <v>845</v>
      </c>
      <c r="I110" s="62" t="s">
        <v>775</v>
      </c>
      <c r="J110" s="19" t="s">
        <v>992</v>
      </c>
    </row>
    <row r="111" ht="42.75" customHeight="1" spans="1:10">
      <c r="A111" s="205"/>
      <c r="B111" s="62" t="s">
        <v>977</v>
      </c>
      <c r="C111" s="62" t="s">
        <v>769</v>
      </c>
      <c r="D111" s="62" t="s">
        <v>777</v>
      </c>
      <c r="E111" s="19" t="s">
        <v>993</v>
      </c>
      <c r="F111" s="62" t="s">
        <v>772</v>
      </c>
      <c r="G111" s="19" t="s">
        <v>773</v>
      </c>
      <c r="H111" s="62" t="s">
        <v>774</v>
      </c>
      <c r="I111" s="62" t="s">
        <v>775</v>
      </c>
      <c r="J111" s="19" t="s">
        <v>994</v>
      </c>
    </row>
    <row r="112" ht="42.75" customHeight="1" spans="1:10">
      <c r="A112" s="205"/>
      <c r="B112" s="62" t="s">
        <v>977</v>
      </c>
      <c r="C112" s="62" t="s">
        <v>769</v>
      </c>
      <c r="D112" s="62" t="s">
        <v>803</v>
      </c>
      <c r="E112" s="19" t="s">
        <v>995</v>
      </c>
      <c r="F112" s="62" t="s">
        <v>772</v>
      </c>
      <c r="G112" s="19" t="s">
        <v>773</v>
      </c>
      <c r="H112" s="62" t="s">
        <v>774</v>
      </c>
      <c r="I112" s="62" t="s">
        <v>775</v>
      </c>
      <c r="J112" s="19" t="s">
        <v>996</v>
      </c>
    </row>
    <row r="113" ht="42.75" customHeight="1" spans="1:10">
      <c r="A113" s="205"/>
      <c r="B113" s="62" t="s">
        <v>977</v>
      </c>
      <c r="C113" s="62" t="s">
        <v>783</v>
      </c>
      <c r="D113" s="62" t="s">
        <v>858</v>
      </c>
      <c r="E113" s="19" t="s">
        <v>997</v>
      </c>
      <c r="F113" s="62" t="s">
        <v>794</v>
      </c>
      <c r="G113" s="19" t="s">
        <v>998</v>
      </c>
      <c r="H113" s="62" t="s">
        <v>811</v>
      </c>
      <c r="I113" s="62" t="s">
        <v>775</v>
      </c>
      <c r="J113" s="19" t="s">
        <v>999</v>
      </c>
    </row>
    <row r="114" ht="54.75" customHeight="1" spans="1:10">
      <c r="A114" s="205"/>
      <c r="B114" s="62" t="s">
        <v>977</v>
      </c>
      <c r="C114" s="62" t="s">
        <v>783</v>
      </c>
      <c r="D114" s="62" t="s">
        <v>784</v>
      </c>
      <c r="E114" s="19" t="s">
        <v>1000</v>
      </c>
      <c r="F114" s="62" t="s">
        <v>772</v>
      </c>
      <c r="G114" s="19" t="s">
        <v>1001</v>
      </c>
      <c r="H114" s="62" t="s">
        <v>916</v>
      </c>
      <c r="I114" s="62" t="s">
        <v>775</v>
      </c>
      <c r="J114" s="19" t="s">
        <v>1000</v>
      </c>
    </row>
    <row r="115" ht="42.75" customHeight="1" spans="1:10">
      <c r="A115" s="205"/>
      <c r="B115" s="62" t="s">
        <v>977</v>
      </c>
      <c r="C115" s="62" t="s">
        <v>783</v>
      </c>
      <c r="D115" s="62" t="s">
        <v>784</v>
      </c>
      <c r="E115" s="19" t="s">
        <v>1002</v>
      </c>
      <c r="F115" s="62" t="s">
        <v>772</v>
      </c>
      <c r="G115" s="19" t="s">
        <v>1003</v>
      </c>
      <c r="H115" s="62" t="s">
        <v>811</v>
      </c>
      <c r="I115" s="62" t="s">
        <v>775</v>
      </c>
      <c r="J115" s="19" t="s">
        <v>1004</v>
      </c>
    </row>
    <row r="116" ht="42.75" customHeight="1" spans="1:10">
      <c r="A116" s="205"/>
      <c r="B116" s="62" t="s">
        <v>977</v>
      </c>
      <c r="C116" s="62" t="s">
        <v>783</v>
      </c>
      <c r="D116" s="62" t="s">
        <v>869</v>
      </c>
      <c r="E116" s="19" t="s">
        <v>1005</v>
      </c>
      <c r="F116" s="62" t="s">
        <v>794</v>
      </c>
      <c r="G116" s="19" t="s">
        <v>814</v>
      </c>
      <c r="H116" s="62" t="s">
        <v>774</v>
      </c>
      <c r="I116" s="62" t="s">
        <v>775</v>
      </c>
      <c r="J116" s="19" t="s">
        <v>1006</v>
      </c>
    </row>
    <row r="117" ht="42.75" customHeight="1" spans="1:10">
      <c r="A117" s="205"/>
      <c r="B117" s="62" t="s">
        <v>977</v>
      </c>
      <c r="C117" s="62" t="s">
        <v>783</v>
      </c>
      <c r="D117" s="62" t="s">
        <v>872</v>
      </c>
      <c r="E117" s="19" t="s">
        <v>1007</v>
      </c>
      <c r="F117" s="62" t="s">
        <v>772</v>
      </c>
      <c r="G117" s="19" t="s">
        <v>1008</v>
      </c>
      <c r="H117" s="62" t="s">
        <v>780</v>
      </c>
      <c r="I117" s="62" t="s">
        <v>775</v>
      </c>
      <c r="J117" s="19" t="s">
        <v>1009</v>
      </c>
    </row>
    <row r="118" ht="42.75" customHeight="1" spans="1:10">
      <c r="A118" s="205"/>
      <c r="B118" s="62" t="s">
        <v>977</v>
      </c>
      <c r="C118" s="62" t="s">
        <v>788</v>
      </c>
      <c r="D118" s="62" t="s">
        <v>789</v>
      </c>
      <c r="E118" s="19" t="s">
        <v>836</v>
      </c>
      <c r="F118" s="62" t="s">
        <v>794</v>
      </c>
      <c r="G118" s="19" t="s">
        <v>814</v>
      </c>
      <c r="H118" s="62" t="s">
        <v>774</v>
      </c>
      <c r="I118" s="62" t="s">
        <v>775</v>
      </c>
      <c r="J118" s="19" t="s">
        <v>1010</v>
      </c>
    </row>
    <row r="119" ht="42.75" customHeight="1" spans="1:10">
      <c r="A119" s="205"/>
      <c r="B119" s="62" t="s">
        <v>977</v>
      </c>
      <c r="C119" s="62" t="s">
        <v>788</v>
      </c>
      <c r="D119" s="62" t="s">
        <v>789</v>
      </c>
      <c r="E119" s="19" t="s">
        <v>1011</v>
      </c>
      <c r="F119" s="62" t="s">
        <v>794</v>
      </c>
      <c r="G119" s="19" t="s">
        <v>814</v>
      </c>
      <c r="H119" s="62" t="s">
        <v>774</v>
      </c>
      <c r="I119" s="62" t="s">
        <v>775</v>
      </c>
      <c r="J119" s="19" t="s">
        <v>1012</v>
      </c>
    </row>
    <row r="120" ht="42.75" customHeight="1" spans="1:10">
      <c r="A120" s="205" t="s">
        <v>629</v>
      </c>
      <c r="B120" s="62" t="s">
        <v>818</v>
      </c>
      <c r="C120" s="62" t="s">
        <v>769</v>
      </c>
      <c r="D120" s="62" t="s">
        <v>770</v>
      </c>
      <c r="E120" s="19" t="s">
        <v>819</v>
      </c>
      <c r="F120" s="62" t="s">
        <v>794</v>
      </c>
      <c r="G120" s="19" t="s">
        <v>820</v>
      </c>
      <c r="H120" s="62" t="s">
        <v>821</v>
      </c>
      <c r="I120" s="62" t="s">
        <v>775</v>
      </c>
      <c r="J120" s="19" t="s">
        <v>822</v>
      </c>
    </row>
    <row r="121" ht="42.75" customHeight="1" spans="1:10">
      <c r="A121" s="205"/>
      <c r="B121" s="62" t="s">
        <v>818</v>
      </c>
      <c r="C121" s="62" t="s">
        <v>769</v>
      </c>
      <c r="D121" s="62" t="s">
        <v>770</v>
      </c>
      <c r="E121" s="19" t="s">
        <v>823</v>
      </c>
      <c r="F121" s="62" t="s">
        <v>794</v>
      </c>
      <c r="G121" s="19" t="s">
        <v>824</v>
      </c>
      <c r="H121" s="62" t="s">
        <v>821</v>
      </c>
      <c r="I121" s="62" t="s">
        <v>775</v>
      </c>
      <c r="J121" s="19" t="s">
        <v>825</v>
      </c>
    </row>
    <row r="122" ht="42.75" customHeight="1" spans="1:10">
      <c r="A122" s="205"/>
      <c r="B122" s="62" t="s">
        <v>818</v>
      </c>
      <c r="C122" s="62" t="s">
        <v>769</v>
      </c>
      <c r="D122" s="62" t="s">
        <v>770</v>
      </c>
      <c r="E122" s="19" t="s">
        <v>826</v>
      </c>
      <c r="F122" s="62" t="s">
        <v>794</v>
      </c>
      <c r="G122" s="19" t="s">
        <v>1013</v>
      </c>
      <c r="H122" s="62" t="s">
        <v>821</v>
      </c>
      <c r="I122" s="62" t="s">
        <v>775</v>
      </c>
      <c r="J122" s="19" t="s">
        <v>1014</v>
      </c>
    </row>
    <row r="123" ht="111.75" customHeight="1" spans="1:10">
      <c r="A123" s="205"/>
      <c r="B123" s="62" t="s">
        <v>818</v>
      </c>
      <c r="C123" s="62" t="s">
        <v>769</v>
      </c>
      <c r="D123" s="62" t="s">
        <v>770</v>
      </c>
      <c r="E123" s="19" t="s">
        <v>829</v>
      </c>
      <c r="F123" s="62" t="s">
        <v>794</v>
      </c>
      <c r="G123" s="19" t="s">
        <v>830</v>
      </c>
      <c r="H123" s="62" t="s">
        <v>821</v>
      </c>
      <c r="I123" s="62" t="s">
        <v>775</v>
      </c>
      <c r="J123" s="19" t="s">
        <v>831</v>
      </c>
    </row>
    <row r="124" ht="42.75" customHeight="1" spans="1:10">
      <c r="A124" s="205"/>
      <c r="B124" s="62" t="s">
        <v>818</v>
      </c>
      <c r="C124" s="62" t="s">
        <v>769</v>
      </c>
      <c r="D124" s="62" t="s">
        <v>777</v>
      </c>
      <c r="E124" s="19" t="s">
        <v>832</v>
      </c>
      <c r="F124" s="62" t="s">
        <v>794</v>
      </c>
      <c r="G124" s="19" t="s">
        <v>814</v>
      </c>
      <c r="H124" s="62" t="s">
        <v>774</v>
      </c>
      <c r="I124" s="62" t="s">
        <v>775</v>
      </c>
      <c r="J124" s="19" t="s">
        <v>833</v>
      </c>
    </row>
    <row r="125" ht="42.75" customHeight="1" spans="1:10">
      <c r="A125" s="205"/>
      <c r="B125" s="62" t="s">
        <v>818</v>
      </c>
      <c r="C125" s="62" t="s">
        <v>783</v>
      </c>
      <c r="D125" s="62" t="s">
        <v>784</v>
      </c>
      <c r="E125" s="19" t="s">
        <v>834</v>
      </c>
      <c r="F125" s="62" t="s">
        <v>794</v>
      </c>
      <c r="G125" s="19" t="s">
        <v>114</v>
      </c>
      <c r="H125" s="62" t="s">
        <v>774</v>
      </c>
      <c r="I125" s="62" t="s">
        <v>775</v>
      </c>
      <c r="J125" s="19" t="s">
        <v>835</v>
      </c>
    </row>
    <row r="126" ht="42.75" customHeight="1" spans="1:10">
      <c r="A126" s="205"/>
      <c r="B126" s="62" t="s">
        <v>818</v>
      </c>
      <c r="C126" s="62" t="s">
        <v>788</v>
      </c>
      <c r="D126" s="62" t="s">
        <v>789</v>
      </c>
      <c r="E126" s="19" t="s">
        <v>836</v>
      </c>
      <c r="F126" s="62" t="s">
        <v>794</v>
      </c>
      <c r="G126" s="19" t="s">
        <v>814</v>
      </c>
      <c r="H126" s="62" t="s">
        <v>774</v>
      </c>
      <c r="I126" s="62" t="s">
        <v>775</v>
      </c>
      <c r="J126" s="19" t="s">
        <v>837</v>
      </c>
    </row>
    <row r="127" ht="42.75" customHeight="1" spans="1:10">
      <c r="A127" s="205" t="s">
        <v>714</v>
      </c>
      <c r="B127" s="62" t="s">
        <v>1015</v>
      </c>
      <c r="C127" s="62" t="s">
        <v>769</v>
      </c>
      <c r="D127" s="62" t="s">
        <v>770</v>
      </c>
      <c r="E127" s="19" t="s">
        <v>925</v>
      </c>
      <c r="F127" s="62" t="s">
        <v>772</v>
      </c>
      <c r="G127" s="19" t="s">
        <v>773</v>
      </c>
      <c r="H127" s="62" t="s">
        <v>774</v>
      </c>
      <c r="I127" s="62" t="s">
        <v>775</v>
      </c>
      <c r="J127" s="19" t="s">
        <v>924</v>
      </c>
    </row>
    <row r="128" ht="42.75" customHeight="1" spans="1:10">
      <c r="A128" s="205"/>
      <c r="B128" s="62" t="s">
        <v>1015</v>
      </c>
      <c r="C128" s="62" t="s">
        <v>769</v>
      </c>
      <c r="D128" s="62" t="s">
        <v>777</v>
      </c>
      <c r="E128" s="19" t="s">
        <v>925</v>
      </c>
      <c r="F128" s="62" t="s">
        <v>772</v>
      </c>
      <c r="G128" s="19" t="s">
        <v>773</v>
      </c>
      <c r="H128" s="62" t="s">
        <v>774</v>
      </c>
      <c r="I128" s="62" t="s">
        <v>775</v>
      </c>
      <c r="J128" s="19" t="s">
        <v>925</v>
      </c>
    </row>
    <row r="129" ht="42.75" customHeight="1" spans="1:10">
      <c r="A129" s="205"/>
      <c r="B129" s="62" t="s">
        <v>1015</v>
      </c>
      <c r="C129" s="62" t="s">
        <v>783</v>
      </c>
      <c r="D129" s="62" t="s">
        <v>784</v>
      </c>
      <c r="E129" s="19" t="s">
        <v>1016</v>
      </c>
      <c r="F129" s="62" t="s">
        <v>772</v>
      </c>
      <c r="G129" s="19" t="s">
        <v>773</v>
      </c>
      <c r="H129" s="62" t="s">
        <v>774</v>
      </c>
      <c r="I129" s="62" t="s">
        <v>775</v>
      </c>
      <c r="J129" s="19" t="s">
        <v>1017</v>
      </c>
    </row>
    <row r="130" ht="42.75" customHeight="1" spans="1:10">
      <c r="A130" s="205"/>
      <c r="B130" s="62" t="s">
        <v>1015</v>
      </c>
      <c r="C130" s="62" t="s">
        <v>788</v>
      </c>
      <c r="D130" s="62" t="s">
        <v>789</v>
      </c>
      <c r="E130" s="19" t="s">
        <v>789</v>
      </c>
      <c r="F130" s="62" t="s">
        <v>794</v>
      </c>
      <c r="G130" s="19" t="s">
        <v>790</v>
      </c>
      <c r="H130" s="62" t="s">
        <v>774</v>
      </c>
      <c r="I130" s="62" t="s">
        <v>775</v>
      </c>
      <c r="J130" s="19" t="s">
        <v>1018</v>
      </c>
    </row>
    <row r="131" ht="42.75" customHeight="1" spans="1:10">
      <c r="A131" s="205" t="s">
        <v>690</v>
      </c>
      <c r="B131" s="62" t="s">
        <v>1019</v>
      </c>
      <c r="C131" s="62" t="s">
        <v>769</v>
      </c>
      <c r="D131" s="62" t="s">
        <v>770</v>
      </c>
      <c r="E131" s="19" t="s">
        <v>1020</v>
      </c>
      <c r="F131" s="62" t="s">
        <v>772</v>
      </c>
      <c r="G131" s="19" t="s">
        <v>114</v>
      </c>
      <c r="H131" s="62" t="s">
        <v>1021</v>
      </c>
      <c r="I131" s="62" t="s">
        <v>775</v>
      </c>
      <c r="J131" s="19" t="s">
        <v>1022</v>
      </c>
    </row>
    <row r="132" ht="42.75" customHeight="1" spans="1:10">
      <c r="A132" s="205"/>
      <c r="B132" s="62" t="s">
        <v>1019</v>
      </c>
      <c r="C132" s="62" t="s">
        <v>769</v>
      </c>
      <c r="D132" s="62" t="s">
        <v>770</v>
      </c>
      <c r="E132" s="19" t="s">
        <v>1023</v>
      </c>
      <c r="F132" s="62" t="s">
        <v>772</v>
      </c>
      <c r="G132" s="19" t="s">
        <v>121</v>
      </c>
      <c r="H132" s="62" t="s">
        <v>1021</v>
      </c>
      <c r="I132" s="62" t="s">
        <v>775</v>
      </c>
      <c r="J132" s="19" t="s">
        <v>1024</v>
      </c>
    </row>
    <row r="133" ht="42.75" customHeight="1" spans="1:10">
      <c r="A133" s="205"/>
      <c r="B133" s="62" t="s">
        <v>1019</v>
      </c>
      <c r="C133" s="62" t="s">
        <v>769</v>
      </c>
      <c r="D133" s="62" t="s">
        <v>807</v>
      </c>
      <c r="E133" s="19" t="s">
        <v>808</v>
      </c>
      <c r="F133" s="62" t="s">
        <v>809</v>
      </c>
      <c r="G133" s="19" t="s">
        <v>795</v>
      </c>
      <c r="H133" s="62" t="s">
        <v>811</v>
      </c>
      <c r="I133" s="62" t="s">
        <v>775</v>
      </c>
      <c r="J133" s="19" t="s">
        <v>1025</v>
      </c>
    </row>
    <row r="134" ht="42.75" customHeight="1" spans="1:10">
      <c r="A134" s="205"/>
      <c r="B134" s="62" t="s">
        <v>1019</v>
      </c>
      <c r="C134" s="62" t="s">
        <v>783</v>
      </c>
      <c r="D134" s="62" t="s">
        <v>858</v>
      </c>
      <c r="E134" s="19" t="s">
        <v>1026</v>
      </c>
      <c r="F134" s="62" t="s">
        <v>794</v>
      </c>
      <c r="G134" s="19" t="s">
        <v>1027</v>
      </c>
      <c r="H134" s="62" t="s">
        <v>946</v>
      </c>
      <c r="I134" s="62" t="s">
        <v>775</v>
      </c>
      <c r="J134" s="19" t="s">
        <v>1028</v>
      </c>
    </row>
    <row r="135" ht="42.75" customHeight="1" spans="1:10">
      <c r="A135" s="205"/>
      <c r="B135" s="62" t="s">
        <v>1019</v>
      </c>
      <c r="C135" s="62" t="s">
        <v>783</v>
      </c>
      <c r="D135" s="62" t="s">
        <v>858</v>
      </c>
      <c r="E135" s="19" t="s">
        <v>1029</v>
      </c>
      <c r="F135" s="62" t="s">
        <v>794</v>
      </c>
      <c r="G135" s="19" t="s">
        <v>1030</v>
      </c>
      <c r="H135" s="62" t="s">
        <v>811</v>
      </c>
      <c r="I135" s="62" t="s">
        <v>775</v>
      </c>
      <c r="J135" s="19" t="s">
        <v>1031</v>
      </c>
    </row>
    <row r="136" ht="42.75" customHeight="1" spans="1:10">
      <c r="A136" s="205"/>
      <c r="B136" s="62" t="s">
        <v>1019</v>
      </c>
      <c r="C136" s="62" t="s">
        <v>783</v>
      </c>
      <c r="D136" s="62" t="s">
        <v>858</v>
      </c>
      <c r="E136" s="19" t="s">
        <v>1032</v>
      </c>
      <c r="F136" s="62" t="s">
        <v>794</v>
      </c>
      <c r="G136" s="19" t="s">
        <v>1033</v>
      </c>
      <c r="H136" s="62" t="s">
        <v>811</v>
      </c>
      <c r="I136" s="62" t="s">
        <v>775</v>
      </c>
      <c r="J136" s="19" t="s">
        <v>1034</v>
      </c>
    </row>
    <row r="137" ht="42.75" customHeight="1" spans="1:10">
      <c r="A137" s="205"/>
      <c r="B137" s="62" t="s">
        <v>1019</v>
      </c>
      <c r="C137" s="62" t="s">
        <v>783</v>
      </c>
      <c r="D137" s="62" t="s">
        <v>784</v>
      </c>
      <c r="E137" s="19" t="s">
        <v>1035</v>
      </c>
      <c r="F137" s="62" t="s">
        <v>794</v>
      </c>
      <c r="G137" s="19" t="s">
        <v>122</v>
      </c>
      <c r="H137" s="62" t="s">
        <v>916</v>
      </c>
      <c r="I137" s="62" t="s">
        <v>775</v>
      </c>
      <c r="J137" s="19" t="s">
        <v>1036</v>
      </c>
    </row>
    <row r="138" ht="51" customHeight="1" spans="1:10">
      <c r="A138" s="205"/>
      <c r="B138" s="62" t="s">
        <v>1019</v>
      </c>
      <c r="C138" s="62" t="s">
        <v>783</v>
      </c>
      <c r="D138" s="62" t="s">
        <v>784</v>
      </c>
      <c r="E138" s="19" t="s">
        <v>1037</v>
      </c>
      <c r="F138" s="62" t="s">
        <v>772</v>
      </c>
      <c r="G138" s="19" t="s">
        <v>886</v>
      </c>
      <c r="H138" s="62" t="s">
        <v>1038</v>
      </c>
      <c r="I138" s="62" t="s">
        <v>781</v>
      </c>
      <c r="J138" s="19" t="s">
        <v>1039</v>
      </c>
    </row>
    <row r="139" ht="42.75" customHeight="1" spans="1:10">
      <c r="A139" s="205"/>
      <c r="B139" s="62" t="s">
        <v>1019</v>
      </c>
      <c r="C139" s="62" t="s">
        <v>788</v>
      </c>
      <c r="D139" s="62" t="s">
        <v>789</v>
      </c>
      <c r="E139" s="19" t="s">
        <v>1040</v>
      </c>
      <c r="F139" s="62" t="s">
        <v>794</v>
      </c>
      <c r="G139" s="19" t="s">
        <v>795</v>
      </c>
      <c r="H139" s="62" t="s">
        <v>774</v>
      </c>
      <c r="I139" s="62" t="s">
        <v>775</v>
      </c>
      <c r="J139" s="19" t="s">
        <v>1041</v>
      </c>
    </row>
    <row r="140" ht="46" customHeight="1" spans="1:10">
      <c r="A140" s="205" t="s">
        <v>583</v>
      </c>
      <c r="B140" s="62" t="s">
        <v>584</v>
      </c>
      <c r="C140" s="62" t="s">
        <v>769</v>
      </c>
      <c r="D140" s="62" t="s">
        <v>770</v>
      </c>
      <c r="E140" s="19" t="s">
        <v>924</v>
      </c>
      <c r="F140" s="62" t="s">
        <v>772</v>
      </c>
      <c r="G140" s="19" t="s">
        <v>773</v>
      </c>
      <c r="H140" s="62" t="s">
        <v>774</v>
      </c>
      <c r="I140" s="62" t="s">
        <v>775</v>
      </c>
      <c r="J140" s="19" t="s">
        <v>924</v>
      </c>
    </row>
    <row r="141" ht="42.75" customHeight="1" spans="1:10">
      <c r="A141" s="205"/>
      <c r="B141" s="62" t="s">
        <v>584</v>
      </c>
      <c r="C141" s="62" t="s">
        <v>769</v>
      </c>
      <c r="D141" s="62" t="s">
        <v>777</v>
      </c>
      <c r="E141" s="19" t="s">
        <v>778</v>
      </c>
      <c r="F141" s="62" t="s">
        <v>772</v>
      </c>
      <c r="G141" s="19" t="s">
        <v>779</v>
      </c>
      <c r="H141" s="62"/>
      <c r="I141" s="62" t="s">
        <v>781</v>
      </c>
      <c r="J141" s="19" t="s">
        <v>1042</v>
      </c>
    </row>
    <row r="142" ht="42.75" customHeight="1" spans="1:10">
      <c r="A142" s="205"/>
      <c r="B142" s="62" t="s">
        <v>584</v>
      </c>
      <c r="C142" s="62" t="s">
        <v>783</v>
      </c>
      <c r="D142" s="62" t="s">
        <v>784</v>
      </c>
      <c r="E142" s="19" t="s">
        <v>785</v>
      </c>
      <c r="F142" s="62" t="s">
        <v>772</v>
      </c>
      <c r="G142" s="19" t="s">
        <v>786</v>
      </c>
      <c r="H142" s="62"/>
      <c r="I142" s="62" t="s">
        <v>781</v>
      </c>
      <c r="J142" s="19" t="s">
        <v>787</v>
      </c>
    </row>
    <row r="143" ht="42.75" customHeight="1" spans="1:10">
      <c r="A143" s="205"/>
      <c r="B143" s="62" t="s">
        <v>584</v>
      </c>
      <c r="C143" s="62" t="s">
        <v>788</v>
      </c>
      <c r="D143" s="62" t="s">
        <v>789</v>
      </c>
      <c r="E143" s="19" t="s">
        <v>789</v>
      </c>
      <c r="F143" s="62" t="s">
        <v>1043</v>
      </c>
      <c r="G143" s="19" t="s">
        <v>790</v>
      </c>
      <c r="H143" s="62" t="s">
        <v>774</v>
      </c>
      <c r="I143" s="62" t="s">
        <v>775</v>
      </c>
      <c r="J143" s="19" t="s">
        <v>789</v>
      </c>
    </row>
    <row r="144" ht="127" customHeight="1" spans="1:10">
      <c r="A144" s="205" t="s">
        <v>680</v>
      </c>
      <c r="B144" s="62" t="s">
        <v>1044</v>
      </c>
      <c r="C144" s="62" t="s">
        <v>769</v>
      </c>
      <c r="D144" s="62" t="s">
        <v>770</v>
      </c>
      <c r="E144" s="19" t="s">
        <v>1045</v>
      </c>
      <c r="F144" s="62" t="s">
        <v>794</v>
      </c>
      <c r="G144" s="19" t="s">
        <v>1046</v>
      </c>
      <c r="H144" s="62" t="s">
        <v>774</v>
      </c>
      <c r="I144" s="62" t="s">
        <v>775</v>
      </c>
      <c r="J144" s="19" t="s">
        <v>1047</v>
      </c>
    </row>
    <row r="145" ht="42.75" customHeight="1" spans="1:10">
      <c r="A145" s="205"/>
      <c r="B145" s="62" t="s">
        <v>1044</v>
      </c>
      <c r="C145" s="62" t="s">
        <v>769</v>
      </c>
      <c r="D145" s="62" t="s">
        <v>777</v>
      </c>
      <c r="E145" s="19" t="s">
        <v>1048</v>
      </c>
      <c r="F145" s="62" t="s">
        <v>772</v>
      </c>
      <c r="G145" s="19" t="s">
        <v>1049</v>
      </c>
      <c r="H145" s="62" t="s">
        <v>856</v>
      </c>
      <c r="I145" s="62" t="s">
        <v>775</v>
      </c>
      <c r="J145" s="19" t="s">
        <v>1050</v>
      </c>
    </row>
    <row r="146" ht="42.75" customHeight="1" spans="1:10">
      <c r="A146" s="205"/>
      <c r="B146" s="62" t="s">
        <v>1044</v>
      </c>
      <c r="C146" s="62" t="s">
        <v>769</v>
      </c>
      <c r="D146" s="62" t="s">
        <v>777</v>
      </c>
      <c r="E146" s="19" t="s">
        <v>1051</v>
      </c>
      <c r="F146" s="62" t="s">
        <v>772</v>
      </c>
      <c r="G146" s="19" t="s">
        <v>1052</v>
      </c>
      <c r="H146" s="62" t="s">
        <v>1053</v>
      </c>
      <c r="I146" s="62" t="s">
        <v>781</v>
      </c>
      <c r="J146" s="19" t="s">
        <v>1054</v>
      </c>
    </row>
    <row r="147" ht="42.75" customHeight="1" spans="1:10">
      <c r="A147" s="205"/>
      <c r="B147" s="62" t="s">
        <v>1044</v>
      </c>
      <c r="C147" s="62" t="s">
        <v>783</v>
      </c>
      <c r="D147" s="62" t="s">
        <v>858</v>
      </c>
      <c r="E147" s="19" t="s">
        <v>1055</v>
      </c>
      <c r="F147" s="62" t="s">
        <v>772</v>
      </c>
      <c r="G147" s="19" t="s">
        <v>1056</v>
      </c>
      <c r="H147" s="62" t="s">
        <v>780</v>
      </c>
      <c r="I147" s="62" t="s">
        <v>781</v>
      </c>
      <c r="J147" s="19" t="s">
        <v>1057</v>
      </c>
    </row>
    <row r="148" ht="42.75" customHeight="1" spans="1:10">
      <c r="A148" s="205"/>
      <c r="B148" s="62" t="s">
        <v>1044</v>
      </c>
      <c r="C148" s="62" t="s">
        <v>783</v>
      </c>
      <c r="D148" s="62" t="s">
        <v>858</v>
      </c>
      <c r="E148" s="19" t="s">
        <v>1058</v>
      </c>
      <c r="F148" s="62" t="s">
        <v>809</v>
      </c>
      <c r="G148" s="19" t="s">
        <v>1059</v>
      </c>
      <c r="H148" s="62" t="s">
        <v>774</v>
      </c>
      <c r="I148" s="62" t="s">
        <v>775</v>
      </c>
      <c r="J148" s="19" t="s">
        <v>1060</v>
      </c>
    </row>
    <row r="149" ht="42.75" customHeight="1" spans="1:10">
      <c r="A149" s="205"/>
      <c r="B149" s="62" t="s">
        <v>1044</v>
      </c>
      <c r="C149" s="62" t="s">
        <v>783</v>
      </c>
      <c r="D149" s="62" t="s">
        <v>784</v>
      </c>
      <c r="E149" s="19" t="s">
        <v>1061</v>
      </c>
      <c r="F149" s="62" t="s">
        <v>772</v>
      </c>
      <c r="G149" s="19" t="s">
        <v>773</v>
      </c>
      <c r="H149" s="62" t="s">
        <v>774</v>
      </c>
      <c r="I149" s="62" t="s">
        <v>775</v>
      </c>
      <c r="J149" s="19" t="s">
        <v>1062</v>
      </c>
    </row>
    <row r="150" ht="42.75" customHeight="1" spans="1:10">
      <c r="A150" s="205"/>
      <c r="B150" s="62" t="s">
        <v>1044</v>
      </c>
      <c r="C150" s="62" t="s">
        <v>788</v>
      </c>
      <c r="D150" s="62" t="s">
        <v>789</v>
      </c>
      <c r="E150" s="19" t="s">
        <v>1063</v>
      </c>
      <c r="F150" s="62" t="s">
        <v>794</v>
      </c>
      <c r="G150" s="19" t="s">
        <v>790</v>
      </c>
      <c r="H150" s="62" t="s">
        <v>774</v>
      </c>
      <c r="I150" s="62" t="s">
        <v>775</v>
      </c>
      <c r="J150" s="19" t="s">
        <v>1064</v>
      </c>
    </row>
    <row r="151" ht="42.75" customHeight="1" spans="1:10">
      <c r="A151" s="205" t="s">
        <v>640</v>
      </c>
      <c r="B151" s="62" t="s">
        <v>818</v>
      </c>
      <c r="C151" s="62" t="s">
        <v>769</v>
      </c>
      <c r="D151" s="62" t="s">
        <v>770</v>
      </c>
      <c r="E151" s="19" t="s">
        <v>819</v>
      </c>
      <c r="F151" s="62" t="s">
        <v>794</v>
      </c>
      <c r="G151" s="19" t="s">
        <v>820</v>
      </c>
      <c r="H151" s="62" t="s">
        <v>821</v>
      </c>
      <c r="I151" s="62" t="s">
        <v>775</v>
      </c>
      <c r="J151" s="19" t="s">
        <v>822</v>
      </c>
    </row>
    <row r="152" ht="42.75" customHeight="1" spans="1:10">
      <c r="A152" s="205"/>
      <c r="B152" s="62" t="s">
        <v>818</v>
      </c>
      <c r="C152" s="62" t="s">
        <v>769</v>
      </c>
      <c r="D152" s="62" t="s">
        <v>770</v>
      </c>
      <c r="E152" s="19" t="s">
        <v>823</v>
      </c>
      <c r="F152" s="62" t="s">
        <v>794</v>
      </c>
      <c r="G152" s="19" t="s">
        <v>824</v>
      </c>
      <c r="H152" s="62" t="s">
        <v>821</v>
      </c>
      <c r="I152" s="62" t="s">
        <v>775</v>
      </c>
      <c r="J152" s="19" t="s">
        <v>825</v>
      </c>
    </row>
    <row r="153" ht="42.75" customHeight="1" spans="1:10">
      <c r="A153" s="205"/>
      <c r="B153" s="62" t="s">
        <v>818</v>
      </c>
      <c r="C153" s="62" t="s">
        <v>769</v>
      </c>
      <c r="D153" s="62" t="s">
        <v>770</v>
      </c>
      <c r="E153" s="19" t="s">
        <v>826</v>
      </c>
      <c r="F153" s="62" t="s">
        <v>794</v>
      </c>
      <c r="G153" s="19" t="s">
        <v>1013</v>
      </c>
      <c r="H153" s="62" t="s">
        <v>821</v>
      </c>
      <c r="I153" s="62" t="s">
        <v>775</v>
      </c>
      <c r="J153" s="19" t="s">
        <v>1014</v>
      </c>
    </row>
    <row r="154" ht="42.75" customHeight="1" spans="1:10">
      <c r="A154" s="205"/>
      <c r="B154" s="62" t="s">
        <v>818</v>
      </c>
      <c r="C154" s="62" t="s">
        <v>769</v>
      </c>
      <c r="D154" s="62" t="s">
        <v>770</v>
      </c>
      <c r="E154" s="19" t="s">
        <v>829</v>
      </c>
      <c r="F154" s="62" t="s">
        <v>794</v>
      </c>
      <c r="G154" s="19" t="s">
        <v>830</v>
      </c>
      <c r="H154" s="62" t="s">
        <v>821</v>
      </c>
      <c r="I154" s="62" t="s">
        <v>775</v>
      </c>
      <c r="J154" s="19" t="s">
        <v>831</v>
      </c>
    </row>
    <row r="155" ht="42.75" customHeight="1" spans="1:10">
      <c r="A155" s="205"/>
      <c r="B155" s="62" t="s">
        <v>818</v>
      </c>
      <c r="C155" s="62" t="s">
        <v>769</v>
      </c>
      <c r="D155" s="62" t="s">
        <v>777</v>
      </c>
      <c r="E155" s="19" t="s">
        <v>832</v>
      </c>
      <c r="F155" s="62" t="s">
        <v>794</v>
      </c>
      <c r="G155" s="19" t="s">
        <v>814</v>
      </c>
      <c r="H155" s="62" t="s">
        <v>774</v>
      </c>
      <c r="I155" s="62" t="s">
        <v>775</v>
      </c>
      <c r="J155" s="19" t="s">
        <v>833</v>
      </c>
    </row>
    <row r="156" ht="42.75" customHeight="1" spans="1:10">
      <c r="A156" s="205"/>
      <c r="B156" s="62" t="s">
        <v>818</v>
      </c>
      <c r="C156" s="62" t="s">
        <v>783</v>
      </c>
      <c r="D156" s="62" t="s">
        <v>784</v>
      </c>
      <c r="E156" s="19" t="s">
        <v>834</v>
      </c>
      <c r="F156" s="62" t="s">
        <v>794</v>
      </c>
      <c r="G156" s="19" t="s">
        <v>114</v>
      </c>
      <c r="H156" s="62" t="s">
        <v>774</v>
      </c>
      <c r="I156" s="62" t="s">
        <v>775</v>
      </c>
      <c r="J156" s="19" t="s">
        <v>835</v>
      </c>
    </row>
    <row r="157" ht="42.75" customHeight="1" spans="1:10">
      <c r="A157" s="205"/>
      <c r="B157" s="62" t="s">
        <v>818</v>
      </c>
      <c r="C157" s="62" t="s">
        <v>788</v>
      </c>
      <c r="D157" s="62" t="s">
        <v>789</v>
      </c>
      <c r="E157" s="19" t="s">
        <v>836</v>
      </c>
      <c r="F157" s="62" t="s">
        <v>794</v>
      </c>
      <c r="G157" s="19" t="s">
        <v>814</v>
      </c>
      <c r="H157" s="62" t="s">
        <v>774</v>
      </c>
      <c r="I157" s="62" t="s">
        <v>775</v>
      </c>
      <c r="J157" s="19" t="s">
        <v>837</v>
      </c>
    </row>
    <row r="158" ht="42.75" customHeight="1" spans="1:10">
      <c r="A158" s="205" t="s">
        <v>608</v>
      </c>
      <c r="B158" s="62" t="s">
        <v>1065</v>
      </c>
      <c r="C158" s="62" t="s">
        <v>769</v>
      </c>
      <c r="D158" s="62" t="s">
        <v>770</v>
      </c>
      <c r="E158" s="19" t="s">
        <v>1066</v>
      </c>
      <c r="F158" s="62" t="s">
        <v>772</v>
      </c>
      <c r="G158" s="19" t="s">
        <v>773</v>
      </c>
      <c r="H158" s="62" t="s">
        <v>774</v>
      </c>
      <c r="I158" s="62" t="s">
        <v>775</v>
      </c>
      <c r="J158" s="19" t="s">
        <v>1066</v>
      </c>
    </row>
    <row r="159" ht="42.75" customHeight="1" spans="1:10">
      <c r="A159" s="205"/>
      <c r="B159" s="62" t="s">
        <v>1065</v>
      </c>
      <c r="C159" s="62" t="s">
        <v>769</v>
      </c>
      <c r="D159" s="62" t="s">
        <v>770</v>
      </c>
      <c r="E159" s="19" t="s">
        <v>1067</v>
      </c>
      <c r="F159" s="62" t="s">
        <v>772</v>
      </c>
      <c r="G159" s="19" t="s">
        <v>773</v>
      </c>
      <c r="H159" s="62" t="s">
        <v>774</v>
      </c>
      <c r="I159" s="62" t="s">
        <v>775</v>
      </c>
      <c r="J159" s="19" t="s">
        <v>1067</v>
      </c>
    </row>
    <row r="160" ht="42.75" customHeight="1" spans="1:10">
      <c r="A160" s="205"/>
      <c r="B160" s="62" t="s">
        <v>1065</v>
      </c>
      <c r="C160" s="62" t="s">
        <v>769</v>
      </c>
      <c r="D160" s="62" t="s">
        <v>777</v>
      </c>
      <c r="E160" s="19" t="s">
        <v>1068</v>
      </c>
      <c r="F160" s="62" t="s">
        <v>772</v>
      </c>
      <c r="G160" s="19" t="s">
        <v>1069</v>
      </c>
      <c r="H160" s="62" t="s">
        <v>780</v>
      </c>
      <c r="I160" s="62" t="s">
        <v>781</v>
      </c>
      <c r="J160" s="19" t="s">
        <v>1070</v>
      </c>
    </row>
    <row r="161" ht="42.75" customHeight="1" spans="1:10">
      <c r="A161" s="205"/>
      <c r="B161" s="62" t="s">
        <v>1065</v>
      </c>
      <c r="C161" s="62" t="s">
        <v>769</v>
      </c>
      <c r="D161" s="62" t="s">
        <v>777</v>
      </c>
      <c r="E161" s="19" t="s">
        <v>1071</v>
      </c>
      <c r="F161" s="62" t="s">
        <v>772</v>
      </c>
      <c r="G161" s="19" t="s">
        <v>1072</v>
      </c>
      <c r="H161" s="62" t="s">
        <v>780</v>
      </c>
      <c r="I161" s="62" t="s">
        <v>781</v>
      </c>
      <c r="J161" s="19" t="s">
        <v>1073</v>
      </c>
    </row>
    <row r="162" ht="42.75" customHeight="1" spans="1:10">
      <c r="A162" s="205"/>
      <c r="B162" s="62" t="s">
        <v>1065</v>
      </c>
      <c r="C162" s="62" t="s">
        <v>769</v>
      </c>
      <c r="D162" s="62" t="s">
        <v>777</v>
      </c>
      <c r="E162" s="19" t="s">
        <v>1074</v>
      </c>
      <c r="F162" s="62" t="s">
        <v>772</v>
      </c>
      <c r="G162" s="19" t="s">
        <v>773</v>
      </c>
      <c r="H162" s="62" t="s">
        <v>774</v>
      </c>
      <c r="I162" s="62" t="s">
        <v>775</v>
      </c>
      <c r="J162" s="19" t="s">
        <v>1075</v>
      </c>
    </row>
    <row r="163" ht="42.75" customHeight="1" spans="1:10">
      <c r="A163" s="205"/>
      <c r="B163" s="62" t="s">
        <v>1065</v>
      </c>
      <c r="C163" s="62" t="s">
        <v>783</v>
      </c>
      <c r="D163" s="62" t="s">
        <v>784</v>
      </c>
      <c r="E163" s="19" t="s">
        <v>1076</v>
      </c>
      <c r="F163" s="62" t="s">
        <v>772</v>
      </c>
      <c r="G163" s="19" t="s">
        <v>1077</v>
      </c>
      <c r="H163" s="62" t="s">
        <v>780</v>
      </c>
      <c r="I163" s="62" t="s">
        <v>781</v>
      </c>
      <c r="J163" s="19" t="s">
        <v>1078</v>
      </c>
    </row>
    <row r="164" ht="42.75" customHeight="1" spans="1:10">
      <c r="A164" s="205"/>
      <c r="B164" s="62" t="s">
        <v>1065</v>
      </c>
      <c r="C164" s="62" t="s">
        <v>783</v>
      </c>
      <c r="D164" s="62" t="s">
        <v>869</v>
      </c>
      <c r="E164" s="19" t="s">
        <v>1079</v>
      </c>
      <c r="F164" s="62" t="s">
        <v>772</v>
      </c>
      <c r="G164" s="19" t="s">
        <v>1080</v>
      </c>
      <c r="H164" s="62" t="s">
        <v>780</v>
      </c>
      <c r="I164" s="62" t="s">
        <v>781</v>
      </c>
      <c r="J164" s="19" t="s">
        <v>1081</v>
      </c>
    </row>
    <row r="165" ht="42.75" customHeight="1" spans="1:10">
      <c r="A165" s="205"/>
      <c r="B165" s="62" t="s">
        <v>1065</v>
      </c>
      <c r="C165" s="62" t="s">
        <v>788</v>
      </c>
      <c r="D165" s="62" t="s">
        <v>789</v>
      </c>
      <c r="E165" s="19" t="s">
        <v>1082</v>
      </c>
      <c r="F165" s="62" t="s">
        <v>794</v>
      </c>
      <c r="G165" s="19" t="s">
        <v>795</v>
      </c>
      <c r="H165" s="62" t="s">
        <v>774</v>
      </c>
      <c r="I165" s="62" t="s">
        <v>775</v>
      </c>
      <c r="J165" s="19" t="s">
        <v>1083</v>
      </c>
    </row>
    <row r="166" ht="86" customHeight="1" spans="1:10">
      <c r="A166" s="205" t="s">
        <v>637</v>
      </c>
      <c r="B166" s="62" t="s">
        <v>1084</v>
      </c>
      <c r="C166" s="62" t="s">
        <v>769</v>
      </c>
      <c r="D166" s="62" t="s">
        <v>770</v>
      </c>
      <c r="E166" s="19" t="s">
        <v>1085</v>
      </c>
      <c r="F166" s="62" t="s">
        <v>809</v>
      </c>
      <c r="G166" s="19" t="s">
        <v>1086</v>
      </c>
      <c r="H166" s="62" t="s">
        <v>799</v>
      </c>
      <c r="I166" s="62" t="s">
        <v>775</v>
      </c>
      <c r="J166" s="19" t="s">
        <v>1087</v>
      </c>
    </row>
    <row r="167" ht="42.75" customHeight="1" spans="1:10">
      <c r="A167" s="205"/>
      <c r="B167" s="62" t="s">
        <v>1084</v>
      </c>
      <c r="C167" s="62" t="s">
        <v>769</v>
      </c>
      <c r="D167" s="62" t="s">
        <v>770</v>
      </c>
      <c r="E167" s="19" t="s">
        <v>1088</v>
      </c>
      <c r="F167" s="62" t="s">
        <v>809</v>
      </c>
      <c r="G167" s="19" t="s">
        <v>1089</v>
      </c>
      <c r="H167" s="62" t="s">
        <v>799</v>
      </c>
      <c r="I167" s="62" t="s">
        <v>775</v>
      </c>
      <c r="J167" s="19" t="s">
        <v>1090</v>
      </c>
    </row>
    <row r="168" ht="42.75" customHeight="1" spans="1:10">
      <c r="A168" s="205"/>
      <c r="B168" s="62" t="s">
        <v>1084</v>
      </c>
      <c r="C168" s="62" t="s">
        <v>783</v>
      </c>
      <c r="D168" s="62" t="s">
        <v>784</v>
      </c>
      <c r="E168" s="19" t="s">
        <v>785</v>
      </c>
      <c r="F168" s="62" t="s">
        <v>772</v>
      </c>
      <c r="G168" s="19" t="s">
        <v>786</v>
      </c>
      <c r="H168" s="62" t="s">
        <v>780</v>
      </c>
      <c r="I168" s="62" t="s">
        <v>775</v>
      </c>
      <c r="J168" s="19" t="s">
        <v>1091</v>
      </c>
    </row>
    <row r="169" ht="42.75" customHeight="1" spans="1:10">
      <c r="A169" s="205"/>
      <c r="B169" s="62" t="s">
        <v>1084</v>
      </c>
      <c r="C169" s="62" t="s">
        <v>788</v>
      </c>
      <c r="D169" s="62" t="s">
        <v>789</v>
      </c>
      <c r="E169" s="19" t="s">
        <v>1040</v>
      </c>
      <c r="F169" s="62" t="s">
        <v>794</v>
      </c>
      <c r="G169" s="19" t="s">
        <v>795</v>
      </c>
      <c r="H169" s="62" t="s">
        <v>774</v>
      </c>
      <c r="I169" s="62" t="s">
        <v>775</v>
      </c>
      <c r="J169" s="19" t="s">
        <v>1092</v>
      </c>
    </row>
    <row r="170" ht="123" customHeight="1" spans="1:10">
      <c r="A170" s="205" t="s">
        <v>566</v>
      </c>
      <c r="B170" s="62" t="s">
        <v>1093</v>
      </c>
      <c r="C170" s="62" t="s">
        <v>769</v>
      </c>
      <c r="D170" s="62" t="s">
        <v>770</v>
      </c>
      <c r="E170" s="19" t="s">
        <v>1045</v>
      </c>
      <c r="F170" s="62" t="s">
        <v>794</v>
      </c>
      <c r="G170" s="19" t="s">
        <v>1046</v>
      </c>
      <c r="H170" s="62" t="s">
        <v>774</v>
      </c>
      <c r="I170" s="62" t="s">
        <v>775</v>
      </c>
      <c r="J170" s="19" t="s">
        <v>1094</v>
      </c>
    </row>
    <row r="171" ht="42.75" customHeight="1" spans="1:10">
      <c r="A171" s="205"/>
      <c r="B171" s="62" t="s">
        <v>1093</v>
      </c>
      <c r="C171" s="62" t="s">
        <v>769</v>
      </c>
      <c r="D171" s="62" t="s">
        <v>777</v>
      </c>
      <c r="E171" s="19" t="s">
        <v>1048</v>
      </c>
      <c r="F171" s="62" t="s">
        <v>772</v>
      </c>
      <c r="G171" s="19" t="s">
        <v>1049</v>
      </c>
      <c r="H171" s="62" t="s">
        <v>856</v>
      </c>
      <c r="I171" s="62" t="s">
        <v>775</v>
      </c>
      <c r="J171" s="19" t="s">
        <v>1050</v>
      </c>
    </row>
    <row r="172" ht="42.75" customHeight="1" spans="1:10">
      <c r="A172" s="205"/>
      <c r="B172" s="62" t="s">
        <v>1093</v>
      </c>
      <c r="C172" s="62" t="s">
        <v>769</v>
      </c>
      <c r="D172" s="62" t="s">
        <v>777</v>
      </c>
      <c r="E172" s="19" t="s">
        <v>1051</v>
      </c>
      <c r="F172" s="62" t="s">
        <v>772</v>
      </c>
      <c r="G172" s="19" t="s">
        <v>1052</v>
      </c>
      <c r="H172" s="62" t="s">
        <v>780</v>
      </c>
      <c r="I172" s="62" t="s">
        <v>781</v>
      </c>
      <c r="J172" s="19" t="s">
        <v>1054</v>
      </c>
    </row>
    <row r="173" ht="42.75" customHeight="1" spans="1:10">
      <c r="A173" s="205"/>
      <c r="B173" s="62" t="s">
        <v>1093</v>
      </c>
      <c r="C173" s="62" t="s">
        <v>783</v>
      </c>
      <c r="D173" s="62" t="s">
        <v>858</v>
      </c>
      <c r="E173" s="19" t="s">
        <v>1055</v>
      </c>
      <c r="F173" s="62" t="s">
        <v>772</v>
      </c>
      <c r="G173" s="19" t="s">
        <v>1056</v>
      </c>
      <c r="H173" s="62" t="s">
        <v>780</v>
      </c>
      <c r="I173" s="62" t="s">
        <v>781</v>
      </c>
      <c r="J173" s="19" t="s">
        <v>1057</v>
      </c>
    </row>
    <row r="174" ht="57.75" customHeight="1" spans="1:10">
      <c r="A174" s="205"/>
      <c r="B174" s="62" t="s">
        <v>1093</v>
      </c>
      <c r="C174" s="62" t="s">
        <v>783</v>
      </c>
      <c r="D174" s="62" t="s">
        <v>858</v>
      </c>
      <c r="E174" s="19" t="s">
        <v>1058</v>
      </c>
      <c r="F174" s="62" t="s">
        <v>809</v>
      </c>
      <c r="G174" s="19" t="s">
        <v>1059</v>
      </c>
      <c r="H174" s="62" t="s">
        <v>774</v>
      </c>
      <c r="I174" s="62" t="s">
        <v>775</v>
      </c>
      <c r="J174" s="19" t="s">
        <v>1060</v>
      </c>
    </row>
    <row r="175" ht="42.75" customHeight="1" spans="1:10">
      <c r="A175" s="205"/>
      <c r="B175" s="62" t="s">
        <v>1093</v>
      </c>
      <c r="C175" s="62" t="s">
        <v>783</v>
      </c>
      <c r="D175" s="62" t="s">
        <v>784</v>
      </c>
      <c r="E175" s="19" t="s">
        <v>1061</v>
      </c>
      <c r="F175" s="62" t="s">
        <v>772</v>
      </c>
      <c r="G175" s="19" t="s">
        <v>773</v>
      </c>
      <c r="H175" s="62" t="s">
        <v>774</v>
      </c>
      <c r="I175" s="62" t="s">
        <v>775</v>
      </c>
      <c r="J175" s="19" t="s">
        <v>1062</v>
      </c>
    </row>
    <row r="176" ht="42.75" customHeight="1" spans="1:10">
      <c r="A176" s="205"/>
      <c r="B176" s="62" t="s">
        <v>1093</v>
      </c>
      <c r="C176" s="62" t="s">
        <v>788</v>
      </c>
      <c r="D176" s="62" t="s">
        <v>789</v>
      </c>
      <c r="E176" s="19" t="s">
        <v>1063</v>
      </c>
      <c r="F176" s="62" t="s">
        <v>794</v>
      </c>
      <c r="G176" s="19" t="s">
        <v>790</v>
      </c>
      <c r="H176" s="62" t="s">
        <v>774</v>
      </c>
      <c r="I176" s="62" t="s">
        <v>775</v>
      </c>
      <c r="J176" s="19" t="s">
        <v>1064</v>
      </c>
    </row>
    <row r="177" ht="42.75" customHeight="1" spans="1:10">
      <c r="A177" s="205" t="s">
        <v>538</v>
      </c>
      <c r="B177" s="62" t="s">
        <v>1095</v>
      </c>
      <c r="C177" s="62" t="s">
        <v>769</v>
      </c>
      <c r="D177" s="62" t="s">
        <v>770</v>
      </c>
      <c r="E177" s="19" t="s">
        <v>1096</v>
      </c>
      <c r="F177" s="62" t="s">
        <v>772</v>
      </c>
      <c r="G177" s="19" t="s">
        <v>773</v>
      </c>
      <c r="H177" s="62" t="s">
        <v>774</v>
      </c>
      <c r="I177" s="62" t="s">
        <v>775</v>
      </c>
      <c r="J177" s="19" t="s">
        <v>1097</v>
      </c>
    </row>
    <row r="178" ht="42.75" customHeight="1" spans="1:10">
      <c r="A178" s="205"/>
      <c r="B178" s="62" t="s">
        <v>1095</v>
      </c>
      <c r="C178" s="62" t="s">
        <v>769</v>
      </c>
      <c r="D178" s="62" t="s">
        <v>777</v>
      </c>
      <c r="E178" s="19" t="s">
        <v>782</v>
      </c>
      <c r="F178" s="62" t="s">
        <v>772</v>
      </c>
      <c r="G178" s="19" t="s">
        <v>779</v>
      </c>
      <c r="H178" s="62" t="s">
        <v>780</v>
      </c>
      <c r="I178" s="62" t="s">
        <v>781</v>
      </c>
      <c r="J178" s="19" t="s">
        <v>782</v>
      </c>
    </row>
    <row r="179" ht="42.75" customHeight="1" spans="1:10">
      <c r="A179" s="205"/>
      <c r="B179" s="62" t="s">
        <v>1095</v>
      </c>
      <c r="C179" s="62" t="s">
        <v>783</v>
      </c>
      <c r="D179" s="62" t="s">
        <v>784</v>
      </c>
      <c r="E179" s="19" t="s">
        <v>787</v>
      </c>
      <c r="F179" s="62" t="s">
        <v>772</v>
      </c>
      <c r="G179" s="19" t="s">
        <v>786</v>
      </c>
      <c r="H179" s="62" t="s">
        <v>780</v>
      </c>
      <c r="I179" s="62" t="s">
        <v>781</v>
      </c>
      <c r="J179" s="19" t="s">
        <v>787</v>
      </c>
    </row>
    <row r="180" ht="42.75" customHeight="1" spans="1:10">
      <c r="A180" s="205"/>
      <c r="B180" s="62" t="s">
        <v>1095</v>
      </c>
      <c r="C180" s="62" t="s">
        <v>788</v>
      </c>
      <c r="D180" s="62" t="s">
        <v>789</v>
      </c>
      <c r="E180" s="19" t="s">
        <v>789</v>
      </c>
      <c r="F180" s="62" t="s">
        <v>794</v>
      </c>
      <c r="G180" s="19" t="s">
        <v>790</v>
      </c>
      <c r="H180" s="62" t="s">
        <v>774</v>
      </c>
      <c r="I180" s="62" t="s">
        <v>775</v>
      </c>
      <c r="J180" s="19" t="s">
        <v>791</v>
      </c>
    </row>
    <row r="181" ht="42.75" customHeight="1" spans="1:10">
      <c r="A181" s="205" t="s">
        <v>653</v>
      </c>
      <c r="B181" s="62" t="s">
        <v>1098</v>
      </c>
      <c r="C181" s="62" t="s">
        <v>769</v>
      </c>
      <c r="D181" s="62" t="s">
        <v>770</v>
      </c>
      <c r="E181" s="19" t="s">
        <v>1099</v>
      </c>
      <c r="F181" s="62" t="s">
        <v>772</v>
      </c>
      <c r="G181" s="19" t="s">
        <v>1100</v>
      </c>
      <c r="H181" s="62" t="s">
        <v>821</v>
      </c>
      <c r="I181" s="62" t="s">
        <v>775</v>
      </c>
      <c r="J181" s="19" t="s">
        <v>1101</v>
      </c>
    </row>
    <row r="182" ht="42.75" customHeight="1" spans="1:10">
      <c r="A182" s="205"/>
      <c r="B182" s="62" t="s">
        <v>1098</v>
      </c>
      <c r="C182" s="62" t="s">
        <v>769</v>
      </c>
      <c r="D182" s="62" t="s">
        <v>777</v>
      </c>
      <c r="E182" s="19" t="s">
        <v>1102</v>
      </c>
      <c r="F182" s="62" t="s">
        <v>772</v>
      </c>
      <c r="G182" s="19" t="s">
        <v>773</v>
      </c>
      <c r="H182" s="62" t="s">
        <v>774</v>
      </c>
      <c r="I182" s="62" t="s">
        <v>775</v>
      </c>
      <c r="J182" s="19" t="s">
        <v>1101</v>
      </c>
    </row>
    <row r="183" ht="42.75" customHeight="1" spans="1:10">
      <c r="A183" s="205"/>
      <c r="B183" s="62" t="s">
        <v>1098</v>
      </c>
      <c r="C183" s="62" t="s">
        <v>769</v>
      </c>
      <c r="D183" s="62" t="s">
        <v>803</v>
      </c>
      <c r="E183" s="19" t="s">
        <v>1103</v>
      </c>
      <c r="F183" s="62" t="s">
        <v>772</v>
      </c>
      <c r="G183" s="19" t="s">
        <v>113</v>
      </c>
      <c r="H183" s="62" t="s">
        <v>780</v>
      </c>
      <c r="I183" s="62" t="s">
        <v>775</v>
      </c>
      <c r="J183" s="19" t="s">
        <v>1104</v>
      </c>
    </row>
    <row r="184" ht="42.75" customHeight="1" spans="1:10">
      <c r="A184" s="205"/>
      <c r="B184" s="62" t="s">
        <v>1098</v>
      </c>
      <c r="C184" s="62" t="s">
        <v>769</v>
      </c>
      <c r="D184" s="62" t="s">
        <v>807</v>
      </c>
      <c r="E184" s="19" t="s">
        <v>808</v>
      </c>
      <c r="F184" s="62" t="s">
        <v>772</v>
      </c>
      <c r="G184" s="19" t="s">
        <v>1105</v>
      </c>
      <c r="H184" s="62" t="s">
        <v>811</v>
      </c>
      <c r="I184" s="62" t="s">
        <v>775</v>
      </c>
      <c r="J184" s="19" t="s">
        <v>1106</v>
      </c>
    </row>
    <row r="185" ht="42.75" customHeight="1" spans="1:10">
      <c r="A185" s="205"/>
      <c r="B185" s="62" t="s">
        <v>1098</v>
      </c>
      <c r="C185" s="62" t="s">
        <v>783</v>
      </c>
      <c r="D185" s="62" t="s">
        <v>784</v>
      </c>
      <c r="E185" s="19" t="s">
        <v>1107</v>
      </c>
      <c r="F185" s="62" t="s">
        <v>772</v>
      </c>
      <c r="G185" s="19" t="s">
        <v>773</v>
      </c>
      <c r="H185" s="62" t="s">
        <v>774</v>
      </c>
      <c r="I185" s="62" t="s">
        <v>775</v>
      </c>
      <c r="J185" s="19" t="s">
        <v>1101</v>
      </c>
    </row>
    <row r="186" ht="48" customHeight="1" spans="1:10">
      <c r="A186" s="205"/>
      <c r="B186" s="62" t="s">
        <v>1098</v>
      </c>
      <c r="C186" s="62" t="s">
        <v>783</v>
      </c>
      <c r="D186" s="62" t="s">
        <v>869</v>
      </c>
      <c r="E186" s="19" t="s">
        <v>1108</v>
      </c>
      <c r="F186" s="62" t="s">
        <v>772</v>
      </c>
      <c r="G186" s="19" t="s">
        <v>773</v>
      </c>
      <c r="H186" s="62" t="s">
        <v>774</v>
      </c>
      <c r="I186" s="62" t="s">
        <v>775</v>
      </c>
      <c r="J186" s="19" t="s">
        <v>1101</v>
      </c>
    </row>
    <row r="187" ht="42.75" customHeight="1" spans="1:10">
      <c r="A187" s="205"/>
      <c r="B187" s="62" t="s">
        <v>1098</v>
      </c>
      <c r="C187" s="62" t="s">
        <v>788</v>
      </c>
      <c r="D187" s="62" t="s">
        <v>789</v>
      </c>
      <c r="E187" s="19" t="s">
        <v>1109</v>
      </c>
      <c r="F187" s="62" t="s">
        <v>772</v>
      </c>
      <c r="G187" s="19" t="s">
        <v>795</v>
      </c>
      <c r="H187" s="62" t="s">
        <v>774</v>
      </c>
      <c r="I187" s="62" t="s">
        <v>775</v>
      </c>
      <c r="J187" s="19" t="s">
        <v>1110</v>
      </c>
    </row>
    <row r="188" ht="57" customHeight="1" spans="1:10">
      <c r="A188" s="205" t="s">
        <v>704</v>
      </c>
      <c r="B188" s="62" t="s">
        <v>1111</v>
      </c>
      <c r="C188" s="62" t="s">
        <v>769</v>
      </c>
      <c r="D188" s="62" t="s">
        <v>770</v>
      </c>
      <c r="E188" s="19" t="s">
        <v>771</v>
      </c>
      <c r="F188" s="62" t="s">
        <v>772</v>
      </c>
      <c r="G188" s="19" t="s">
        <v>773</v>
      </c>
      <c r="H188" s="62" t="s">
        <v>774</v>
      </c>
      <c r="I188" s="62" t="s">
        <v>775</v>
      </c>
      <c r="J188" s="19" t="s">
        <v>776</v>
      </c>
    </row>
    <row r="189" ht="42.75" customHeight="1" spans="1:10">
      <c r="A189" s="205"/>
      <c r="B189" s="62" t="s">
        <v>1111</v>
      </c>
      <c r="C189" s="62" t="s">
        <v>769</v>
      </c>
      <c r="D189" s="62" t="s">
        <v>777</v>
      </c>
      <c r="E189" s="19" t="s">
        <v>778</v>
      </c>
      <c r="F189" s="62" t="s">
        <v>772</v>
      </c>
      <c r="G189" s="19" t="s">
        <v>779</v>
      </c>
      <c r="H189" s="62" t="s">
        <v>780</v>
      </c>
      <c r="I189" s="62" t="s">
        <v>775</v>
      </c>
      <c r="J189" s="19" t="s">
        <v>782</v>
      </c>
    </row>
    <row r="190" ht="42.75" customHeight="1" spans="1:10">
      <c r="A190" s="205"/>
      <c r="B190" s="62" t="s">
        <v>1111</v>
      </c>
      <c r="C190" s="62" t="s">
        <v>783</v>
      </c>
      <c r="D190" s="62" t="s">
        <v>784</v>
      </c>
      <c r="E190" s="19" t="s">
        <v>785</v>
      </c>
      <c r="F190" s="62" t="s">
        <v>772</v>
      </c>
      <c r="G190" s="19" t="s">
        <v>786</v>
      </c>
      <c r="H190" s="62" t="s">
        <v>780</v>
      </c>
      <c r="I190" s="62" t="s">
        <v>781</v>
      </c>
      <c r="J190" s="19" t="s">
        <v>787</v>
      </c>
    </row>
    <row r="191" ht="42.75" customHeight="1" spans="1:10">
      <c r="A191" s="205"/>
      <c r="B191" s="62" t="s">
        <v>1111</v>
      </c>
      <c r="C191" s="62" t="s">
        <v>788</v>
      </c>
      <c r="D191" s="62" t="s">
        <v>789</v>
      </c>
      <c r="E191" s="19" t="s">
        <v>789</v>
      </c>
      <c r="F191" s="62" t="s">
        <v>794</v>
      </c>
      <c r="G191" s="19" t="s">
        <v>790</v>
      </c>
      <c r="H191" s="62" t="s">
        <v>774</v>
      </c>
      <c r="I191" s="62" t="s">
        <v>775</v>
      </c>
      <c r="J191" s="19" t="s">
        <v>791</v>
      </c>
    </row>
    <row r="192" ht="148" customHeight="1" spans="1:10">
      <c r="A192" s="205" t="s">
        <v>553</v>
      </c>
      <c r="B192" s="62" t="s">
        <v>1112</v>
      </c>
      <c r="C192" s="62" t="s">
        <v>769</v>
      </c>
      <c r="D192" s="62" t="s">
        <v>770</v>
      </c>
      <c r="E192" s="19" t="s">
        <v>1113</v>
      </c>
      <c r="F192" s="62" t="s">
        <v>794</v>
      </c>
      <c r="G192" s="19" t="s">
        <v>773</v>
      </c>
      <c r="H192" s="62" t="s">
        <v>821</v>
      </c>
      <c r="I192" s="62" t="s">
        <v>775</v>
      </c>
      <c r="J192" s="19" t="s">
        <v>1114</v>
      </c>
    </row>
    <row r="193" ht="42.75" customHeight="1" spans="1:10">
      <c r="A193" s="205"/>
      <c r="B193" s="62" t="s">
        <v>1112</v>
      </c>
      <c r="C193" s="62" t="s">
        <v>769</v>
      </c>
      <c r="D193" s="62" t="s">
        <v>770</v>
      </c>
      <c r="E193" s="19" t="s">
        <v>1115</v>
      </c>
      <c r="F193" s="62" t="s">
        <v>794</v>
      </c>
      <c r="G193" s="19" t="s">
        <v>842</v>
      </c>
      <c r="H193" s="62" t="s">
        <v>821</v>
      </c>
      <c r="I193" s="62" t="s">
        <v>775</v>
      </c>
      <c r="J193" s="19" t="s">
        <v>1116</v>
      </c>
    </row>
    <row r="194" ht="42.75" customHeight="1" spans="1:10">
      <c r="A194" s="205"/>
      <c r="B194" s="62" t="s">
        <v>1112</v>
      </c>
      <c r="C194" s="62" t="s">
        <v>769</v>
      </c>
      <c r="D194" s="62" t="s">
        <v>770</v>
      </c>
      <c r="E194" s="19" t="s">
        <v>1117</v>
      </c>
      <c r="F194" s="62" t="s">
        <v>794</v>
      </c>
      <c r="G194" s="19" t="s">
        <v>850</v>
      </c>
      <c r="H194" s="62" t="s">
        <v>821</v>
      </c>
      <c r="I194" s="62" t="s">
        <v>775</v>
      </c>
      <c r="J194" s="19" t="s">
        <v>1118</v>
      </c>
    </row>
    <row r="195" ht="42.75" customHeight="1" spans="1:10">
      <c r="A195" s="205"/>
      <c r="B195" s="62" t="s">
        <v>1112</v>
      </c>
      <c r="C195" s="62" t="s">
        <v>769</v>
      </c>
      <c r="D195" s="62" t="s">
        <v>770</v>
      </c>
      <c r="E195" s="19" t="s">
        <v>1119</v>
      </c>
      <c r="F195" s="62" t="s">
        <v>794</v>
      </c>
      <c r="G195" s="19" t="s">
        <v>1120</v>
      </c>
      <c r="H195" s="62" t="s">
        <v>1121</v>
      </c>
      <c r="I195" s="62" t="s">
        <v>775</v>
      </c>
      <c r="J195" s="19" t="s">
        <v>1122</v>
      </c>
    </row>
    <row r="196" ht="42.75" customHeight="1" spans="1:10">
      <c r="A196" s="205"/>
      <c r="B196" s="62" t="s">
        <v>1112</v>
      </c>
      <c r="C196" s="62" t="s">
        <v>769</v>
      </c>
      <c r="D196" s="62" t="s">
        <v>770</v>
      </c>
      <c r="E196" s="19" t="s">
        <v>1123</v>
      </c>
      <c r="F196" s="62" t="s">
        <v>794</v>
      </c>
      <c r="G196" s="19" t="s">
        <v>122</v>
      </c>
      <c r="H196" s="62" t="s">
        <v>799</v>
      </c>
      <c r="I196" s="62" t="s">
        <v>775</v>
      </c>
      <c r="J196" s="19" t="s">
        <v>1124</v>
      </c>
    </row>
    <row r="197" ht="42.75" customHeight="1" spans="1:10">
      <c r="A197" s="205"/>
      <c r="B197" s="62" t="s">
        <v>1112</v>
      </c>
      <c r="C197" s="62" t="s">
        <v>769</v>
      </c>
      <c r="D197" s="62" t="s">
        <v>777</v>
      </c>
      <c r="E197" s="19" t="s">
        <v>852</v>
      </c>
      <c r="F197" s="62" t="s">
        <v>772</v>
      </c>
      <c r="G197" s="19" t="s">
        <v>773</v>
      </c>
      <c r="H197" s="62" t="s">
        <v>774</v>
      </c>
      <c r="I197" s="62" t="s">
        <v>775</v>
      </c>
      <c r="J197" s="19" t="s">
        <v>852</v>
      </c>
    </row>
    <row r="198" ht="42" customHeight="1" spans="1:10">
      <c r="A198" s="205"/>
      <c r="B198" s="62" t="s">
        <v>1112</v>
      </c>
      <c r="C198" s="62" t="s">
        <v>769</v>
      </c>
      <c r="D198" s="62" t="s">
        <v>803</v>
      </c>
      <c r="E198" s="19" t="s">
        <v>854</v>
      </c>
      <c r="F198" s="62" t="s">
        <v>772</v>
      </c>
      <c r="G198" s="19" t="s">
        <v>773</v>
      </c>
      <c r="H198" s="62" t="s">
        <v>774</v>
      </c>
      <c r="I198" s="62" t="s">
        <v>775</v>
      </c>
      <c r="J198" s="19" t="s">
        <v>854</v>
      </c>
    </row>
    <row r="199" ht="42.75" customHeight="1" spans="1:10">
      <c r="A199" s="205"/>
      <c r="B199" s="62" t="s">
        <v>1112</v>
      </c>
      <c r="C199" s="62" t="s">
        <v>769</v>
      </c>
      <c r="D199" s="62" t="s">
        <v>807</v>
      </c>
      <c r="E199" s="19" t="s">
        <v>808</v>
      </c>
      <c r="F199" s="62" t="s">
        <v>809</v>
      </c>
      <c r="G199" s="19" t="s">
        <v>1125</v>
      </c>
      <c r="H199" s="62" t="s">
        <v>864</v>
      </c>
      <c r="I199" s="62" t="s">
        <v>775</v>
      </c>
      <c r="J199" s="19" t="s">
        <v>1126</v>
      </c>
    </row>
    <row r="200" ht="42.75" customHeight="1" spans="1:10">
      <c r="A200" s="205"/>
      <c r="B200" s="62" t="s">
        <v>1112</v>
      </c>
      <c r="C200" s="62" t="s">
        <v>783</v>
      </c>
      <c r="D200" s="62" t="s">
        <v>858</v>
      </c>
      <c r="E200" s="19" t="s">
        <v>1127</v>
      </c>
      <c r="F200" s="62" t="s">
        <v>794</v>
      </c>
      <c r="G200" s="19" t="s">
        <v>863</v>
      </c>
      <c r="H200" s="62" t="s">
        <v>856</v>
      </c>
      <c r="I200" s="62" t="s">
        <v>775</v>
      </c>
      <c r="J200" s="19" t="s">
        <v>1128</v>
      </c>
    </row>
    <row r="201" ht="42.75" customHeight="1" spans="1:10">
      <c r="A201" s="205"/>
      <c r="B201" s="62" t="s">
        <v>1112</v>
      </c>
      <c r="C201" s="62" t="s">
        <v>783</v>
      </c>
      <c r="D201" s="62" t="s">
        <v>784</v>
      </c>
      <c r="E201" s="19" t="s">
        <v>866</v>
      </c>
      <c r="F201" s="62" t="s">
        <v>794</v>
      </c>
      <c r="G201" s="19" t="s">
        <v>773</v>
      </c>
      <c r="H201" s="62" t="s">
        <v>867</v>
      </c>
      <c r="I201" s="62" t="s">
        <v>775</v>
      </c>
      <c r="J201" s="19" t="s">
        <v>1129</v>
      </c>
    </row>
    <row r="202" ht="42.75" customHeight="1" spans="1:10">
      <c r="A202" s="205"/>
      <c r="B202" s="62" t="s">
        <v>1112</v>
      </c>
      <c r="C202" s="62" t="s">
        <v>783</v>
      </c>
      <c r="D202" s="62" t="s">
        <v>869</v>
      </c>
      <c r="E202" s="19" t="s">
        <v>870</v>
      </c>
      <c r="F202" s="62" t="s">
        <v>794</v>
      </c>
      <c r="G202" s="19" t="s">
        <v>117</v>
      </c>
      <c r="H202" s="62" t="s">
        <v>774</v>
      </c>
      <c r="I202" s="62" t="s">
        <v>775</v>
      </c>
      <c r="J202" s="19" t="s">
        <v>1130</v>
      </c>
    </row>
    <row r="203" ht="42" customHeight="1" spans="1:10">
      <c r="A203" s="205"/>
      <c r="B203" s="62" t="s">
        <v>1112</v>
      </c>
      <c r="C203" s="62" t="s">
        <v>783</v>
      </c>
      <c r="D203" s="62" t="s">
        <v>872</v>
      </c>
      <c r="E203" s="19" t="s">
        <v>873</v>
      </c>
      <c r="F203" s="62" t="s">
        <v>794</v>
      </c>
      <c r="G203" s="19" t="s">
        <v>115</v>
      </c>
      <c r="H203" s="62" t="s">
        <v>780</v>
      </c>
      <c r="I203" s="62" t="s">
        <v>775</v>
      </c>
      <c r="J203" s="19" t="s">
        <v>873</v>
      </c>
    </row>
    <row r="204" ht="42.75" customHeight="1" spans="1:10">
      <c r="A204" s="205"/>
      <c r="B204" s="62" t="s">
        <v>1112</v>
      </c>
      <c r="C204" s="62" t="s">
        <v>788</v>
      </c>
      <c r="D204" s="62" t="s">
        <v>789</v>
      </c>
      <c r="E204" s="19" t="s">
        <v>875</v>
      </c>
      <c r="F204" s="62" t="s">
        <v>794</v>
      </c>
      <c r="G204" s="19" t="s">
        <v>795</v>
      </c>
      <c r="H204" s="62" t="s">
        <v>774</v>
      </c>
      <c r="I204" s="62" t="s">
        <v>775</v>
      </c>
      <c r="J204" s="19" t="s">
        <v>1131</v>
      </c>
    </row>
    <row r="205" ht="76" customHeight="1" spans="1:10">
      <c r="A205" s="205" t="s">
        <v>616</v>
      </c>
      <c r="B205" s="62" t="s">
        <v>1132</v>
      </c>
      <c r="C205" s="62" t="s">
        <v>769</v>
      </c>
      <c r="D205" s="62" t="s">
        <v>770</v>
      </c>
      <c r="E205" s="19" t="s">
        <v>924</v>
      </c>
      <c r="F205" s="62" t="s">
        <v>772</v>
      </c>
      <c r="G205" s="19" t="s">
        <v>773</v>
      </c>
      <c r="H205" s="62" t="s">
        <v>774</v>
      </c>
      <c r="I205" s="62" t="s">
        <v>775</v>
      </c>
      <c r="J205" s="19" t="s">
        <v>924</v>
      </c>
    </row>
    <row r="206" ht="42.75" customHeight="1" spans="1:10">
      <c r="A206" s="205"/>
      <c r="B206" s="62" t="s">
        <v>1132</v>
      </c>
      <c r="C206" s="62" t="s">
        <v>769</v>
      </c>
      <c r="D206" s="62" t="s">
        <v>777</v>
      </c>
      <c r="E206" s="19" t="s">
        <v>778</v>
      </c>
      <c r="F206" s="62" t="s">
        <v>772</v>
      </c>
      <c r="G206" s="19" t="s">
        <v>779</v>
      </c>
      <c r="H206" s="62"/>
      <c r="I206" s="62" t="s">
        <v>781</v>
      </c>
      <c r="J206" s="19" t="s">
        <v>1133</v>
      </c>
    </row>
    <row r="207" ht="42" customHeight="1" spans="1:10">
      <c r="A207" s="205"/>
      <c r="B207" s="62" t="s">
        <v>1132</v>
      </c>
      <c r="C207" s="62" t="s">
        <v>783</v>
      </c>
      <c r="D207" s="62" t="s">
        <v>784</v>
      </c>
      <c r="E207" s="19" t="s">
        <v>785</v>
      </c>
      <c r="F207" s="62" t="s">
        <v>772</v>
      </c>
      <c r="G207" s="19" t="s">
        <v>786</v>
      </c>
      <c r="H207" s="62"/>
      <c r="I207" s="62" t="s">
        <v>781</v>
      </c>
      <c r="J207" s="19" t="s">
        <v>787</v>
      </c>
    </row>
    <row r="208" ht="42.75" customHeight="1" spans="1:10">
      <c r="A208" s="205"/>
      <c r="B208" s="62" t="s">
        <v>1132</v>
      </c>
      <c r="C208" s="62" t="s">
        <v>788</v>
      </c>
      <c r="D208" s="62" t="s">
        <v>789</v>
      </c>
      <c r="E208" s="19" t="s">
        <v>789</v>
      </c>
      <c r="F208" s="62" t="s">
        <v>1043</v>
      </c>
      <c r="G208" s="19" t="s">
        <v>790</v>
      </c>
      <c r="H208" s="62" t="s">
        <v>774</v>
      </c>
      <c r="I208" s="62" t="s">
        <v>775</v>
      </c>
      <c r="J208" s="19" t="s">
        <v>789</v>
      </c>
    </row>
    <row r="209" ht="42.75" customHeight="1" spans="1:10">
      <c r="A209" s="205" t="s">
        <v>724</v>
      </c>
      <c r="B209" s="62" t="s">
        <v>1134</v>
      </c>
      <c r="C209" s="62" t="s">
        <v>769</v>
      </c>
      <c r="D209" s="62" t="s">
        <v>770</v>
      </c>
      <c r="E209" s="19" t="s">
        <v>924</v>
      </c>
      <c r="F209" s="62" t="s">
        <v>772</v>
      </c>
      <c r="G209" s="19" t="s">
        <v>773</v>
      </c>
      <c r="H209" s="62" t="s">
        <v>774</v>
      </c>
      <c r="I209" s="62" t="s">
        <v>775</v>
      </c>
      <c r="J209" s="19" t="s">
        <v>1135</v>
      </c>
    </row>
    <row r="210" ht="42.75" customHeight="1" spans="1:10">
      <c r="A210" s="205"/>
      <c r="B210" s="62" t="s">
        <v>1134</v>
      </c>
      <c r="C210" s="62" t="s">
        <v>769</v>
      </c>
      <c r="D210" s="62" t="s">
        <v>777</v>
      </c>
      <c r="E210" s="19" t="s">
        <v>924</v>
      </c>
      <c r="F210" s="62" t="s">
        <v>772</v>
      </c>
      <c r="G210" s="19" t="s">
        <v>773</v>
      </c>
      <c r="H210" s="62" t="s">
        <v>774</v>
      </c>
      <c r="I210" s="62" t="s">
        <v>775</v>
      </c>
      <c r="J210" s="19" t="s">
        <v>1135</v>
      </c>
    </row>
    <row r="211" ht="42" customHeight="1" spans="1:10">
      <c r="A211" s="205"/>
      <c r="B211" s="62" t="s">
        <v>1134</v>
      </c>
      <c r="C211" s="62" t="s">
        <v>783</v>
      </c>
      <c r="D211" s="62" t="s">
        <v>784</v>
      </c>
      <c r="E211" s="19" t="s">
        <v>1136</v>
      </c>
      <c r="F211" s="62" t="s">
        <v>772</v>
      </c>
      <c r="G211" s="19" t="s">
        <v>773</v>
      </c>
      <c r="H211" s="62" t="s">
        <v>774</v>
      </c>
      <c r="I211" s="62" t="s">
        <v>775</v>
      </c>
      <c r="J211" s="19" t="s">
        <v>1136</v>
      </c>
    </row>
    <row r="212" ht="42.75" customHeight="1" spans="1:10">
      <c r="A212" s="205"/>
      <c r="B212" s="62" t="s">
        <v>1134</v>
      </c>
      <c r="C212" s="62" t="s">
        <v>788</v>
      </c>
      <c r="D212" s="62" t="s">
        <v>789</v>
      </c>
      <c r="E212" s="19" t="s">
        <v>789</v>
      </c>
      <c r="F212" s="62" t="s">
        <v>794</v>
      </c>
      <c r="G212" s="19" t="s">
        <v>790</v>
      </c>
      <c r="H212" s="62" t="s">
        <v>774</v>
      </c>
      <c r="I212" s="62" t="s">
        <v>775</v>
      </c>
      <c r="J212" s="19" t="s">
        <v>789</v>
      </c>
    </row>
    <row r="213" ht="42.75" customHeight="1" spans="1:10">
      <c r="A213" s="205" t="s">
        <v>633</v>
      </c>
      <c r="B213" s="62" t="s">
        <v>1137</v>
      </c>
      <c r="C213" s="62" t="s">
        <v>769</v>
      </c>
      <c r="D213" s="62" t="s">
        <v>770</v>
      </c>
      <c r="E213" s="19" t="s">
        <v>1138</v>
      </c>
      <c r="F213" s="62" t="s">
        <v>772</v>
      </c>
      <c r="G213" s="19" t="s">
        <v>773</v>
      </c>
      <c r="H213" s="62" t="s">
        <v>774</v>
      </c>
      <c r="I213" s="62" t="s">
        <v>775</v>
      </c>
      <c r="J213" s="19" t="s">
        <v>1139</v>
      </c>
    </row>
    <row r="214" ht="42.75" customHeight="1" spans="1:10">
      <c r="A214" s="205"/>
      <c r="B214" s="62" t="s">
        <v>1137</v>
      </c>
      <c r="C214" s="62" t="s">
        <v>769</v>
      </c>
      <c r="D214" s="62" t="s">
        <v>777</v>
      </c>
      <c r="E214" s="19" t="s">
        <v>778</v>
      </c>
      <c r="F214" s="62" t="s">
        <v>772</v>
      </c>
      <c r="G214" s="19" t="s">
        <v>779</v>
      </c>
      <c r="H214" s="62" t="s">
        <v>780</v>
      </c>
      <c r="I214" s="62" t="s">
        <v>781</v>
      </c>
      <c r="J214" s="19" t="s">
        <v>782</v>
      </c>
    </row>
    <row r="215" ht="42.75" customHeight="1" spans="1:10">
      <c r="A215" s="205"/>
      <c r="B215" s="62" t="s">
        <v>1137</v>
      </c>
      <c r="C215" s="62" t="s">
        <v>783</v>
      </c>
      <c r="D215" s="62" t="s">
        <v>784</v>
      </c>
      <c r="E215" s="19" t="s">
        <v>785</v>
      </c>
      <c r="F215" s="62" t="s">
        <v>772</v>
      </c>
      <c r="G215" s="19" t="s">
        <v>786</v>
      </c>
      <c r="H215" s="62" t="s">
        <v>780</v>
      </c>
      <c r="I215" s="62" t="s">
        <v>781</v>
      </c>
      <c r="J215" s="19" t="s">
        <v>787</v>
      </c>
    </row>
    <row r="216" ht="42.75" customHeight="1" spans="1:10">
      <c r="A216" s="205"/>
      <c r="B216" s="62" t="s">
        <v>1137</v>
      </c>
      <c r="C216" s="62" t="s">
        <v>788</v>
      </c>
      <c r="D216" s="62" t="s">
        <v>789</v>
      </c>
      <c r="E216" s="19" t="s">
        <v>789</v>
      </c>
      <c r="F216" s="62" t="s">
        <v>794</v>
      </c>
      <c r="G216" s="19" t="s">
        <v>790</v>
      </c>
      <c r="H216" s="62" t="s">
        <v>774</v>
      </c>
      <c r="I216" s="62" t="s">
        <v>775</v>
      </c>
      <c r="J216" s="19" t="s">
        <v>791</v>
      </c>
    </row>
    <row r="217" ht="100" customHeight="1" spans="1:10">
      <c r="A217" s="205" t="s">
        <v>627</v>
      </c>
      <c r="B217" s="62" t="s">
        <v>1140</v>
      </c>
      <c r="C217" s="62" t="s">
        <v>769</v>
      </c>
      <c r="D217" s="62" t="s">
        <v>770</v>
      </c>
      <c r="E217" s="19" t="s">
        <v>1141</v>
      </c>
      <c r="F217" s="62" t="s">
        <v>794</v>
      </c>
      <c r="G217" s="19" t="s">
        <v>1046</v>
      </c>
      <c r="H217" s="62" t="s">
        <v>774</v>
      </c>
      <c r="I217" s="62" t="s">
        <v>775</v>
      </c>
      <c r="J217" s="19" t="s">
        <v>1047</v>
      </c>
    </row>
    <row r="218" ht="42.75" customHeight="1" spans="1:10">
      <c r="A218" s="205"/>
      <c r="B218" s="62" t="s">
        <v>1140</v>
      </c>
      <c r="C218" s="62" t="s">
        <v>769</v>
      </c>
      <c r="D218" s="62" t="s">
        <v>777</v>
      </c>
      <c r="E218" s="19" t="s">
        <v>1048</v>
      </c>
      <c r="F218" s="62" t="s">
        <v>772</v>
      </c>
      <c r="G218" s="19" t="s">
        <v>1049</v>
      </c>
      <c r="H218" s="62" t="s">
        <v>856</v>
      </c>
      <c r="I218" s="62" t="s">
        <v>775</v>
      </c>
      <c r="J218" s="19" t="s">
        <v>1050</v>
      </c>
    </row>
    <row r="219" ht="42.75" customHeight="1" spans="1:10">
      <c r="A219" s="205"/>
      <c r="B219" s="62" t="s">
        <v>1140</v>
      </c>
      <c r="C219" s="62" t="s">
        <v>769</v>
      </c>
      <c r="D219" s="62" t="s">
        <v>777</v>
      </c>
      <c r="E219" s="19" t="s">
        <v>1051</v>
      </c>
      <c r="F219" s="62" t="s">
        <v>772</v>
      </c>
      <c r="G219" s="19" t="s">
        <v>1052</v>
      </c>
      <c r="H219" s="62" t="s">
        <v>780</v>
      </c>
      <c r="I219" s="62" t="s">
        <v>775</v>
      </c>
      <c r="J219" s="19" t="s">
        <v>1054</v>
      </c>
    </row>
    <row r="220" ht="42.75" customHeight="1" spans="1:10">
      <c r="A220" s="205"/>
      <c r="B220" s="62" t="s">
        <v>1140</v>
      </c>
      <c r="C220" s="62" t="s">
        <v>769</v>
      </c>
      <c r="D220" s="62" t="s">
        <v>803</v>
      </c>
      <c r="E220" s="19" t="s">
        <v>1142</v>
      </c>
      <c r="F220" s="62" t="s">
        <v>772</v>
      </c>
      <c r="G220" s="19" t="s">
        <v>1008</v>
      </c>
      <c r="H220" s="62" t="s">
        <v>780</v>
      </c>
      <c r="I220" s="62" t="s">
        <v>775</v>
      </c>
      <c r="J220" s="19" t="s">
        <v>1143</v>
      </c>
    </row>
    <row r="221" ht="37.5" customHeight="1" spans="1:10">
      <c r="A221" s="205"/>
      <c r="B221" s="62" t="s">
        <v>1140</v>
      </c>
      <c r="C221" s="62" t="s">
        <v>783</v>
      </c>
      <c r="D221" s="62" t="s">
        <v>858</v>
      </c>
      <c r="E221" s="19" t="s">
        <v>1055</v>
      </c>
      <c r="F221" s="62" t="s">
        <v>772</v>
      </c>
      <c r="G221" s="19" t="s">
        <v>1056</v>
      </c>
      <c r="H221" s="62" t="s">
        <v>780</v>
      </c>
      <c r="I221" s="62" t="s">
        <v>775</v>
      </c>
      <c r="J221" s="19" t="s">
        <v>1057</v>
      </c>
    </row>
    <row r="222" ht="24" customHeight="1" spans="1:10">
      <c r="A222" s="205"/>
      <c r="B222" s="62" t="s">
        <v>1140</v>
      </c>
      <c r="C222" s="62" t="s">
        <v>783</v>
      </c>
      <c r="D222" s="62" t="s">
        <v>858</v>
      </c>
      <c r="E222" s="19" t="s">
        <v>1058</v>
      </c>
      <c r="F222" s="62" t="s">
        <v>809</v>
      </c>
      <c r="G222" s="19" t="s">
        <v>1059</v>
      </c>
      <c r="H222" s="62" t="s">
        <v>774</v>
      </c>
      <c r="I222" s="62" t="s">
        <v>775</v>
      </c>
      <c r="J222" s="19" t="s">
        <v>1060</v>
      </c>
    </row>
    <row r="223" ht="38" customHeight="1" spans="1:10">
      <c r="A223" s="205"/>
      <c r="B223" s="62" t="s">
        <v>1140</v>
      </c>
      <c r="C223" s="62" t="s">
        <v>783</v>
      </c>
      <c r="D223" s="62" t="s">
        <v>784</v>
      </c>
      <c r="E223" s="19" t="s">
        <v>1061</v>
      </c>
      <c r="F223" s="62" t="s">
        <v>772</v>
      </c>
      <c r="G223" s="19" t="s">
        <v>773</v>
      </c>
      <c r="H223" s="62" t="s">
        <v>774</v>
      </c>
      <c r="I223" s="62" t="s">
        <v>775</v>
      </c>
      <c r="J223" s="19" t="s">
        <v>1062</v>
      </c>
    </row>
    <row r="224" ht="25.5" customHeight="1" spans="1:10">
      <c r="A224" s="205"/>
      <c r="B224" s="62" t="s">
        <v>1140</v>
      </c>
      <c r="C224" s="62" t="s">
        <v>788</v>
      </c>
      <c r="D224" s="62" t="s">
        <v>789</v>
      </c>
      <c r="E224" s="19" t="s">
        <v>1063</v>
      </c>
      <c r="F224" s="62" t="s">
        <v>794</v>
      </c>
      <c r="G224" s="19" t="s">
        <v>790</v>
      </c>
      <c r="H224" s="62" t="s">
        <v>774</v>
      </c>
      <c r="I224" s="62" t="s">
        <v>775</v>
      </c>
      <c r="J224" s="19" t="s">
        <v>1064</v>
      </c>
    </row>
    <row r="225" ht="124" customHeight="1" spans="1:10">
      <c r="A225" s="205" t="s">
        <v>564</v>
      </c>
      <c r="B225" s="62" t="s">
        <v>1144</v>
      </c>
      <c r="C225" s="62" t="s">
        <v>769</v>
      </c>
      <c r="D225" s="62" t="s">
        <v>770</v>
      </c>
      <c r="E225" s="19" t="s">
        <v>1141</v>
      </c>
      <c r="F225" s="62" t="s">
        <v>772</v>
      </c>
      <c r="G225" s="19" t="s">
        <v>1046</v>
      </c>
      <c r="H225" s="62" t="s">
        <v>774</v>
      </c>
      <c r="I225" s="62" t="s">
        <v>775</v>
      </c>
      <c r="J225" s="19" t="s">
        <v>1047</v>
      </c>
    </row>
    <row r="226" ht="25.5" customHeight="1" spans="1:10">
      <c r="A226" s="205"/>
      <c r="B226" s="62" t="s">
        <v>1144</v>
      </c>
      <c r="C226" s="62" t="s">
        <v>769</v>
      </c>
      <c r="D226" s="62" t="s">
        <v>777</v>
      </c>
      <c r="E226" s="19" t="s">
        <v>1048</v>
      </c>
      <c r="F226" s="62" t="s">
        <v>772</v>
      </c>
      <c r="G226" s="19" t="s">
        <v>1049</v>
      </c>
      <c r="H226" s="62" t="s">
        <v>856</v>
      </c>
      <c r="I226" s="62" t="s">
        <v>775</v>
      </c>
      <c r="J226" s="19" t="s">
        <v>1050</v>
      </c>
    </row>
    <row r="227" ht="29" customHeight="1" spans="1:10">
      <c r="A227" s="205"/>
      <c r="B227" s="62" t="s">
        <v>1144</v>
      </c>
      <c r="C227" s="62" t="s">
        <v>769</v>
      </c>
      <c r="D227" s="62" t="s">
        <v>777</v>
      </c>
      <c r="E227" s="19" t="s">
        <v>1051</v>
      </c>
      <c r="F227" s="62" t="s">
        <v>772</v>
      </c>
      <c r="G227" s="19" t="s">
        <v>1052</v>
      </c>
      <c r="H227" s="62" t="s">
        <v>780</v>
      </c>
      <c r="I227" s="62" t="s">
        <v>775</v>
      </c>
      <c r="J227" s="19" t="s">
        <v>1054</v>
      </c>
    </row>
    <row r="228" ht="25.5" customHeight="1" spans="1:10">
      <c r="A228" s="205"/>
      <c r="B228" s="62" t="s">
        <v>1144</v>
      </c>
      <c r="C228" s="62" t="s">
        <v>783</v>
      </c>
      <c r="D228" s="62" t="s">
        <v>858</v>
      </c>
      <c r="E228" s="19" t="s">
        <v>1055</v>
      </c>
      <c r="F228" s="62" t="s">
        <v>772</v>
      </c>
      <c r="G228" s="19" t="s">
        <v>1056</v>
      </c>
      <c r="H228" s="62" t="s">
        <v>780</v>
      </c>
      <c r="I228" s="62" t="s">
        <v>781</v>
      </c>
      <c r="J228" s="19" t="s">
        <v>1057</v>
      </c>
    </row>
    <row r="229" ht="25.5" customHeight="1" spans="1:10">
      <c r="A229" s="205"/>
      <c r="B229" s="62" t="s">
        <v>1144</v>
      </c>
      <c r="C229" s="62" t="s">
        <v>783</v>
      </c>
      <c r="D229" s="62" t="s">
        <v>858</v>
      </c>
      <c r="E229" s="19" t="s">
        <v>1058</v>
      </c>
      <c r="F229" s="62" t="s">
        <v>809</v>
      </c>
      <c r="G229" s="19" t="s">
        <v>1059</v>
      </c>
      <c r="H229" s="62" t="s">
        <v>774</v>
      </c>
      <c r="I229" s="62" t="s">
        <v>775</v>
      </c>
      <c r="J229" s="19" t="s">
        <v>1060</v>
      </c>
    </row>
    <row r="230" ht="25.5" customHeight="1" spans="1:10">
      <c r="A230" s="205"/>
      <c r="B230" s="62" t="s">
        <v>1144</v>
      </c>
      <c r="C230" s="62" t="s">
        <v>783</v>
      </c>
      <c r="D230" s="62" t="s">
        <v>784</v>
      </c>
      <c r="E230" s="19" t="s">
        <v>1061</v>
      </c>
      <c r="F230" s="62" t="s">
        <v>772</v>
      </c>
      <c r="G230" s="19" t="s">
        <v>773</v>
      </c>
      <c r="H230" s="62" t="s">
        <v>774</v>
      </c>
      <c r="I230" s="62" t="s">
        <v>775</v>
      </c>
      <c r="J230" s="19" t="s">
        <v>1062</v>
      </c>
    </row>
    <row r="231" ht="15.75" customHeight="1" spans="1:10">
      <c r="A231" s="205"/>
      <c r="B231" s="62" t="s">
        <v>1144</v>
      </c>
      <c r="C231" s="62" t="s">
        <v>788</v>
      </c>
      <c r="D231" s="62" t="s">
        <v>789</v>
      </c>
      <c r="E231" s="19" t="s">
        <v>1063</v>
      </c>
      <c r="F231" s="62" t="s">
        <v>794</v>
      </c>
      <c r="G231" s="19" t="s">
        <v>790</v>
      </c>
      <c r="H231" s="62" t="s">
        <v>774</v>
      </c>
      <c r="I231" s="62" t="s">
        <v>775</v>
      </c>
      <c r="J231" s="19" t="s">
        <v>1064</v>
      </c>
    </row>
    <row r="232" ht="44.25" customHeight="1" spans="1:10">
      <c r="A232" s="205" t="s">
        <v>618</v>
      </c>
      <c r="B232" s="62" t="s">
        <v>1145</v>
      </c>
      <c r="C232" s="62" t="s">
        <v>769</v>
      </c>
      <c r="D232" s="62" t="s">
        <v>770</v>
      </c>
      <c r="E232" s="19" t="s">
        <v>1067</v>
      </c>
      <c r="F232" s="62" t="s">
        <v>772</v>
      </c>
      <c r="G232" s="19" t="s">
        <v>773</v>
      </c>
      <c r="H232" s="62" t="s">
        <v>774</v>
      </c>
      <c r="I232" s="62" t="s">
        <v>775</v>
      </c>
      <c r="J232" s="19" t="s">
        <v>1146</v>
      </c>
    </row>
    <row r="233" ht="44.25" customHeight="1" spans="1:10">
      <c r="A233" s="205"/>
      <c r="B233" s="62" t="s">
        <v>1145</v>
      </c>
      <c r="C233" s="62" t="s">
        <v>769</v>
      </c>
      <c r="D233" s="62" t="s">
        <v>777</v>
      </c>
      <c r="E233" s="19" t="s">
        <v>778</v>
      </c>
      <c r="F233" s="62" t="s">
        <v>772</v>
      </c>
      <c r="G233" s="19" t="s">
        <v>779</v>
      </c>
      <c r="H233" s="62" t="s">
        <v>780</v>
      </c>
      <c r="I233" s="62" t="s">
        <v>781</v>
      </c>
      <c r="J233" s="19" t="s">
        <v>782</v>
      </c>
    </row>
    <row r="234" ht="44.25" customHeight="1" spans="1:10">
      <c r="A234" s="205"/>
      <c r="B234" s="62" t="s">
        <v>1145</v>
      </c>
      <c r="C234" s="62" t="s">
        <v>783</v>
      </c>
      <c r="D234" s="62" t="s">
        <v>784</v>
      </c>
      <c r="E234" s="19" t="s">
        <v>785</v>
      </c>
      <c r="F234" s="62" t="s">
        <v>772</v>
      </c>
      <c r="G234" s="19" t="s">
        <v>786</v>
      </c>
      <c r="H234" s="62" t="s">
        <v>780</v>
      </c>
      <c r="I234" s="62" t="s">
        <v>781</v>
      </c>
      <c r="J234" s="19" t="s">
        <v>787</v>
      </c>
    </row>
    <row r="235" ht="44.25" customHeight="1" spans="1:10">
      <c r="A235" s="205"/>
      <c r="B235" s="62" t="s">
        <v>1145</v>
      </c>
      <c r="C235" s="62" t="s">
        <v>788</v>
      </c>
      <c r="D235" s="62" t="s">
        <v>789</v>
      </c>
      <c r="E235" s="19" t="s">
        <v>789</v>
      </c>
      <c r="F235" s="62" t="s">
        <v>794</v>
      </c>
      <c r="G235" s="19" t="s">
        <v>790</v>
      </c>
      <c r="H235" s="62" t="s">
        <v>774</v>
      </c>
      <c r="I235" s="62" t="s">
        <v>775</v>
      </c>
      <c r="J235" s="19" t="s">
        <v>791</v>
      </c>
    </row>
    <row r="236" ht="132" customHeight="1" spans="1:10">
      <c r="A236" s="205" t="s">
        <v>682</v>
      </c>
      <c r="B236" s="62" t="s">
        <v>1147</v>
      </c>
      <c r="C236" s="62" t="s">
        <v>769</v>
      </c>
      <c r="D236" s="62" t="s">
        <v>770</v>
      </c>
      <c r="E236" s="19" t="s">
        <v>1141</v>
      </c>
      <c r="F236" s="62" t="s">
        <v>794</v>
      </c>
      <c r="G236" s="19" t="s">
        <v>1046</v>
      </c>
      <c r="H236" s="62" t="s">
        <v>774</v>
      </c>
      <c r="I236" s="62" t="s">
        <v>775</v>
      </c>
      <c r="J236" s="19" t="s">
        <v>1047</v>
      </c>
    </row>
    <row r="237" ht="63" customHeight="1" spans="1:10">
      <c r="A237" s="205"/>
      <c r="B237" s="62" t="s">
        <v>1147</v>
      </c>
      <c r="C237" s="62" t="s">
        <v>769</v>
      </c>
      <c r="D237" s="62" t="s">
        <v>777</v>
      </c>
      <c r="E237" s="19" t="s">
        <v>1048</v>
      </c>
      <c r="F237" s="62" t="s">
        <v>772</v>
      </c>
      <c r="G237" s="19" t="s">
        <v>1049</v>
      </c>
      <c r="H237" s="62" t="s">
        <v>856</v>
      </c>
      <c r="I237" s="62" t="s">
        <v>775</v>
      </c>
      <c r="J237" s="19" t="s">
        <v>1050</v>
      </c>
    </row>
    <row r="238" ht="50.25" customHeight="1" spans="1:10">
      <c r="A238" s="205"/>
      <c r="B238" s="62" t="s">
        <v>1147</v>
      </c>
      <c r="C238" s="62" t="s">
        <v>769</v>
      </c>
      <c r="D238" s="62" t="s">
        <v>777</v>
      </c>
      <c r="E238" s="19" t="s">
        <v>1051</v>
      </c>
      <c r="F238" s="62" t="s">
        <v>772</v>
      </c>
      <c r="G238" s="19" t="s">
        <v>1052</v>
      </c>
      <c r="H238" s="62" t="s">
        <v>780</v>
      </c>
      <c r="I238" s="62" t="s">
        <v>781</v>
      </c>
      <c r="J238" s="19" t="s">
        <v>1054</v>
      </c>
    </row>
    <row r="239" ht="77.25" customHeight="1" spans="1:10">
      <c r="A239" s="205"/>
      <c r="B239" s="62" t="s">
        <v>1147</v>
      </c>
      <c r="C239" s="62" t="s">
        <v>783</v>
      </c>
      <c r="D239" s="62" t="s">
        <v>858</v>
      </c>
      <c r="E239" s="19" t="s">
        <v>1055</v>
      </c>
      <c r="F239" s="62" t="s">
        <v>772</v>
      </c>
      <c r="G239" s="19" t="s">
        <v>1056</v>
      </c>
      <c r="H239" s="62" t="s">
        <v>780</v>
      </c>
      <c r="I239" s="62" t="s">
        <v>781</v>
      </c>
      <c r="J239" s="19" t="s">
        <v>1057</v>
      </c>
    </row>
    <row r="240" ht="44.25" customHeight="1" spans="1:10">
      <c r="A240" s="205"/>
      <c r="B240" s="62" t="s">
        <v>1147</v>
      </c>
      <c r="C240" s="62" t="s">
        <v>783</v>
      </c>
      <c r="D240" s="62" t="s">
        <v>858</v>
      </c>
      <c r="E240" s="19" t="s">
        <v>1058</v>
      </c>
      <c r="F240" s="62" t="s">
        <v>809</v>
      </c>
      <c r="G240" s="19" t="s">
        <v>1059</v>
      </c>
      <c r="H240" s="62" t="s">
        <v>774</v>
      </c>
      <c r="I240" s="62" t="s">
        <v>775</v>
      </c>
      <c r="J240" s="19" t="s">
        <v>1060</v>
      </c>
    </row>
    <row r="241" ht="24" customHeight="1" spans="1:10">
      <c r="A241" s="205"/>
      <c r="B241" s="62" t="s">
        <v>1147</v>
      </c>
      <c r="C241" s="62" t="s">
        <v>783</v>
      </c>
      <c r="D241" s="62" t="s">
        <v>784</v>
      </c>
      <c r="E241" s="19" t="s">
        <v>1061</v>
      </c>
      <c r="F241" s="62" t="s">
        <v>772</v>
      </c>
      <c r="G241" s="19" t="s">
        <v>773</v>
      </c>
      <c r="H241" s="62" t="s">
        <v>774</v>
      </c>
      <c r="I241" s="62" t="s">
        <v>775</v>
      </c>
      <c r="J241" s="19" t="s">
        <v>1062</v>
      </c>
    </row>
    <row r="242" ht="24" customHeight="1" spans="1:10">
      <c r="A242" s="205"/>
      <c r="B242" s="62" t="s">
        <v>1147</v>
      </c>
      <c r="C242" s="62" t="s">
        <v>788</v>
      </c>
      <c r="D242" s="62" t="s">
        <v>789</v>
      </c>
      <c r="E242" s="19" t="s">
        <v>1063</v>
      </c>
      <c r="F242" s="62" t="s">
        <v>794</v>
      </c>
      <c r="G242" s="19" t="s">
        <v>790</v>
      </c>
      <c r="H242" s="62" t="s">
        <v>774</v>
      </c>
      <c r="I242" s="62" t="s">
        <v>775</v>
      </c>
      <c r="J242" s="19" t="s">
        <v>1064</v>
      </c>
    </row>
    <row r="243" ht="46" customHeight="1" spans="1:10">
      <c r="A243" s="205" t="s">
        <v>668</v>
      </c>
      <c r="B243" s="62" t="s">
        <v>1148</v>
      </c>
      <c r="C243" s="62" t="s">
        <v>769</v>
      </c>
      <c r="D243" s="62" t="s">
        <v>770</v>
      </c>
      <c r="E243" s="19" t="s">
        <v>1149</v>
      </c>
      <c r="F243" s="62" t="s">
        <v>794</v>
      </c>
      <c r="G243" s="19" t="s">
        <v>1150</v>
      </c>
      <c r="H243" s="62" t="s">
        <v>952</v>
      </c>
      <c r="I243" s="62" t="s">
        <v>775</v>
      </c>
      <c r="J243" s="19" t="s">
        <v>1151</v>
      </c>
    </row>
    <row r="244" ht="24" customHeight="1" spans="1:10">
      <c r="A244" s="205"/>
      <c r="B244" s="62" t="s">
        <v>1148</v>
      </c>
      <c r="C244" s="62" t="s">
        <v>769</v>
      </c>
      <c r="D244" s="62" t="s">
        <v>777</v>
      </c>
      <c r="E244" s="19" t="s">
        <v>1152</v>
      </c>
      <c r="F244" s="62" t="s">
        <v>794</v>
      </c>
      <c r="G244" s="19" t="s">
        <v>1153</v>
      </c>
      <c r="H244" s="62" t="s">
        <v>860</v>
      </c>
      <c r="I244" s="62" t="s">
        <v>775</v>
      </c>
      <c r="J244" s="19" t="s">
        <v>1154</v>
      </c>
    </row>
    <row r="245" ht="24" customHeight="1" spans="1:10">
      <c r="A245" s="205"/>
      <c r="B245" s="62" t="s">
        <v>1148</v>
      </c>
      <c r="C245" s="62" t="s">
        <v>769</v>
      </c>
      <c r="D245" s="62" t="s">
        <v>803</v>
      </c>
      <c r="E245" s="19" t="s">
        <v>1155</v>
      </c>
      <c r="F245" s="62" t="s">
        <v>772</v>
      </c>
      <c r="G245" s="19" t="s">
        <v>773</v>
      </c>
      <c r="H245" s="62" t="s">
        <v>774</v>
      </c>
      <c r="I245" s="62" t="s">
        <v>775</v>
      </c>
      <c r="J245" s="19" t="s">
        <v>1156</v>
      </c>
    </row>
    <row r="246" ht="24" customHeight="1" spans="1:10">
      <c r="A246" s="205"/>
      <c r="B246" s="62" t="s">
        <v>1148</v>
      </c>
      <c r="C246" s="62" t="s">
        <v>769</v>
      </c>
      <c r="D246" s="62" t="s">
        <v>807</v>
      </c>
      <c r="E246" s="19" t="s">
        <v>808</v>
      </c>
      <c r="F246" s="62" t="s">
        <v>809</v>
      </c>
      <c r="G246" s="19" t="s">
        <v>1157</v>
      </c>
      <c r="H246" s="62" t="s">
        <v>811</v>
      </c>
      <c r="I246" s="62" t="s">
        <v>775</v>
      </c>
      <c r="J246" s="19" t="s">
        <v>1158</v>
      </c>
    </row>
    <row r="247" ht="24" customHeight="1" spans="1:10">
      <c r="A247" s="205"/>
      <c r="B247" s="62" t="s">
        <v>1148</v>
      </c>
      <c r="C247" s="62" t="s">
        <v>783</v>
      </c>
      <c r="D247" s="62" t="s">
        <v>858</v>
      </c>
      <c r="E247" s="19" t="s">
        <v>1159</v>
      </c>
      <c r="F247" s="62" t="s">
        <v>772</v>
      </c>
      <c r="G247" s="19" t="s">
        <v>1160</v>
      </c>
      <c r="H247" s="62" t="s">
        <v>780</v>
      </c>
      <c r="I247" s="62" t="s">
        <v>775</v>
      </c>
      <c r="J247" s="19" t="s">
        <v>1161</v>
      </c>
    </row>
    <row r="248" ht="24" customHeight="1" spans="1:10">
      <c r="A248" s="205"/>
      <c r="B248" s="62" t="s">
        <v>1148</v>
      </c>
      <c r="C248" s="62" t="s">
        <v>783</v>
      </c>
      <c r="D248" s="62" t="s">
        <v>784</v>
      </c>
      <c r="E248" s="19" t="s">
        <v>1162</v>
      </c>
      <c r="F248" s="62" t="s">
        <v>794</v>
      </c>
      <c r="G248" s="19" t="s">
        <v>1163</v>
      </c>
      <c r="H248" s="62" t="s">
        <v>867</v>
      </c>
      <c r="I248" s="62" t="s">
        <v>775</v>
      </c>
      <c r="J248" s="19" t="s">
        <v>1164</v>
      </c>
    </row>
    <row r="249" ht="24" customHeight="1" spans="1:10">
      <c r="A249" s="205"/>
      <c r="B249" s="62" t="s">
        <v>1148</v>
      </c>
      <c r="C249" s="62" t="s">
        <v>788</v>
      </c>
      <c r="D249" s="62" t="s">
        <v>789</v>
      </c>
      <c r="E249" s="19" t="s">
        <v>1165</v>
      </c>
      <c r="F249" s="62" t="s">
        <v>794</v>
      </c>
      <c r="G249" s="19" t="s">
        <v>1166</v>
      </c>
      <c r="H249" s="62" t="s">
        <v>774</v>
      </c>
      <c r="I249" s="62" t="s">
        <v>775</v>
      </c>
      <c r="J249" s="19" t="s">
        <v>1167</v>
      </c>
    </row>
    <row r="250" ht="42" customHeight="1" spans="1:10">
      <c r="A250" s="205" t="s">
        <v>698</v>
      </c>
      <c r="B250" s="62" t="s">
        <v>1168</v>
      </c>
      <c r="C250" s="62" t="s">
        <v>769</v>
      </c>
      <c r="D250" s="62" t="s">
        <v>770</v>
      </c>
      <c r="E250" s="19" t="s">
        <v>771</v>
      </c>
      <c r="F250" s="62" t="s">
        <v>772</v>
      </c>
      <c r="G250" s="19" t="s">
        <v>773</v>
      </c>
      <c r="H250" s="62" t="s">
        <v>774</v>
      </c>
      <c r="I250" s="62" t="s">
        <v>775</v>
      </c>
      <c r="J250" s="19" t="s">
        <v>776</v>
      </c>
    </row>
    <row r="251" ht="24" customHeight="1" spans="1:10">
      <c r="A251" s="205"/>
      <c r="B251" s="62" t="s">
        <v>1168</v>
      </c>
      <c r="C251" s="62" t="s">
        <v>769</v>
      </c>
      <c r="D251" s="62" t="s">
        <v>777</v>
      </c>
      <c r="E251" s="19" t="s">
        <v>778</v>
      </c>
      <c r="F251" s="62" t="s">
        <v>772</v>
      </c>
      <c r="G251" s="19" t="s">
        <v>779</v>
      </c>
      <c r="H251" s="62" t="s">
        <v>780</v>
      </c>
      <c r="I251" s="62" t="s">
        <v>781</v>
      </c>
      <c r="J251" s="19" t="s">
        <v>782</v>
      </c>
    </row>
    <row r="252" ht="24" customHeight="1" spans="1:10">
      <c r="A252" s="205"/>
      <c r="B252" s="62" t="s">
        <v>1168</v>
      </c>
      <c r="C252" s="62" t="s">
        <v>783</v>
      </c>
      <c r="D252" s="62" t="s">
        <v>784</v>
      </c>
      <c r="E252" s="19" t="s">
        <v>785</v>
      </c>
      <c r="F252" s="62" t="s">
        <v>772</v>
      </c>
      <c r="G252" s="19" t="s">
        <v>786</v>
      </c>
      <c r="H252" s="62" t="s">
        <v>780</v>
      </c>
      <c r="I252" s="62" t="s">
        <v>781</v>
      </c>
      <c r="J252" s="19" t="s">
        <v>787</v>
      </c>
    </row>
    <row r="253" ht="24" customHeight="1" spans="1:10">
      <c r="A253" s="205"/>
      <c r="B253" s="62" t="s">
        <v>1168</v>
      </c>
      <c r="C253" s="62" t="s">
        <v>788</v>
      </c>
      <c r="D253" s="62" t="s">
        <v>789</v>
      </c>
      <c r="E253" s="19" t="s">
        <v>789</v>
      </c>
      <c r="F253" s="62" t="s">
        <v>794</v>
      </c>
      <c r="G253" s="19" t="s">
        <v>790</v>
      </c>
      <c r="H253" s="62" t="s">
        <v>774</v>
      </c>
      <c r="I253" s="62" t="s">
        <v>775</v>
      </c>
      <c r="J253" s="19" t="s">
        <v>791</v>
      </c>
    </row>
    <row r="254" ht="60" customHeight="1" spans="1:10">
      <c r="A254" s="205" t="s">
        <v>612</v>
      </c>
      <c r="B254" s="62" t="s">
        <v>1169</v>
      </c>
      <c r="C254" s="62" t="s">
        <v>769</v>
      </c>
      <c r="D254" s="62" t="s">
        <v>770</v>
      </c>
      <c r="E254" s="19" t="s">
        <v>1170</v>
      </c>
      <c r="F254" s="62" t="s">
        <v>772</v>
      </c>
      <c r="G254" s="19" t="s">
        <v>120</v>
      </c>
      <c r="H254" s="62" t="s">
        <v>799</v>
      </c>
      <c r="I254" s="62" t="s">
        <v>775</v>
      </c>
      <c r="J254" s="19" t="s">
        <v>1171</v>
      </c>
    </row>
    <row r="255" ht="24" customHeight="1" spans="1:10">
      <c r="A255" s="205"/>
      <c r="B255" s="62" t="s">
        <v>1169</v>
      </c>
      <c r="C255" s="62" t="s">
        <v>769</v>
      </c>
      <c r="D255" s="62" t="s">
        <v>770</v>
      </c>
      <c r="E255" s="19" t="s">
        <v>1172</v>
      </c>
      <c r="F255" s="62" t="s">
        <v>772</v>
      </c>
      <c r="G255" s="19" t="s">
        <v>120</v>
      </c>
      <c r="H255" s="62" t="s">
        <v>799</v>
      </c>
      <c r="I255" s="62" t="s">
        <v>775</v>
      </c>
      <c r="J255" s="19" t="s">
        <v>1173</v>
      </c>
    </row>
    <row r="256" ht="24" customHeight="1" spans="1:10">
      <c r="A256" s="205"/>
      <c r="B256" s="62" t="s">
        <v>1169</v>
      </c>
      <c r="C256" s="62" t="s">
        <v>769</v>
      </c>
      <c r="D256" s="62" t="s">
        <v>770</v>
      </c>
      <c r="E256" s="19" t="s">
        <v>1174</v>
      </c>
      <c r="F256" s="62" t="s">
        <v>772</v>
      </c>
      <c r="G256" s="19" t="s">
        <v>120</v>
      </c>
      <c r="H256" s="62" t="s">
        <v>799</v>
      </c>
      <c r="I256" s="62" t="s">
        <v>775</v>
      </c>
      <c r="J256" s="19" t="s">
        <v>1175</v>
      </c>
    </row>
    <row r="257" ht="24" customHeight="1" spans="1:10">
      <c r="A257" s="205"/>
      <c r="B257" s="62" t="s">
        <v>1169</v>
      </c>
      <c r="C257" s="62" t="s">
        <v>769</v>
      </c>
      <c r="D257" s="62" t="s">
        <v>770</v>
      </c>
      <c r="E257" s="19" t="s">
        <v>1176</v>
      </c>
      <c r="F257" s="62" t="s">
        <v>772</v>
      </c>
      <c r="G257" s="19" t="s">
        <v>120</v>
      </c>
      <c r="H257" s="62" t="s">
        <v>799</v>
      </c>
      <c r="I257" s="62" t="s">
        <v>775</v>
      </c>
      <c r="J257" s="19" t="s">
        <v>1177</v>
      </c>
    </row>
    <row r="258" ht="24" customHeight="1" spans="1:10">
      <c r="A258" s="205"/>
      <c r="B258" s="62" t="s">
        <v>1169</v>
      </c>
      <c r="C258" s="62" t="s">
        <v>769</v>
      </c>
      <c r="D258" s="62" t="s">
        <v>770</v>
      </c>
      <c r="E258" s="19" t="s">
        <v>1178</v>
      </c>
      <c r="F258" s="62" t="s">
        <v>772</v>
      </c>
      <c r="G258" s="19" t="s">
        <v>120</v>
      </c>
      <c r="H258" s="62" t="s">
        <v>799</v>
      </c>
      <c r="I258" s="62" t="s">
        <v>775</v>
      </c>
      <c r="J258" s="19" t="s">
        <v>1179</v>
      </c>
    </row>
    <row r="259" ht="24" customHeight="1" spans="1:10">
      <c r="A259" s="205"/>
      <c r="B259" s="62" t="s">
        <v>1169</v>
      </c>
      <c r="C259" s="62" t="s">
        <v>769</v>
      </c>
      <c r="D259" s="62" t="s">
        <v>777</v>
      </c>
      <c r="E259" s="19" t="s">
        <v>1180</v>
      </c>
      <c r="F259" s="62" t="s">
        <v>772</v>
      </c>
      <c r="G259" s="19" t="s">
        <v>773</v>
      </c>
      <c r="H259" s="62" t="s">
        <v>774</v>
      </c>
      <c r="I259" s="62" t="s">
        <v>775</v>
      </c>
      <c r="J259" s="19" t="s">
        <v>1181</v>
      </c>
    </row>
    <row r="260" ht="24" customHeight="1" spans="1:10">
      <c r="A260" s="205"/>
      <c r="B260" s="62" t="s">
        <v>1169</v>
      </c>
      <c r="C260" s="62" t="s">
        <v>769</v>
      </c>
      <c r="D260" s="62" t="s">
        <v>803</v>
      </c>
      <c r="E260" s="19" t="s">
        <v>801</v>
      </c>
      <c r="F260" s="62" t="s">
        <v>772</v>
      </c>
      <c r="G260" s="19" t="s">
        <v>773</v>
      </c>
      <c r="H260" s="62" t="s">
        <v>774</v>
      </c>
      <c r="I260" s="62" t="s">
        <v>775</v>
      </c>
      <c r="J260" s="19" t="s">
        <v>1182</v>
      </c>
    </row>
    <row r="261" ht="24" customHeight="1" spans="1:10">
      <c r="A261" s="205"/>
      <c r="B261" s="62" t="s">
        <v>1169</v>
      </c>
      <c r="C261" s="62" t="s">
        <v>769</v>
      </c>
      <c r="D261" s="62" t="s">
        <v>807</v>
      </c>
      <c r="E261" s="19" t="s">
        <v>808</v>
      </c>
      <c r="F261" s="62" t="s">
        <v>809</v>
      </c>
      <c r="G261" s="19" t="s">
        <v>1183</v>
      </c>
      <c r="H261" s="62" t="s">
        <v>811</v>
      </c>
      <c r="I261" s="62" t="s">
        <v>775</v>
      </c>
      <c r="J261" s="19" t="s">
        <v>1184</v>
      </c>
    </row>
    <row r="262" ht="24" customHeight="1" spans="1:10">
      <c r="A262" s="205"/>
      <c r="B262" s="62" t="s">
        <v>1169</v>
      </c>
      <c r="C262" s="62" t="s">
        <v>783</v>
      </c>
      <c r="D262" s="62" t="s">
        <v>784</v>
      </c>
      <c r="E262" s="19" t="s">
        <v>914</v>
      </c>
      <c r="F262" s="62" t="s">
        <v>794</v>
      </c>
      <c r="G262" s="19" t="s">
        <v>1185</v>
      </c>
      <c r="H262" s="62" t="s">
        <v>916</v>
      </c>
      <c r="I262" s="62" t="s">
        <v>775</v>
      </c>
      <c r="J262" s="19" t="s">
        <v>1186</v>
      </c>
    </row>
    <row r="263" ht="24" customHeight="1" spans="1:10">
      <c r="A263" s="205"/>
      <c r="B263" s="62" t="s">
        <v>1169</v>
      </c>
      <c r="C263" s="62" t="s">
        <v>783</v>
      </c>
      <c r="D263" s="62" t="s">
        <v>869</v>
      </c>
      <c r="E263" s="19" t="s">
        <v>918</v>
      </c>
      <c r="F263" s="62" t="s">
        <v>772</v>
      </c>
      <c r="G263" s="19" t="s">
        <v>919</v>
      </c>
      <c r="H263" s="62" t="s">
        <v>780</v>
      </c>
      <c r="I263" s="62" t="s">
        <v>781</v>
      </c>
      <c r="J263" s="19" t="s">
        <v>1187</v>
      </c>
    </row>
    <row r="264" ht="24" customHeight="1" spans="1:10">
      <c r="A264" s="205"/>
      <c r="B264" s="62" t="s">
        <v>1169</v>
      </c>
      <c r="C264" s="62" t="s">
        <v>788</v>
      </c>
      <c r="D264" s="62" t="s">
        <v>789</v>
      </c>
      <c r="E264" s="19" t="s">
        <v>921</v>
      </c>
      <c r="F264" s="62" t="s">
        <v>794</v>
      </c>
      <c r="G264" s="19" t="s">
        <v>795</v>
      </c>
      <c r="H264" s="62" t="s">
        <v>774</v>
      </c>
      <c r="I264" s="62" t="s">
        <v>775</v>
      </c>
      <c r="J264" s="19" t="s">
        <v>1188</v>
      </c>
    </row>
    <row r="265" ht="115" customHeight="1" spans="1:10">
      <c r="A265" s="205" t="s">
        <v>655</v>
      </c>
      <c r="B265" s="62" t="s">
        <v>1189</v>
      </c>
      <c r="C265" s="62" t="s">
        <v>769</v>
      </c>
      <c r="D265" s="62" t="s">
        <v>770</v>
      </c>
      <c r="E265" s="19" t="s">
        <v>1190</v>
      </c>
      <c r="F265" s="62" t="s">
        <v>794</v>
      </c>
      <c r="G265" s="19" t="s">
        <v>1191</v>
      </c>
      <c r="H265" s="62" t="s">
        <v>1192</v>
      </c>
      <c r="I265" s="62" t="s">
        <v>775</v>
      </c>
      <c r="J265" s="19" t="s">
        <v>1193</v>
      </c>
    </row>
    <row r="266" ht="45" customHeight="1" spans="1:10">
      <c r="A266" s="205"/>
      <c r="B266" s="62" t="s">
        <v>1189</v>
      </c>
      <c r="C266" s="62" t="s">
        <v>783</v>
      </c>
      <c r="D266" s="62" t="s">
        <v>858</v>
      </c>
      <c r="E266" s="19" t="s">
        <v>1194</v>
      </c>
      <c r="F266" s="62" t="s">
        <v>794</v>
      </c>
      <c r="G266" s="19" t="s">
        <v>1195</v>
      </c>
      <c r="H266" s="62" t="s">
        <v>811</v>
      </c>
      <c r="I266" s="62" t="s">
        <v>775</v>
      </c>
      <c r="J266" s="19" t="s">
        <v>1196</v>
      </c>
    </row>
    <row r="267" ht="24" customHeight="1" spans="1:10">
      <c r="A267" s="205"/>
      <c r="B267" s="62" t="s">
        <v>1189</v>
      </c>
      <c r="C267" s="62" t="s">
        <v>783</v>
      </c>
      <c r="D267" s="62" t="s">
        <v>784</v>
      </c>
      <c r="E267" s="19" t="s">
        <v>1197</v>
      </c>
      <c r="F267" s="62" t="s">
        <v>772</v>
      </c>
      <c r="G267" s="19" t="s">
        <v>786</v>
      </c>
      <c r="H267" s="62" t="s">
        <v>780</v>
      </c>
      <c r="I267" s="62" t="s">
        <v>781</v>
      </c>
      <c r="J267" s="19" t="s">
        <v>1198</v>
      </c>
    </row>
    <row r="268" ht="24" customHeight="1" spans="1:10">
      <c r="A268" s="205"/>
      <c r="B268" s="62" t="s">
        <v>1189</v>
      </c>
      <c r="C268" s="62" t="s">
        <v>788</v>
      </c>
      <c r="D268" s="62" t="s">
        <v>789</v>
      </c>
      <c r="E268" s="19" t="s">
        <v>1040</v>
      </c>
      <c r="F268" s="62" t="s">
        <v>794</v>
      </c>
      <c r="G268" s="19" t="s">
        <v>795</v>
      </c>
      <c r="H268" s="62" t="s">
        <v>774</v>
      </c>
      <c r="I268" s="62" t="s">
        <v>775</v>
      </c>
      <c r="J268" s="19" t="s">
        <v>1041</v>
      </c>
    </row>
    <row r="269" ht="64" customHeight="1" spans="1:10">
      <c r="A269" s="205" t="s">
        <v>651</v>
      </c>
      <c r="B269" s="62" t="s">
        <v>1199</v>
      </c>
      <c r="C269" s="62" t="s">
        <v>769</v>
      </c>
      <c r="D269" s="62" t="s">
        <v>770</v>
      </c>
      <c r="E269" s="19" t="s">
        <v>1200</v>
      </c>
      <c r="F269" s="62" t="s">
        <v>772</v>
      </c>
      <c r="G269" s="19" t="s">
        <v>114</v>
      </c>
      <c r="H269" s="62" t="s">
        <v>952</v>
      </c>
      <c r="I269" s="62" t="s">
        <v>775</v>
      </c>
      <c r="J269" s="19" t="s">
        <v>1201</v>
      </c>
    </row>
    <row r="270" ht="41" customHeight="1" spans="1:10">
      <c r="A270" s="205"/>
      <c r="B270" s="62" t="s">
        <v>1199</v>
      </c>
      <c r="C270" s="62" t="s">
        <v>769</v>
      </c>
      <c r="D270" s="62" t="s">
        <v>777</v>
      </c>
      <c r="E270" s="19" t="s">
        <v>1202</v>
      </c>
      <c r="F270" s="62" t="s">
        <v>794</v>
      </c>
      <c r="G270" s="19" t="s">
        <v>117</v>
      </c>
      <c r="H270" s="62" t="s">
        <v>774</v>
      </c>
      <c r="I270" s="62" t="s">
        <v>775</v>
      </c>
      <c r="J270" s="19" t="s">
        <v>1203</v>
      </c>
    </row>
    <row r="271" ht="105" customHeight="1" spans="1:10">
      <c r="A271" s="205"/>
      <c r="B271" s="62" t="s">
        <v>1199</v>
      </c>
      <c r="C271" s="62" t="s">
        <v>783</v>
      </c>
      <c r="D271" s="62" t="s">
        <v>858</v>
      </c>
      <c r="E271" s="19" t="s">
        <v>1204</v>
      </c>
      <c r="F271" s="62" t="s">
        <v>772</v>
      </c>
      <c r="G271" s="19" t="s">
        <v>886</v>
      </c>
      <c r="H271" s="62" t="s">
        <v>780</v>
      </c>
      <c r="I271" s="62" t="s">
        <v>781</v>
      </c>
      <c r="J271" s="19" t="s">
        <v>1205</v>
      </c>
    </row>
    <row r="272" ht="24" customHeight="1" spans="1:10">
      <c r="A272" s="205"/>
      <c r="B272" s="62" t="s">
        <v>1199</v>
      </c>
      <c r="C272" s="62" t="s">
        <v>783</v>
      </c>
      <c r="D272" s="62" t="s">
        <v>784</v>
      </c>
      <c r="E272" s="19" t="s">
        <v>1206</v>
      </c>
      <c r="F272" s="62" t="s">
        <v>772</v>
      </c>
      <c r="G272" s="19" t="s">
        <v>886</v>
      </c>
      <c r="H272" s="62" t="s">
        <v>780</v>
      </c>
      <c r="I272" s="62" t="s">
        <v>781</v>
      </c>
      <c r="J272" s="19" t="s">
        <v>1207</v>
      </c>
    </row>
    <row r="273" ht="24" customHeight="1" spans="1:10">
      <c r="A273" s="205"/>
      <c r="B273" s="62" t="s">
        <v>1199</v>
      </c>
      <c r="C273" s="62" t="s">
        <v>788</v>
      </c>
      <c r="D273" s="62" t="s">
        <v>789</v>
      </c>
      <c r="E273" s="19" t="s">
        <v>1208</v>
      </c>
      <c r="F273" s="62" t="s">
        <v>794</v>
      </c>
      <c r="G273" s="19" t="s">
        <v>795</v>
      </c>
      <c r="H273" s="62" t="s">
        <v>774</v>
      </c>
      <c r="I273" s="62" t="s">
        <v>775</v>
      </c>
      <c r="J273" s="19" t="s">
        <v>1209</v>
      </c>
    </row>
    <row r="274" ht="54" customHeight="1" spans="1:10">
      <c r="A274" s="205" t="s">
        <v>676</v>
      </c>
      <c r="B274" s="62" t="s">
        <v>1210</v>
      </c>
      <c r="C274" s="62" t="s">
        <v>769</v>
      </c>
      <c r="D274" s="62" t="s">
        <v>770</v>
      </c>
      <c r="E274" s="19" t="s">
        <v>940</v>
      </c>
      <c r="F274" s="62" t="s">
        <v>772</v>
      </c>
      <c r="G274" s="19" t="s">
        <v>773</v>
      </c>
      <c r="H274" s="62" t="s">
        <v>774</v>
      </c>
      <c r="I274" s="62" t="s">
        <v>775</v>
      </c>
      <c r="J274" s="19" t="s">
        <v>941</v>
      </c>
    </row>
    <row r="275" ht="24" customHeight="1" spans="1:10">
      <c r="A275" s="205"/>
      <c r="B275" s="62" t="s">
        <v>1210</v>
      </c>
      <c r="C275" s="62" t="s">
        <v>769</v>
      </c>
      <c r="D275" s="62" t="s">
        <v>777</v>
      </c>
      <c r="E275" s="19" t="s">
        <v>778</v>
      </c>
      <c r="F275" s="62" t="s">
        <v>772</v>
      </c>
      <c r="G275" s="19" t="s">
        <v>779</v>
      </c>
      <c r="H275" s="62" t="s">
        <v>780</v>
      </c>
      <c r="I275" s="62" t="s">
        <v>781</v>
      </c>
      <c r="J275" s="19" t="s">
        <v>782</v>
      </c>
    </row>
    <row r="276" ht="24" customHeight="1" spans="1:10">
      <c r="A276" s="205"/>
      <c r="B276" s="62" t="s">
        <v>1210</v>
      </c>
      <c r="C276" s="62" t="s">
        <v>783</v>
      </c>
      <c r="D276" s="62" t="s">
        <v>784</v>
      </c>
      <c r="E276" s="19" t="s">
        <v>785</v>
      </c>
      <c r="F276" s="62" t="s">
        <v>772</v>
      </c>
      <c r="G276" s="19" t="s">
        <v>786</v>
      </c>
      <c r="H276" s="62" t="s">
        <v>780</v>
      </c>
      <c r="I276" s="62" t="s">
        <v>781</v>
      </c>
      <c r="J276" s="19" t="s">
        <v>787</v>
      </c>
    </row>
    <row r="277" ht="24" customHeight="1" spans="1:10">
      <c r="A277" s="205"/>
      <c r="B277" s="62" t="s">
        <v>1210</v>
      </c>
      <c r="C277" s="62" t="s">
        <v>788</v>
      </c>
      <c r="D277" s="62" t="s">
        <v>789</v>
      </c>
      <c r="E277" s="19" t="s">
        <v>789</v>
      </c>
      <c r="F277" s="62" t="s">
        <v>794</v>
      </c>
      <c r="G277" s="19" t="s">
        <v>790</v>
      </c>
      <c r="H277" s="62" t="s">
        <v>774</v>
      </c>
      <c r="I277" s="62" t="s">
        <v>775</v>
      </c>
      <c r="J277" s="19" t="s">
        <v>791</v>
      </c>
    </row>
    <row r="278" ht="38" customHeight="1" spans="1:10">
      <c r="A278" s="205" t="s">
        <v>580</v>
      </c>
      <c r="B278" s="62" t="s">
        <v>925</v>
      </c>
      <c r="C278" s="62" t="s">
        <v>769</v>
      </c>
      <c r="D278" s="62" t="s">
        <v>770</v>
      </c>
      <c r="E278" s="19" t="s">
        <v>924</v>
      </c>
      <c r="F278" s="62" t="s">
        <v>772</v>
      </c>
      <c r="G278" s="19" t="s">
        <v>773</v>
      </c>
      <c r="H278" s="62" t="s">
        <v>774</v>
      </c>
      <c r="I278" s="62" t="s">
        <v>775</v>
      </c>
      <c r="J278" s="19" t="s">
        <v>924</v>
      </c>
    </row>
    <row r="279" ht="24" customHeight="1" spans="1:10">
      <c r="A279" s="205"/>
      <c r="B279" s="62" t="s">
        <v>925</v>
      </c>
      <c r="C279" s="62" t="s">
        <v>769</v>
      </c>
      <c r="D279" s="62" t="s">
        <v>777</v>
      </c>
      <c r="E279" s="19" t="s">
        <v>778</v>
      </c>
      <c r="F279" s="62" t="s">
        <v>772</v>
      </c>
      <c r="G279" s="19" t="s">
        <v>779</v>
      </c>
      <c r="H279" s="62"/>
      <c r="I279" s="62" t="s">
        <v>781</v>
      </c>
      <c r="J279" s="19" t="s">
        <v>1042</v>
      </c>
    </row>
    <row r="280" ht="24" customHeight="1" spans="1:10">
      <c r="A280" s="205"/>
      <c r="B280" s="62" t="s">
        <v>925</v>
      </c>
      <c r="C280" s="62" t="s">
        <v>783</v>
      </c>
      <c r="D280" s="62" t="s">
        <v>784</v>
      </c>
      <c r="E280" s="19" t="s">
        <v>785</v>
      </c>
      <c r="F280" s="62" t="s">
        <v>772</v>
      </c>
      <c r="G280" s="19" t="s">
        <v>786</v>
      </c>
      <c r="H280" s="62"/>
      <c r="I280" s="62" t="s">
        <v>781</v>
      </c>
      <c r="J280" s="19" t="s">
        <v>787</v>
      </c>
    </row>
    <row r="281" ht="24" customHeight="1" spans="1:10">
      <c r="A281" s="205"/>
      <c r="B281" s="62" t="s">
        <v>925</v>
      </c>
      <c r="C281" s="62" t="s">
        <v>788</v>
      </c>
      <c r="D281" s="62" t="s">
        <v>789</v>
      </c>
      <c r="E281" s="19" t="s">
        <v>789</v>
      </c>
      <c r="F281" s="62" t="s">
        <v>794</v>
      </c>
      <c r="G281" s="19" t="s">
        <v>790</v>
      </c>
      <c r="H281" s="62" t="s">
        <v>774</v>
      </c>
      <c r="I281" s="62" t="s">
        <v>775</v>
      </c>
      <c r="J281" s="19" t="s">
        <v>789</v>
      </c>
    </row>
    <row r="282" ht="37" customHeight="1" spans="1:10">
      <c r="A282" s="205" t="s">
        <v>557</v>
      </c>
      <c r="B282" s="62" t="s">
        <v>838</v>
      </c>
      <c r="C282" s="62" t="s">
        <v>769</v>
      </c>
      <c r="D282" s="62" t="s">
        <v>770</v>
      </c>
      <c r="E282" s="19" t="s">
        <v>940</v>
      </c>
      <c r="F282" s="62" t="s">
        <v>772</v>
      </c>
      <c r="G282" s="19" t="s">
        <v>773</v>
      </c>
      <c r="H282" s="62" t="s">
        <v>774</v>
      </c>
      <c r="I282" s="62" t="s">
        <v>775</v>
      </c>
      <c r="J282" s="19" t="s">
        <v>941</v>
      </c>
    </row>
    <row r="283" ht="24" customHeight="1" spans="1:10">
      <c r="A283" s="205"/>
      <c r="B283" s="62" t="s">
        <v>838</v>
      </c>
      <c r="C283" s="62" t="s">
        <v>769</v>
      </c>
      <c r="D283" s="62" t="s">
        <v>777</v>
      </c>
      <c r="E283" s="19" t="s">
        <v>778</v>
      </c>
      <c r="F283" s="62" t="s">
        <v>772</v>
      </c>
      <c r="G283" s="19" t="s">
        <v>779</v>
      </c>
      <c r="H283" s="62" t="s">
        <v>780</v>
      </c>
      <c r="I283" s="62" t="s">
        <v>781</v>
      </c>
      <c r="J283" s="19" t="s">
        <v>782</v>
      </c>
    </row>
    <row r="284" ht="24" customHeight="1" spans="1:10">
      <c r="A284" s="205"/>
      <c r="B284" s="62" t="s">
        <v>838</v>
      </c>
      <c r="C284" s="62" t="s">
        <v>783</v>
      </c>
      <c r="D284" s="62" t="s">
        <v>784</v>
      </c>
      <c r="E284" s="19" t="s">
        <v>785</v>
      </c>
      <c r="F284" s="62" t="s">
        <v>772</v>
      </c>
      <c r="G284" s="19" t="s">
        <v>786</v>
      </c>
      <c r="H284" s="62" t="s">
        <v>780</v>
      </c>
      <c r="I284" s="62" t="s">
        <v>781</v>
      </c>
      <c r="J284" s="19" t="s">
        <v>787</v>
      </c>
    </row>
    <row r="285" ht="24" customHeight="1" spans="1:10">
      <c r="A285" s="205"/>
      <c r="B285" s="62" t="s">
        <v>838</v>
      </c>
      <c r="C285" s="62" t="s">
        <v>788</v>
      </c>
      <c r="D285" s="62" t="s">
        <v>789</v>
      </c>
      <c r="E285" s="19" t="s">
        <v>789</v>
      </c>
      <c r="F285" s="62" t="s">
        <v>794</v>
      </c>
      <c r="G285" s="19" t="s">
        <v>790</v>
      </c>
      <c r="H285" s="62" t="s">
        <v>774</v>
      </c>
      <c r="I285" s="62" t="s">
        <v>775</v>
      </c>
      <c r="J285" s="19" t="s">
        <v>791</v>
      </c>
    </row>
    <row r="286" ht="24" customHeight="1" spans="1:10">
      <c r="A286" s="205" t="s">
        <v>674</v>
      </c>
      <c r="B286" s="62" t="s">
        <v>1211</v>
      </c>
      <c r="C286" s="62" t="s">
        <v>769</v>
      </c>
      <c r="D286" s="62" t="s">
        <v>770</v>
      </c>
      <c r="E286" s="19" t="s">
        <v>1212</v>
      </c>
      <c r="F286" s="62" t="s">
        <v>772</v>
      </c>
      <c r="G286" s="19" t="s">
        <v>1213</v>
      </c>
      <c r="H286" s="62" t="s">
        <v>952</v>
      </c>
      <c r="I286" s="62" t="s">
        <v>775</v>
      </c>
      <c r="J286" s="19" t="s">
        <v>1214</v>
      </c>
    </row>
    <row r="287" ht="24" customHeight="1" spans="1:10">
      <c r="A287" s="205"/>
      <c r="B287" s="62" t="s">
        <v>1211</v>
      </c>
      <c r="C287" s="62" t="s">
        <v>769</v>
      </c>
      <c r="D287" s="62" t="s">
        <v>777</v>
      </c>
      <c r="E287" s="19" t="s">
        <v>778</v>
      </c>
      <c r="F287" s="62" t="s">
        <v>772</v>
      </c>
      <c r="G287" s="19" t="s">
        <v>782</v>
      </c>
      <c r="H287" s="62" t="s">
        <v>780</v>
      </c>
      <c r="I287" s="62" t="s">
        <v>781</v>
      </c>
      <c r="J287" s="19" t="s">
        <v>782</v>
      </c>
    </row>
    <row r="288" ht="24" customHeight="1" spans="1:10">
      <c r="A288" s="205"/>
      <c r="B288" s="62" t="s">
        <v>1211</v>
      </c>
      <c r="C288" s="62" t="s">
        <v>783</v>
      </c>
      <c r="D288" s="62" t="s">
        <v>784</v>
      </c>
      <c r="E288" s="19" t="s">
        <v>785</v>
      </c>
      <c r="F288" s="62" t="s">
        <v>772</v>
      </c>
      <c r="G288" s="19" t="s">
        <v>786</v>
      </c>
      <c r="H288" s="62"/>
      <c r="I288" s="62" t="s">
        <v>781</v>
      </c>
      <c r="J288" s="19" t="s">
        <v>787</v>
      </c>
    </row>
    <row r="289" ht="24" customHeight="1" spans="1:10">
      <c r="A289" s="205"/>
      <c r="B289" s="62" t="s">
        <v>1211</v>
      </c>
      <c r="C289" s="62" t="s">
        <v>788</v>
      </c>
      <c r="D289" s="62" t="s">
        <v>789</v>
      </c>
      <c r="E289" s="19" t="s">
        <v>789</v>
      </c>
      <c r="F289" s="62" t="s">
        <v>794</v>
      </c>
      <c r="G289" s="19" t="s">
        <v>795</v>
      </c>
      <c r="H289" s="62" t="s">
        <v>774</v>
      </c>
      <c r="I289" s="62" t="s">
        <v>775</v>
      </c>
      <c r="J289" s="19" t="s">
        <v>791</v>
      </c>
    </row>
    <row r="290" ht="45" customHeight="1" spans="1:10">
      <c r="A290" s="205" t="s">
        <v>712</v>
      </c>
      <c r="B290" s="62" t="s">
        <v>1215</v>
      </c>
      <c r="C290" s="62" t="s">
        <v>769</v>
      </c>
      <c r="D290" s="62" t="s">
        <v>770</v>
      </c>
      <c r="E290" s="19" t="s">
        <v>924</v>
      </c>
      <c r="F290" s="62" t="s">
        <v>794</v>
      </c>
      <c r="G290" s="19" t="s">
        <v>773</v>
      </c>
      <c r="H290" s="62" t="s">
        <v>774</v>
      </c>
      <c r="I290" s="62" t="s">
        <v>775</v>
      </c>
      <c r="J290" s="19" t="s">
        <v>925</v>
      </c>
    </row>
    <row r="291" ht="24" customHeight="1" spans="1:10">
      <c r="A291" s="205"/>
      <c r="B291" s="62" t="s">
        <v>1215</v>
      </c>
      <c r="C291" s="62" t="s">
        <v>769</v>
      </c>
      <c r="D291" s="62" t="s">
        <v>777</v>
      </c>
      <c r="E291" s="19" t="s">
        <v>778</v>
      </c>
      <c r="F291" s="62" t="s">
        <v>772</v>
      </c>
      <c r="G291" s="19" t="s">
        <v>779</v>
      </c>
      <c r="H291" s="62" t="s">
        <v>780</v>
      </c>
      <c r="I291" s="62" t="s">
        <v>775</v>
      </c>
      <c r="J291" s="19" t="s">
        <v>782</v>
      </c>
    </row>
    <row r="292" ht="24" customHeight="1" spans="1:10">
      <c r="A292" s="205"/>
      <c r="B292" s="62" t="s">
        <v>1215</v>
      </c>
      <c r="C292" s="62" t="s">
        <v>783</v>
      </c>
      <c r="D292" s="62" t="s">
        <v>784</v>
      </c>
      <c r="E292" s="19" t="s">
        <v>785</v>
      </c>
      <c r="F292" s="62" t="s">
        <v>772</v>
      </c>
      <c r="G292" s="19" t="s">
        <v>786</v>
      </c>
      <c r="H292" s="62" t="s">
        <v>780</v>
      </c>
      <c r="I292" s="62" t="s">
        <v>775</v>
      </c>
      <c r="J292" s="19" t="s">
        <v>787</v>
      </c>
    </row>
    <row r="293" ht="24" customHeight="1" spans="1:10">
      <c r="A293" s="205"/>
      <c r="B293" s="62" t="s">
        <v>1215</v>
      </c>
      <c r="C293" s="62" t="s">
        <v>788</v>
      </c>
      <c r="D293" s="62" t="s">
        <v>789</v>
      </c>
      <c r="E293" s="19" t="s">
        <v>789</v>
      </c>
      <c r="F293" s="62" t="s">
        <v>794</v>
      </c>
      <c r="G293" s="19" t="s">
        <v>790</v>
      </c>
      <c r="H293" s="62" t="s">
        <v>774</v>
      </c>
      <c r="I293" s="62" t="s">
        <v>775</v>
      </c>
      <c r="J293" s="19" t="s">
        <v>791</v>
      </c>
    </row>
    <row r="294" ht="36" customHeight="1" spans="1:10">
      <c r="A294" s="205" t="s">
        <v>720</v>
      </c>
      <c r="B294" s="62" t="s">
        <v>1216</v>
      </c>
      <c r="C294" s="62" t="s">
        <v>769</v>
      </c>
      <c r="D294" s="62" t="s">
        <v>770</v>
      </c>
      <c r="E294" s="19" t="s">
        <v>924</v>
      </c>
      <c r="F294" s="62" t="s">
        <v>772</v>
      </c>
      <c r="G294" s="19" t="s">
        <v>773</v>
      </c>
      <c r="H294" s="62" t="s">
        <v>774</v>
      </c>
      <c r="I294" s="62" t="s">
        <v>775</v>
      </c>
      <c r="J294" s="19" t="s">
        <v>925</v>
      </c>
    </row>
    <row r="295" ht="24" customHeight="1" spans="1:10">
      <c r="A295" s="205"/>
      <c r="B295" s="62" t="s">
        <v>1216</v>
      </c>
      <c r="C295" s="62" t="s">
        <v>769</v>
      </c>
      <c r="D295" s="62" t="s">
        <v>777</v>
      </c>
      <c r="E295" s="19" t="s">
        <v>778</v>
      </c>
      <c r="F295" s="62" t="s">
        <v>772</v>
      </c>
      <c r="G295" s="19" t="s">
        <v>779</v>
      </c>
      <c r="H295" s="62" t="s">
        <v>780</v>
      </c>
      <c r="I295" s="62" t="s">
        <v>781</v>
      </c>
      <c r="J295" s="19" t="s">
        <v>782</v>
      </c>
    </row>
    <row r="296" ht="24" customHeight="1" spans="1:10">
      <c r="A296" s="205"/>
      <c r="B296" s="62" t="s">
        <v>1216</v>
      </c>
      <c r="C296" s="62" t="s">
        <v>783</v>
      </c>
      <c r="D296" s="62" t="s">
        <v>784</v>
      </c>
      <c r="E296" s="19" t="s">
        <v>785</v>
      </c>
      <c r="F296" s="62" t="s">
        <v>772</v>
      </c>
      <c r="G296" s="19" t="s">
        <v>786</v>
      </c>
      <c r="H296" s="62" t="s">
        <v>780</v>
      </c>
      <c r="I296" s="62" t="s">
        <v>781</v>
      </c>
      <c r="J296" s="19" t="s">
        <v>787</v>
      </c>
    </row>
    <row r="297" ht="24" customHeight="1" spans="1:10">
      <c r="A297" s="205"/>
      <c r="B297" s="62" t="s">
        <v>1216</v>
      </c>
      <c r="C297" s="62" t="s">
        <v>788</v>
      </c>
      <c r="D297" s="62" t="s">
        <v>789</v>
      </c>
      <c r="E297" s="19" t="s">
        <v>789</v>
      </c>
      <c r="F297" s="62" t="s">
        <v>794</v>
      </c>
      <c r="G297" s="19" t="s">
        <v>790</v>
      </c>
      <c r="H297" s="62" t="s">
        <v>774</v>
      </c>
      <c r="I297" s="62" t="s">
        <v>775</v>
      </c>
      <c r="J297" s="19" t="s">
        <v>791</v>
      </c>
    </row>
    <row r="298" ht="99" customHeight="1" spans="1:10">
      <c r="A298" s="205" t="s">
        <v>728</v>
      </c>
      <c r="B298" s="62" t="s">
        <v>1217</v>
      </c>
      <c r="C298" s="62" t="s">
        <v>769</v>
      </c>
      <c r="D298" s="62" t="s">
        <v>770</v>
      </c>
      <c r="E298" s="19" t="s">
        <v>1218</v>
      </c>
      <c r="F298" s="62" t="s">
        <v>794</v>
      </c>
      <c r="G298" s="19" t="s">
        <v>795</v>
      </c>
      <c r="H298" s="62" t="s">
        <v>774</v>
      </c>
      <c r="I298" s="62" t="s">
        <v>775</v>
      </c>
      <c r="J298" s="19" t="s">
        <v>1219</v>
      </c>
    </row>
    <row r="299" ht="24" customHeight="1" spans="1:10">
      <c r="A299" s="205"/>
      <c r="B299" s="62" t="s">
        <v>1217</v>
      </c>
      <c r="C299" s="62" t="s">
        <v>769</v>
      </c>
      <c r="D299" s="62" t="s">
        <v>777</v>
      </c>
      <c r="E299" s="19" t="s">
        <v>778</v>
      </c>
      <c r="F299" s="62" t="s">
        <v>772</v>
      </c>
      <c r="G299" s="19" t="s">
        <v>779</v>
      </c>
      <c r="H299" s="62" t="s">
        <v>780</v>
      </c>
      <c r="I299" s="62" t="s">
        <v>781</v>
      </c>
      <c r="J299" s="19" t="s">
        <v>782</v>
      </c>
    </row>
    <row r="300" ht="24" customHeight="1" spans="1:10">
      <c r="A300" s="205"/>
      <c r="B300" s="62" t="s">
        <v>1217</v>
      </c>
      <c r="C300" s="62" t="s">
        <v>783</v>
      </c>
      <c r="D300" s="62" t="s">
        <v>784</v>
      </c>
      <c r="E300" s="19" t="s">
        <v>785</v>
      </c>
      <c r="F300" s="62" t="s">
        <v>772</v>
      </c>
      <c r="G300" s="19" t="s">
        <v>786</v>
      </c>
      <c r="H300" s="62" t="s">
        <v>780</v>
      </c>
      <c r="I300" s="62" t="s">
        <v>781</v>
      </c>
      <c r="J300" s="19" t="s">
        <v>787</v>
      </c>
    </row>
    <row r="301" ht="24" customHeight="1" spans="1:10">
      <c r="A301" s="205"/>
      <c r="B301" s="62" t="s">
        <v>1217</v>
      </c>
      <c r="C301" s="62" t="s">
        <v>788</v>
      </c>
      <c r="D301" s="62" t="s">
        <v>789</v>
      </c>
      <c r="E301" s="19" t="s">
        <v>789</v>
      </c>
      <c r="F301" s="62" t="s">
        <v>772</v>
      </c>
      <c r="G301" s="19" t="s">
        <v>790</v>
      </c>
      <c r="H301" s="62" t="s">
        <v>774</v>
      </c>
      <c r="I301" s="62" t="s">
        <v>775</v>
      </c>
      <c r="J301" s="19" t="s">
        <v>791</v>
      </c>
    </row>
    <row r="302" ht="46" customHeight="1" spans="1:10">
      <c r="A302" s="205" t="s">
        <v>718</v>
      </c>
      <c r="B302" s="62" t="s">
        <v>1220</v>
      </c>
      <c r="C302" s="62" t="s">
        <v>769</v>
      </c>
      <c r="D302" s="62" t="s">
        <v>770</v>
      </c>
      <c r="E302" s="19" t="s">
        <v>924</v>
      </c>
      <c r="F302" s="62" t="s">
        <v>794</v>
      </c>
      <c r="G302" s="19" t="s">
        <v>773</v>
      </c>
      <c r="H302" s="62" t="s">
        <v>774</v>
      </c>
      <c r="I302" s="62" t="s">
        <v>775</v>
      </c>
      <c r="J302" s="19" t="s">
        <v>925</v>
      </c>
    </row>
    <row r="303" ht="24" customHeight="1" spans="1:10">
      <c r="A303" s="205"/>
      <c r="B303" s="62" t="s">
        <v>1220</v>
      </c>
      <c r="C303" s="62" t="s">
        <v>769</v>
      </c>
      <c r="D303" s="62" t="s">
        <v>777</v>
      </c>
      <c r="E303" s="19" t="s">
        <v>778</v>
      </c>
      <c r="F303" s="62" t="s">
        <v>772</v>
      </c>
      <c r="G303" s="19" t="s">
        <v>779</v>
      </c>
      <c r="H303" s="62" t="s">
        <v>780</v>
      </c>
      <c r="I303" s="62" t="s">
        <v>775</v>
      </c>
      <c r="J303" s="19" t="s">
        <v>782</v>
      </c>
    </row>
    <row r="304" ht="24" customHeight="1" spans="1:10">
      <c r="A304" s="205"/>
      <c r="B304" s="62" t="s">
        <v>1220</v>
      </c>
      <c r="C304" s="62" t="s">
        <v>783</v>
      </c>
      <c r="D304" s="62" t="s">
        <v>784</v>
      </c>
      <c r="E304" s="19" t="s">
        <v>785</v>
      </c>
      <c r="F304" s="62" t="s">
        <v>772</v>
      </c>
      <c r="G304" s="19" t="s">
        <v>786</v>
      </c>
      <c r="H304" s="62" t="s">
        <v>780</v>
      </c>
      <c r="I304" s="62" t="s">
        <v>775</v>
      </c>
      <c r="J304" s="19" t="s">
        <v>787</v>
      </c>
    </row>
    <row r="305" ht="24" customHeight="1" spans="1:10">
      <c r="A305" s="205"/>
      <c r="B305" s="62" t="s">
        <v>1220</v>
      </c>
      <c r="C305" s="62" t="s">
        <v>788</v>
      </c>
      <c r="D305" s="62" t="s">
        <v>789</v>
      </c>
      <c r="E305" s="19" t="s">
        <v>789</v>
      </c>
      <c r="F305" s="62" t="s">
        <v>794</v>
      </c>
      <c r="G305" s="19" t="s">
        <v>790</v>
      </c>
      <c r="H305" s="62" t="s">
        <v>774</v>
      </c>
      <c r="I305" s="62" t="s">
        <v>775</v>
      </c>
      <c r="J305" s="19" t="s">
        <v>791</v>
      </c>
    </row>
    <row r="306" ht="34" customHeight="1" spans="1:10">
      <c r="A306" s="205" t="s">
        <v>688</v>
      </c>
      <c r="B306" s="62" t="s">
        <v>1221</v>
      </c>
      <c r="C306" s="62" t="s">
        <v>769</v>
      </c>
      <c r="D306" s="62" t="s">
        <v>770</v>
      </c>
      <c r="E306" s="19" t="s">
        <v>1222</v>
      </c>
      <c r="F306" s="62" t="s">
        <v>794</v>
      </c>
      <c r="G306" s="19" t="s">
        <v>1223</v>
      </c>
      <c r="H306" s="62" t="s">
        <v>916</v>
      </c>
      <c r="I306" s="62" t="s">
        <v>775</v>
      </c>
      <c r="J306" s="19" t="s">
        <v>1224</v>
      </c>
    </row>
    <row r="307" ht="24" customHeight="1" spans="1:10">
      <c r="A307" s="205"/>
      <c r="B307" s="62" t="s">
        <v>1221</v>
      </c>
      <c r="C307" s="62" t="s">
        <v>769</v>
      </c>
      <c r="D307" s="62" t="s">
        <v>777</v>
      </c>
      <c r="E307" s="19" t="s">
        <v>1225</v>
      </c>
      <c r="F307" s="62" t="s">
        <v>772</v>
      </c>
      <c r="G307" s="19" t="s">
        <v>773</v>
      </c>
      <c r="H307" s="62" t="s">
        <v>774</v>
      </c>
      <c r="I307" s="62" t="s">
        <v>775</v>
      </c>
      <c r="J307" s="19" t="s">
        <v>1226</v>
      </c>
    </row>
    <row r="308" ht="24" customHeight="1" spans="1:10">
      <c r="A308" s="205"/>
      <c r="B308" s="62" t="s">
        <v>1221</v>
      </c>
      <c r="C308" s="62" t="s">
        <v>769</v>
      </c>
      <c r="D308" s="62" t="s">
        <v>803</v>
      </c>
      <c r="E308" s="19" t="s">
        <v>1227</v>
      </c>
      <c r="F308" s="62" t="s">
        <v>809</v>
      </c>
      <c r="G308" s="19" t="s">
        <v>1228</v>
      </c>
      <c r="H308" s="62" t="s">
        <v>780</v>
      </c>
      <c r="I308" s="62" t="s">
        <v>775</v>
      </c>
      <c r="J308" s="19" t="s">
        <v>1229</v>
      </c>
    </row>
    <row r="309" ht="24" customHeight="1" spans="1:10">
      <c r="A309" s="205"/>
      <c r="B309" s="62" t="s">
        <v>1221</v>
      </c>
      <c r="C309" s="62" t="s">
        <v>769</v>
      </c>
      <c r="D309" s="62" t="s">
        <v>807</v>
      </c>
      <c r="E309" s="19" t="s">
        <v>808</v>
      </c>
      <c r="F309" s="62" t="s">
        <v>809</v>
      </c>
      <c r="G309" s="19" t="s">
        <v>1230</v>
      </c>
      <c r="H309" s="62" t="s">
        <v>811</v>
      </c>
      <c r="I309" s="62" t="s">
        <v>775</v>
      </c>
      <c r="J309" s="19" t="s">
        <v>1231</v>
      </c>
    </row>
    <row r="310" ht="24" customHeight="1" spans="1:10">
      <c r="A310" s="205"/>
      <c r="B310" s="62" t="s">
        <v>1221</v>
      </c>
      <c r="C310" s="62" t="s">
        <v>783</v>
      </c>
      <c r="D310" s="62" t="s">
        <v>858</v>
      </c>
      <c r="E310" s="19" t="s">
        <v>1232</v>
      </c>
      <c r="F310" s="62" t="s">
        <v>772</v>
      </c>
      <c r="G310" s="19" t="s">
        <v>886</v>
      </c>
      <c r="H310" s="62" t="s">
        <v>780</v>
      </c>
      <c r="I310" s="62" t="s">
        <v>781</v>
      </c>
      <c r="J310" s="19" t="s">
        <v>1233</v>
      </c>
    </row>
    <row r="311" ht="24" customHeight="1" spans="1:10">
      <c r="A311" s="205"/>
      <c r="B311" s="62" t="s">
        <v>1221</v>
      </c>
      <c r="C311" s="62" t="s">
        <v>783</v>
      </c>
      <c r="D311" s="62" t="s">
        <v>784</v>
      </c>
      <c r="E311" s="19" t="s">
        <v>1234</v>
      </c>
      <c r="F311" s="62" t="s">
        <v>772</v>
      </c>
      <c r="G311" s="19" t="s">
        <v>1235</v>
      </c>
      <c r="H311" s="62" t="s">
        <v>780</v>
      </c>
      <c r="I311" s="62" t="s">
        <v>781</v>
      </c>
      <c r="J311" s="19" t="s">
        <v>1234</v>
      </c>
    </row>
    <row r="312" ht="24" customHeight="1" spans="1:10">
      <c r="A312" s="205"/>
      <c r="B312" s="62" t="s">
        <v>1221</v>
      </c>
      <c r="C312" s="62" t="s">
        <v>788</v>
      </c>
      <c r="D312" s="62" t="s">
        <v>789</v>
      </c>
      <c r="E312" s="19" t="s">
        <v>1236</v>
      </c>
      <c r="F312" s="62" t="s">
        <v>772</v>
      </c>
      <c r="G312" s="19" t="s">
        <v>795</v>
      </c>
      <c r="H312" s="62" t="s">
        <v>774</v>
      </c>
      <c r="I312" s="62" t="s">
        <v>775</v>
      </c>
      <c r="J312" s="19" t="s">
        <v>1237</v>
      </c>
    </row>
    <row r="313" ht="42" customHeight="1" spans="1:10">
      <c r="A313" s="205" t="s">
        <v>710</v>
      </c>
      <c r="B313" s="62" t="s">
        <v>1238</v>
      </c>
      <c r="C313" s="62" t="s">
        <v>769</v>
      </c>
      <c r="D313" s="62" t="s">
        <v>770</v>
      </c>
      <c r="E313" s="19" t="s">
        <v>771</v>
      </c>
      <c r="F313" s="62" t="s">
        <v>772</v>
      </c>
      <c r="G313" s="19" t="s">
        <v>773</v>
      </c>
      <c r="H313" s="62" t="s">
        <v>774</v>
      </c>
      <c r="I313" s="62" t="s">
        <v>775</v>
      </c>
      <c r="J313" s="19" t="s">
        <v>776</v>
      </c>
    </row>
    <row r="314" ht="24" customHeight="1" spans="1:10">
      <c r="A314" s="205"/>
      <c r="B314" s="62" t="s">
        <v>1238</v>
      </c>
      <c r="C314" s="62" t="s">
        <v>769</v>
      </c>
      <c r="D314" s="62" t="s">
        <v>777</v>
      </c>
      <c r="E314" s="19" t="s">
        <v>778</v>
      </c>
      <c r="F314" s="62" t="s">
        <v>772</v>
      </c>
      <c r="G314" s="19" t="s">
        <v>779</v>
      </c>
      <c r="H314" s="62" t="s">
        <v>780</v>
      </c>
      <c r="I314" s="62" t="s">
        <v>781</v>
      </c>
      <c r="J314" s="19" t="s">
        <v>782</v>
      </c>
    </row>
    <row r="315" ht="24" customHeight="1" spans="1:10">
      <c r="A315" s="205"/>
      <c r="B315" s="62" t="s">
        <v>1238</v>
      </c>
      <c r="C315" s="62" t="s">
        <v>783</v>
      </c>
      <c r="D315" s="62" t="s">
        <v>784</v>
      </c>
      <c r="E315" s="19" t="s">
        <v>785</v>
      </c>
      <c r="F315" s="62" t="s">
        <v>772</v>
      </c>
      <c r="G315" s="19" t="s">
        <v>786</v>
      </c>
      <c r="H315" s="62" t="s">
        <v>780</v>
      </c>
      <c r="I315" s="62" t="s">
        <v>781</v>
      </c>
      <c r="J315" s="19" t="s">
        <v>787</v>
      </c>
    </row>
    <row r="316" ht="24" customHeight="1" spans="1:10">
      <c r="A316" s="205"/>
      <c r="B316" s="62" t="s">
        <v>1238</v>
      </c>
      <c r="C316" s="62" t="s">
        <v>788</v>
      </c>
      <c r="D316" s="62" t="s">
        <v>789</v>
      </c>
      <c r="E316" s="19" t="s">
        <v>789</v>
      </c>
      <c r="F316" s="62" t="s">
        <v>794</v>
      </c>
      <c r="G316" s="19" t="s">
        <v>790</v>
      </c>
      <c r="H316" s="62" t="s">
        <v>774</v>
      </c>
      <c r="I316" s="62" t="s">
        <v>775</v>
      </c>
      <c r="J316" s="19" t="s">
        <v>791</v>
      </c>
    </row>
    <row r="317" ht="35" customHeight="1" spans="1:10">
      <c r="A317" s="205" t="s">
        <v>593</v>
      </c>
      <c r="B317" s="62" t="s">
        <v>1239</v>
      </c>
      <c r="C317" s="62" t="s">
        <v>769</v>
      </c>
      <c r="D317" s="62" t="s">
        <v>770</v>
      </c>
      <c r="E317" s="19" t="s">
        <v>924</v>
      </c>
      <c r="F317" s="62" t="s">
        <v>772</v>
      </c>
      <c r="G317" s="19" t="s">
        <v>773</v>
      </c>
      <c r="H317" s="62" t="s">
        <v>774</v>
      </c>
      <c r="I317" s="62" t="s">
        <v>775</v>
      </c>
      <c r="J317" s="19" t="s">
        <v>925</v>
      </c>
    </row>
    <row r="318" ht="24" customHeight="1" spans="1:10">
      <c r="A318" s="205"/>
      <c r="B318" s="62" t="s">
        <v>1239</v>
      </c>
      <c r="C318" s="62" t="s">
        <v>769</v>
      </c>
      <c r="D318" s="62" t="s">
        <v>777</v>
      </c>
      <c r="E318" s="19" t="s">
        <v>778</v>
      </c>
      <c r="F318" s="62" t="s">
        <v>772</v>
      </c>
      <c r="G318" s="19" t="s">
        <v>779</v>
      </c>
      <c r="H318" s="62" t="s">
        <v>780</v>
      </c>
      <c r="I318" s="62" t="s">
        <v>781</v>
      </c>
      <c r="J318" s="19" t="s">
        <v>782</v>
      </c>
    </row>
    <row r="319" ht="24" customHeight="1" spans="1:10">
      <c r="A319" s="205"/>
      <c r="B319" s="62" t="s">
        <v>1239</v>
      </c>
      <c r="C319" s="62" t="s">
        <v>783</v>
      </c>
      <c r="D319" s="62" t="s">
        <v>784</v>
      </c>
      <c r="E319" s="19" t="s">
        <v>785</v>
      </c>
      <c r="F319" s="62" t="s">
        <v>772</v>
      </c>
      <c r="G319" s="19" t="s">
        <v>786</v>
      </c>
      <c r="H319" s="62" t="s">
        <v>780</v>
      </c>
      <c r="I319" s="62" t="s">
        <v>781</v>
      </c>
      <c r="J319" s="19" t="s">
        <v>787</v>
      </c>
    </row>
    <row r="320" ht="24" customHeight="1" spans="1:10">
      <c r="A320" s="205"/>
      <c r="B320" s="62" t="s">
        <v>1239</v>
      </c>
      <c r="C320" s="62" t="s">
        <v>788</v>
      </c>
      <c r="D320" s="62" t="s">
        <v>789</v>
      </c>
      <c r="E320" s="19" t="s">
        <v>789</v>
      </c>
      <c r="F320" s="62" t="s">
        <v>794</v>
      </c>
      <c r="G320" s="19" t="s">
        <v>790</v>
      </c>
      <c r="H320" s="62" t="s">
        <v>774</v>
      </c>
      <c r="I320" s="62" t="s">
        <v>775</v>
      </c>
      <c r="J320" s="19" t="s">
        <v>791</v>
      </c>
    </row>
    <row r="321" ht="39" customHeight="1" spans="1:10">
      <c r="A321" s="205" t="s">
        <v>702</v>
      </c>
      <c r="B321" s="62" t="s">
        <v>702</v>
      </c>
      <c r="C321" s="62" t="s">
        <v>769</v>
      </c>
      <c r="D321" s="62" t="s">
        <v>770</v>
      </c>
      <c r="E321" s="19" t="s">
        <v>771</v>
      </c>
      <c r="F321" s="62" t="s">
        <v>772</v>
      </c>
      <c r="G321" s="19" t="s">
        <v>773</v>
      </c>
      <c r="H321" s="62" t="s">
        <v>774</v>
      </c>
      <c r="I321" s="62" t="s">
        <v>775</v>
      </c>
      <c r="J321" s="19" t="s">
        <v>776</v>
      </c>
    </row>
    <row r="322" ht="24" customHeight="1" spans="1:10">
      <c r="A322" s="205"/>
      <c r="B322" s="62" t="s">
        <v>702</v>
      </c>
      <c r="C322" s="62" t="s">
        <v>769</v>
      </c>
      <c r="D322" s="62" t="s">
        <v>777</v>
      </c>
      <c r="E322" s="19" t="s">
        <v>778</v>
      </c>
      <c r="F322" s="62" t="s">
        <v>772</v>
      </c>
      <c r="G322" s="19" t="s">
        <v>779</v>
      </c>
      <c r="H322" s="62" t="s">
        <v>780</v>
      </c>
      <c r="I322" s="62" t="s">
        <v>781</v>
      </c>
      <c r="J322" s="19" t="s">
        <v>782</v>
      </c>
    </row>
    <row r="323" ht="24" customHeight="1" spans="1:10">
      <c r="A323" s="205"/>
      <c r="B323" s="62" t="s">
        <v>702</v>
      </c>
      <c r="C323" s="62" t="s">
        <v>783</v>
      </c>
      <c r="D323" s="62" t="s">
        <v>784</v>
      </c>
      <c r="E323" s="19" t="s">
        <v>785</v>
      </c>
      <c r="F323" s="62" t="s">
        <v>772</v>
      </c>
      <c r="G323" s="19" t="s">
        <v>786</v>
      </c>
      <c r="H323" s="62" t="s">
        <v>780</v>
      </c>
      <c r="I323" s="62" t="s">
        <v>781</v>
      </c>
      <c r="J323" s="19" t="s">
        <v>787</v>
      </c>
    </row>
    <row r="324" ht="24" customHeight="1" spans="1:10">
      <c r="A324" s="205"/>
      <c r="B324" s="62" t="s">
        <v>702</v>
      </c>
      <c r="C324" s="62" t="s">
        <v>788</v>
      </c>
      <c r="D324" s="62" t="s">
        <v>789</v>
      </c>
      <c r="E324" s="19" t="s">
        <v>789</v>
      </c>
      <c r="F324" s="62" t="s">
        <v>772</v>
      </c>
      <c r="G324" s="19" t="s">
        <v>790</v>
      </c>
      <c r="H324" s="62" t="s">
        <v>774</v>
      </c>
      <c r="I324" s="62" t="s">
        <v>775</v>
      </c>
      <c r="J324" s="19" t="s">
        <v>791</v>
      </c>
    </row>
    <row r="325" ht="104" customHeight="1" spans="1:10">
      <c r="A325" s="205" t="s">
        <v>555</v>
      </c>
      <c r="B325" s="62" t="s">
        <v>1240</v>
      </c>
      <c r="C325" s="62" t="s">
        <v>769</v>
      </c>
      <c r="D325" s="62" t="s">
        <v>770</v>
      </c>
      <c r="E325" s="19" t="s">
        <v>1241</v>
      </c>
      <c r="F325" s="62" t="s">
        <v>772</v>
      </c>
      <c r="G325" s="19" t="s">
        <v>113</v>
      </c>
      <c r="H325" s="62" t="s">
        <v>799</v>
      </c>
      <c r="I325" s="62" t="s">
        <v>775</v>
      </c>
      <c r="J325" s="19" t="s">
        <v>1242</v>
      </c>
    </row>
    <row r="326" ht="24" customHeight="1" spans="1:10">
      <c r="A326" s="205"/>
      <c r="B326" s="62" t="s">
        <v>1240</v>
      </c>
      <c r="C326" s="62" t="s">
        <v>769</v>
      </c>
      <c r="D326" s="62" t="s">
        <v>770</v>
      </c>
      <c r="E326" s="19" t="s">
        <v>1243</v>
      </c>
      <c r="F326" s="62" t="s">
        <v>794</v>
      </c>
      <c r="G326" s="19" t="s">
        <v>1244</v>
      </c>
      <c r="H326" s="62" t="s">
        <v>821</v>
      </c>
      <c r="I326" s="62" t="s">
        <v>775</v>
      </c>
      <c r="J326" s="19" t="s">
        <v>1245</v>
      </c>
    </row>
    <row r="327" ht="24" customHeight="1" spans="1:10">
      <c r="A327" s="205"/>
      <c r="B327" s="62" t="s">
        <v>1240</v>
      </c>
      <c r="C327" s="62" t="s">
        <v>769</v>
      </c>
      <c r="D327" s="62" t="s">
        <v>770</v>
      </c>
      <c r="E327" s="19" t="s">
        <v>1246</v>
      </c>
      <c r="F327" s="62" t="s">
        <v>794</v>
      </c>
      <c r="G327" s="19" t="s">
        <v>122</v>
      </c>
      <c r="H327" s="62" t="s">
        <v>799</v>
      </c>
      <c r="I327" s="62" t="s">
        <v>775</v>
      </c>
      <c r="J327" s="19" t="s">
        <v>1247</v>
      </c>
    </row>
    <row r="328" ht="24" customHeight="1" spans="1:10">
      <c r="A328" s="205"/>
      <c r="B328" s="62" t="s">
        <v>1240</v>
      </c>
      <c r="C328" s="62" t="s">
        <v>769</v>
      </c>
      <c r="D328" s="62" t="s">
        <v>770</v>
      </c>
      <c r="E328" s="19" t="s">
        <v>1119</v>
      </c>
      <c r="F328" s="62" t="s">
        <v>794</v>
      </c>
      <c r="G328" s="19" t="s">
        <v>773</v>
      </c>
      <c r="H328" s="62" t="s">
        <v>1121</v>
      </c>
      <c r="I328" s="62" t="s">
        <v>775</v>
      </c>
      <c r="J328" s="19" t="s">
        <v>1248</v>
      </c>
    </row>
    <row r="329" ht="24" customHeight="1" spans="1:10">
      <c r="A329" s="205"/>
      <c r="B329" s="62" t="s">
        <v>1240</v>
      </c>
      <c r="C329" s="62" t="s">
        <v>769</v>
      </c>
      <c r="D329" s="62" t="s">
        <v>777</v>
      </c>
      <c r="E329" s="19" t="s">
        <v>852</v>
      </c>
      <c r="F329" s="62" t="s">
        <v>772</v>
      </c>
      <c r="G329" s="19" t="s">
        <v>773</v>
      </c>
      <c r="H329" s="62" t="s">
        <v>774</v>
      </c>
      <c r="I329" s="62" t="s">
        <v>775</v>
      </c>
      <c r="J329" s="19" t="s">
        <v>852</v>
      </c>
    </row>
    <row r="330" ht="24" customHeight="1" spans="1:10">
      <c r="A330" s="205"/>
      <c r="B330" s="62" t="s">
        <v>1240</v>
      </c>
      <c r="C330" s="62" t="s">
        <v>769</v>
      </c>
      <c r="D330" s="62" t="s">
        <v>803</v>
      </c>
      <c r="E330" s="19" t="s">
        <v>854</v>
      </c>
      <c r="F330" s="62" t="s">
        <v>772</v>
      </c>
      <c r="G330" s="19" t="s">
        <v>773</v>
      </c>
      <c r="H330" s="62" t="s">
        <v>774</v>
      </c>
      <c r="I330" s="62" t="s">
        <v>775</v>
      </c>
      <c r="J330" s="19" t="s">
        <v>854</v>
      </c>
    </row>
    <row r="331" ht="24" customHeight="1" spans="1:10">
      <c r="A331" s="205"/>
      <c r="B331" s="62" t="s">
        <v>1240</v>
      </c>
      <c r="C331" s="62" t="s">
        <v>769</v>
      </c>
      <c r="D331" s="62" t="s">
        <v>807</v>
      </c>
      <c r="E331" s="19" t="s">
        <v>808</v>
      </c>
      <c r="F331" s="62" t="s">
        <v>809</v>
      </c>
      <c r="G331" s="19" t="s">
        <v>1249</v>
      </c>
      <c r="H331" s="62" t="s">
        <v>864</v>
      </c>
      <c r="I331" s="62" t="s">
        <v>775</v>
      </c>
      <c r="J331" s="19" t="s">
        <v>1250</v>
      </c>
    </row>
    <row r="332" ht="24" customHeight="1" spans="1:10">
      <c r="A332" s="205"/>
      <c r="B332" s="62" t="s">
        <v>1240</v>
      </c>
      <c r="C332" s="62" t="s">
        <v>783</v>
      </c>
      <c r="D332" s="62" t="s">
        <v>858</v>
      </c>
      <c r="E332" s="19" t="s">
        <v>859</v>
      </c>
      <c r="F332" s="62" t="s">
        <v>794</v>
      </c>
      <c r="G332" s="19" t="s">
        <v>790</v>
      </c>
      <c r="H332" s="62" t="s">
        <v>860</v>
      </c>
      <c r="I332" s="62" t="s">
        <v>775</v>
      </c>
      <c r="J332" s="19" t="s">
        <v>1251</v>
      </c>
    </row>
    <row r="333" ht="24" customHeight="1" spans="1:10">
      <c r="A333" s="205"/>
      <c r="B333" s="62" t="s">
        <v>1240</v>
      </c>
      <c r="C333" s="62" t="s">
        <v>783</v>
      </c>
      <c r="D333" s="62" t="s">
        <v>858</v>
      </c>
      <c r="E333" s="19" t="s">
        <v>862</v>
      </c>
      <c r="F333" s="62" t="s">
        <v>794</v>
      </c>
      <c r="G333" s="19" t="s">
        <v>863</v>
      </c>
      <c r="H333" s="62" t="s">
        <v>864</v>
      </c>
      <c r="I333" s="62" t="s">
        <v>775</v>
      </c>
      <c r="J333" s="19" t="s">
        <v>865</v>
      </c>
    </row>
    <row r="334" ht="24" customHeight="1" spans="1:10">
      <c r="A334" s="205"/>
      <c r="B334" s="62" t="s">
        <v>1240</v>
      </c>
      <c r="C334" s="62" t="s">
        <v>783</v>
      </c>
      <c r="D334" s="62" t="s">
        <v>784</v>
      </c>
      <c r="E334" s="19" t="s">
        <v>866</v>
      </c>
      <c r="F334" s="62" t="s">
        <v>794</v>
      </c>
      <c r="G334" s="19" t="s">
        <v>1252</v>
      </c>
      <c r="H334" s="62" t="s">
        <v>867</v>
      </c>
      <c r="I334" s="62" t="s">
        <v>775</v>
      </c>
      <c r="J334" s="19" t="s">
        <v>868</v>
      </c>
    </row>
    <row r="335" ht="24" customHeight="1" spans="1:10">
      <c r="A335" s="205"/>
      <c r="B335" s="62" t="s">
        <v>1240</v>
      </c>
      <c r="C335" s="62" t="s">
        <v>783</v>
      </c>
      <c r="D335" s="62" t="s">
        <v>869</v>
      </c>
      <c r="E335" s="19" t="s">
        <v>870</v>
      </c>
      <c r="F335" s="62" t="s">
        <v>794</v>
      </c>
      <c r="G335" s="19" t="s">
        <v>117</v>
      </c>
      <c r="H335" s="62" t="s">
        <v>774</v>
      </c>
      <c r="I335" s="62" t="s">
        <v>775</v>
      </c>
      <c r="J335" s="19" t="s">
        <v>1253</v>
      </c>
    </row>
    <row r="336" ht="24" customHeight="1" spans="1:10">
      <c r="A336" s="205"/>
      <c r="B336" s="62" t="s">
        <v>1240</v>
      </c>
      <c r="C336" s="62" t="s">
        <v>783</v>
      </c>
      <c r="D336" s="62" t="s">
        <v>872</v>
      </c>
      <c r="E336" s="19" t="s">
        <v>873</v>
      </c>
      <c r="F336" s="62" t="s">
        <v>794</v>
      </c>
      <c r="G336" s="19" t="s">
        <v>115</v>
      </c>
      <c r="H336" s="62" t="s">
        <v>780</v>
      </c>
      <c r="I336" s="62" t="s">
        <v>775</v>
      </c>
      <c r="J336" s="19" t="s">
        <v>1254</v>
      </c>
    </row>
    <row r="337" ht="24" customHeight="1" spans="1:10">
      <c r="A337" s="205"/>
      <c r="B337" s="62" t="s">
        <v>1240</v>
      </c>
      <c r="C337" s="62" t="s">
        <v>788</v>
      </c>
      <c r="D337" s="62" t="s">
        <v>789</v>
      </c>
      <c r="E337" s="19" t="s">
        <v>875</v>
      </c>
      <c r="F337" s="62" t="s">
        <v>794</v>
      </c>
      <c r="G337" s="19" t="s">
        <v>795</v>
      </c>
      <c r="H337" s="62" t="s">
        <v>774</v>
      </c>
      <c r="I337" s="62" t="s">
        <v>775</v>
      </c>
      <c r="J337" s="19" t="s">
        <v>1131</v>
      </c>
    </row>
    <row r="338" ht="80" customHeight="1" spans="1:10">
      <c r="A338" s="205" t="s">
        <v>716</v>
      </c>
      <c r="B338" s="62" t="s">
        <v>1255</v>
      </c>
      <c r="C338" s="62" t="s">
        <v>769</v>
      </c>
      <c r="D338" s="62" t="s">
        <v>770</v>
      </c>
      <c r="E338" s="19" t="s">
        <v>1256</v>
      </c>
      <c r="F338" s="62" t="s">
        <v>772</v>
      </c>
      <c r="G338" s="19" t="s">
        <v>1257</v>
      </c>
      <c r="H338" s="62" t="s">
        <v>1258</v>
      </c>
      <c r="I338" s="62" t="s">
        <v>775</v>
      </c>
      <c r="J338" s="19" t="s">
        <v>1259</v>
      </c>
    </row>
    <row r="339" ht="24" customHeight="1" spans="1:10">
      <c r="A339" s="205"/>
      <c r="B339" s="62" t="s">
        <v>1255</v>
      </c>
      <c r="C339" s="62" t="s">
        <v>769</v>
      </c>
      <c r="D339" s="62" t="s">
        <v>770</v>
      </c>
      <c r="E339" s="19" t="s">
        <v>1260</v>
      </c>
      <c r="F339" s="62" t="s">
        <v>772</v>
      </c>
      <c r="G339" s="19" t="s">
        <v>116</v>
      </c>
      <c r="H339" s="62" t="s">
        <v>1261</v>
      </c>
      <c r="I339" s="62" t="s">
        <v>775</v>
      </c>
      <c r="J339" s="19" t="s">
        <v>1262</v>
      </c>
    </row>
    <row r="340" ht="24" customHeight="1" spans="1:10">
      <c r="A340" s="205"/>
      <c r="B340" s="62" t="s">
        <v>1255</v>
      </c>
      <c r="C340" s="62" t="s">
        <v>769</v>
      </c>
      <c r="D340" s="62" t="s">
        <v>777</v>
      </c>
      <c r="E340" s="19" t="s">
        <v>1263</v>
      </c>
      <c r="F340" s="62" t="s">
        <v>794</v>
      </c>
      <c r="G340" s="19" t="s">
        <v>773</v>
      </c>
      <c r="H340" s="62" t="s">
        <v>774</v>
      </c>
      <c r="I340" s="62" t="s">
        <v>781</v>
      </c>
      <c r="J340" s="19" t="s">
        <v>1264</v>
      </c>
    </row>
    <row r="341" ht="24" customHeight="1" spans="1:10">
      <c r="A341" s="205"/>
      <c r="B341" s="62" t="s">
        <v>1255</v>
      </c>
      <c r="C341" s="62" t="s">
        <v>769</v>
      </c>
      <c r="D341" s="62" t="s">
        <v>803</v>
      </c>
      <c r="E341" s="19" t="s">
        <v>1265</v>
      </c>
      <c r="F341" s="62" t="s">
        <v>794</v>
      </c>
      <c r="G341" s="19" t="s">
        <v>1266</v>
      </c>
      <c r="H341" s="62" t="s">
        <v>780</v>
      </c>
      <c r="I341" s="62" t="s">
        <v>775</v>
      </c>
      <c r="J341" s="19" t="s">
        <v>1267</v>
      </c>
    </row>
    <row r="342" ht="24" customHeight="1" spans="1:10">
      <c r="A342" s="205"/>
      <c r="B342" s="62" t="s">
        <v>1255</v>
      </c>
      <c r="C342" s="62" t="s">
        <v>769</v>
      </c>
      <c r="D342" s="62" t="s">
        <v>807</v>
      </c>
      <c r="E342" s="19" t="s">
        <v>808</v>
      </c>
      <c r="F342" s="62" t="s">
        <v>772</v>
      </c>
      <c r="G342" s="19" t="s">
        <v>1059</v>
      </c>
      <c r="H342" s="62" t="s">
        <v>856</v>
      </c>
      <c r="I342" s="62" t="s">
        <v>775</v>
      </c>
      <c r="J342" s="19" t="s">
        <v>1268</v>
      </c>
    </row>
    <row r="343" ht="24" customHeight="1" spans="1:10">
      <c r="A343" s="205"/>
      <c r="B343" s="62" t="s">
        <v>1255</v>
      </c>
      <c r="C343" s="62" t="s">
        <v>783</v>
      </c>
      <c r="D343" s="62" t="s">
        <v>858</v>
      </c>
      <c r="E343" s="19" t="s">
        <v>1269</v>
      </c>
      <c r="F343" s="62" t="s">
        <v>772</v>
      </c>
      <c r="G343" s="19" t="s">
        <v>1270</v>
      </c>
      <c r="H343" s="62" t="s">
        <v>856</v>
      </c>
      <c r="I343" s="62" t="s">
        <v>775</v>
      </c>
      <c r="J343" s="19" t="s">
        <v>1271</v>
      </c>
    </row>
    <row r="344" ht="24" customHeight="1" spans="1:10">
      <c r="A344" s="205"/>
      <c r="B344" s="62" t="s">
        <v>1255</v>
      </c>
      <c r="C344" s="62" t="s">
        <v>783</v>
      </c>
      <c r="D344" s="62" t="s">
        <v>869</v>
      </c>
      <c r="E344" s="19" t="s">
        <v>1272</v>
      </c>
      <c r="F344" s="62" t="s">
        <v>794</v>
      </c>
      <c r="G344" s="19" t="s">
        <v>795</v>
      </c>
      <c r="H344" s="62" t="s">
        <v>774</v>
      </c>
      <c r="I344" s="62" t="s">
        <v>781</v>
      </c>
      <c r="J344" s="19" t="s">
        <v>1273</v>
      </c>
    </row>
    <row r="345" ht="24" customHeight="1" spans="1:10">
      <c r="A345" s="205"/>
      <c r="B345" s="62" t="s">
        <v>1255</v>
      </c>
      <c r="C345" s="62" t="s">
        <v>788</v>
      </c>
      <c r="D345" s="62" t="s">
        <v>789</v>
      </c>
      <c r="E345" s="19" t="s">
        <v>1274</v>
      </c>
      <c r="F345" s="62" t="s">
        <v>794</v>
      </c>
      <c r="G345" s="19" t="s">
        <v>795</v>
      </c>
      <c r="H345" s="62" t="s">
        <v>774</v>
      </c>
      <c r="I345" s="62" t="s">
        <v>781</v>
      </c>
      <c r="J345" s="19" t="s">
        <v>1275</v>
      </c>
    </row>
    <row r="346" ht="46" customHeight="1" spans="1:10">
      <c r="A346" s="205" t="s">
        <v>739</v>
      </c>
      <c r="B346" s="62" t="s">
        <v>1276</v>
      </c>
      <c r="C346" s="62" t="s">
        <v>769</v>
      </c>
      <c r="D346" s="62" t="s">
        <v>770</v>
      </c>
      <c r="E346" s="19" t="s">
        <v>924</v>
      </c>
      <c r="F346" s="62" t="s">
        <v>772</v>
      </c>
      <c r="G346" s="19" t="s">
        <v>773</v>
      </c>
      <c r="H346" s="62" t="s">
        <v>774</v>
      </c>
      <c r="I346" s="62" t="s">
        <v>775</v>
      </c>
      <c r="J346" s="19" t="s">
        <v>925</v>
      </c>
    </row>
    <row r="347" ht="24" customHeight="1" spans="1:10">
      <c r="A347" s="205"/>
      <c r="B347" s="62" t="s">
        <v>1276</v>
      </c>
      <c r="C347" s="62" t="s">
        <v>769</v>
      </c>
      <c r="D347" s="62" t="s">
        <v>777</v>
      </c>
      <c r="E347" s="19" t="s">
        <v>778</v>
      </c>
      <c r="F347" s="62" t="s">
        <v>772</v>
      </c>
      <c r="G347" s="19" t="s">
        <v>779</v>
      </c>
      <c r="H347" s="62" t="s">
        <v>780</v>
      </c>
      <c r="I347" s="62" t="s">
        <v>781</v>
      </c>
      <c r="J347" s="19" t="s">
        <v>782</v>
      </c>
    </row>
    <row r="348" ht="24" customHeight="1" spans="1:10">
      <c r="A348" s="205"/>
      <c r="B348" s="62" t="s">
        <v>1276</v>
      </c>
      <c r="C348" s="62" t="s">
        <v>783</v>
      </c>
      <c r="D348" s="62" t="s">
        <v>784</v>
      </c>
      <c r="E348" s="19" t="s">
        <v>785</v>
      </c>
      <c r="F348" s="62" t="s">
        <v>772</v>
      </c>
      <c r="G348" s="19" t="s">
        <v>786</v>
      </c>
      <c r="H348" s="62" t="s">
        <v>780</v>
      </c>
      <c r="I348" s="62" t="s">
        <v>781</v>
      </c>
      <c r="J348" s="19" t="s">
        <v>787</v>
      </c>
    </row>
    <row r="349" ht="24" customHeight="1" spans="1:10">
      <c r="A349" s="205"/>
      <c r="B349" s="62" t="s">
        <v>1276</v>
      </c>
      <c r="C349" s="62" t="s">
        <v>788</v>
      </c>
      <c r="D349" s="62" t="s">
        <v>789</v>
      </c>
      <c r="E349" s="19" t="s">
        <v>789</v>
      </c>
      <c r="F349" s="62" t="s">
        <v>794</v>
      </c>
      <c r="G349" s="19" t="s">
        <v>790</v>
      </c>
      <c r="H349" s="62" t="s">
        <v>774</v>
      </c>
      <c r="I349" s="62" t="s">
        <v>775</v>
      </c>
      <c r="J349" s="19" t="s">
        <v>791</v>
      </c>
    </row>
    <row r="350" ht="117" customHeight="1" spans="1:10">
      <c r="A350" s="205" t="s">
        <v>586</v>
      </c>
      <c r="B350" s="62" t="s">
        <v>1277</v>
      </c>
      <c r="C350" s="62" t="s">
        <v>769</v>
      </c>
      <c r="D350" s="62" t="s">
        <v>770</v>
      </c>
      <c r="E350" s="19" t="s">
        <v>924</v>
      </c>
      <c r="F350" s="62" t="s">
        <v>772</v>
      </c>
      <c r="G350" s="19" t="s">
        <v>773</v>
      </c>
      <c r="H350" s="62" t="s">
        <v>774</v>
      </c>
      <c r="I350" s="62" t="s">
        <v>775</v>
      </c>
      <c r="J350" s="19" t="s">
        <v>924</v>
      </c>
    </row>
    <row r="351" ht="24" customHeight="1" spans="1:10">
      <c r="A351" s="205"/>
      <c r="B351" s="62" t="s">
        <v>1277</v>
      </c>
      <c r="C351" s="62" t="s">
        <v>769</v>
      </c>
      <c r="D351" s="62" t="s">
        <v>777</v>
      </c>
      <c r="E351" s="19" t="s">
        <v>778</v>
      </c>
      <c r="F351" s="62" t="s">
        <v>772</v>
      </c>
      <c r="G351" s="19" t="s">
        <v>779</v>
      </c>
      <c r="H351" s="62"/>
      <c r="I351" s="62" t="s">
        <v>781</v>
      </c>
      <c r="J351" s="19" t="s">
        <v>1042</v>
      </c>
    </row>
    <row r="352" ht="24" customHeight="1" spans="1:10">
      <c r="A352" s="205"/>
      <c r="B352" s="62" t="s">
        <v>1277</v>
      </c>
      <c r="C352" s="62" t="s">
        <v>783</v>
      </c>
      <c r="D352" s="62" t="s">
        <v>784</v>
      </c>
      <c r="E352" s="19" t="s">
        <v>785</v>
      </c>
      <c r="F352" s="62" t="s">
        <v>772</v>
      </c>
      <c r="G352" s="19" t="s">
        <v>786</v>
      </c>
      <c r="H352" s="62"/>
      <c r="I352" s="62" t="s">
        <v>781</v>
      </c>
      <c r="J352" s="19" t="s">
        <v>787</v>
      </c>
    </row>
    <row r="353" ht="24" customHeight="1" spans="1:10">
      <c r="A353" s="205"/>
      <c r="B353" s="62" t="s">
        <v>1277</v>
      </c>
      <c r="C353" s="62" t="s">
        <v>788</v>
      </c>
      <c r="D353" s="62" t="s">
        <v>789</v>
      </c>
      <c r="E353" s="19" t="s">
        <v>789</v>
      </c>
      <c r="F353" s="62" t="s">
        <v>1043</v>
      </c>
      <c r="G353" s="19" t="s">
        <v>790</v>
      </c>
      <c r="H353" s="62" t="s">
        <v>774</v>
      </c>
      <c r="I353" s="62" t="s">
        <v>775</v>
      </c>
      <c r="J353" s="19" t="s">
        <v>789</v>
      </c>
    </row>
    <row r="354" ht="48" customHeight="1" spans="1:10">
      <c r="A354" s="205" t="s">
        <v>730</v>
      </c>
      <c r="B354" s="62" t="s">
        <v>1278</v>
      </c>
      <c r="C354" s="62" t="s">
        <v>769</v>
      </c>
      <c r="D354" s="62" t="s">
        <v>770</v>
      </c>
      <c r="E354" s="19" t="s">
        <v>924</v>
      </c>
      <c r="F354" s="62" t="s">
        <v>772</v>
      </c>
      <c r="G354" s="19" t="s">
        <v>773</v>
      </c>
      <c r="H354" s="62" t="s">
        <v>774</v>
      </c>
      <c r="I354" s="62" t="s">
        <v>775</v>
      </c>
      <c r="J354" s="19" t="s">
        <v>925</v>
      </c>
    </row>
    <row r="355" ht="24" customHeight="1" spans="1:10">
      <c r="A355" s="205"/>
      <c r="B355" s="62" t="s">
        <v>1278</v>
      </c>
      <c r="C355" s="62" t="s">
        <v>769</v>
      </c>
      <c r="D355" s="62" t="s">
        <v>777</v>
      </c>
      <c r="E355" s="19" t="s">
        <v>778</v>
      </c>
      <c r="F355" s="62" t="s">
        <v>772</v>
      </c>
      <c r="G355" s="19" t="s">
        <v>779</v>
      </c>
      <c r="H355" s="62" t="s">
        <v>780</v>
      </c>
      <c r="I355" s="62" t="s">
        <v>781</v>
      </c>
      <c r="J355" s="19" t="s">
        <v>782</v>
      </c>
    </row>
    <row r="356" ht="24" customHeight="1" spans="1:10">
      <c r="A356" s="205"/>
      <c r="B356" s="62" t="s">
        <v>1278</v>
      </c>
      <c r="C356" s="62" t="s">
        <v>783</v>
      </c>
      <c r="D356" s="62" t="s">
        <v>784</v>
      </c>
      <c r="E356" s="19" t="s">
        <v>785</v>
      </c>
      <c r="F356" s="62" t="s">
        <v>772</v>
      </c>
      <c r="G356" s="19" t="s">
        <v>786</v>
      </c>
      <c r="H356" s="62" t="s">
        <v>780</v>
      </c>
      <c r="I356" s="62" t="s">
        <v>781</v>
      </c>
      <c r="J356" s="19" t="s">
        <v>787</v>
      </c>
    </row>
    <row r="357" ht="24" customHeight="1" spans="1:10">
      <c r="A357" s="205"/>
      <c r="B357" s="62" t="s">
        <v>1278</v>
      </c>
      <c r="C357" s="62" t="s">
        <v>788</v>
      </c>
      <c r="D357" s="62" t="s">
        <v>789</v>
      </c>
      <c r="E357" s="19" t="s">
        <v>789</v>
      </c>
      <c r="F357" s="62" t="s">
        <v>794</v>
      </c>
      <c r="G357" s="19" t="s">
        <v>790</v>
      </c>
      <c r="H357" s="62" t="s">
        <v>774</v>
      </c>
      <c r="I357" s="62" t="s">
        <v>775</v>
      </c>
      <c r="J357" s="19" t="s">
        <v>791</v>
      </c>
    </row>
    <row r="358" ht="30" customHeight="1" spans="1:10">
      <c r="A358" s="205" t="s">
        <v>590</v>
      </c>
      <c r="B358" s="62" t="s">
        <v>1279</v>
      </c>
      <c r="C358" s="62" t="s">
        <v>769</v>
      </c>
      <c r="D358" s="62" t="s">
        <v>770</v>
      </c>
      <c r="E358" s="19" t="s">
        <v>924</v>
      </c>
      <c r="F358" s="62" t="s">
        <v>772</v>
      </c>
      <c r="G358" s="19" t="s">
        <v>773</v>
      </c>
      <c r="H358" s="62" t="s">
        <v>774</v>
      </c>
      <c r="I358" s="62" t="s">
        <v>775</v>
      </c>
      <c r="J358" s="19" t="s">
        <v>924</v>
      </c>
    </row>
    <row r="359" ht="24" customHeight="1" spans="1:10">
      <c r="A359" s="205"/>
      <c r="B359" s="62" t="s">
        <v>1279</v>
      </c>
      <c r="C359" s="62" t="s">
        <v>769</v>
      </c>
      <c r="D359" s="62" t="s">
        <v>777</v>
      </c>
      <c r="E359" s="19" t="s">
        <v>778</v>
      </c>
      <c r="F359" s="62" t="s">
        <v>772</v>
      </c>
      <c r="G359" s="19" t="s">
        <v>779</v>
      </c>
      <c r="H359" s="62"/>
      <c r="I359" s="62" t="s">
        <v>781</v>
      </c>
      <c r="J359" s="19" t="s">
        <v>1042</v>
      </c>
    </row>
    <row r="360" ht="24" customHeight="1" spans="1:10">
      <c r="A360" s="205"/>
      <c r="B360" s="62" t="s">
        <v>1279</v>
      </c>
      <c r="C360" s="62" t="s">
        <v>783</v>
      </c>
      <c r="D360" s="62" t="s">
        <v>784</v>
      </c>
      <c r="E360" s="19" t="s">
        <v>785</v>
      </c>
      <c r="F360" s="62" t="s">
        <v>772</v>
      </c>
      <c r="G360" s="19" t="s">
        <v>786</v>
      </c>
      <c r="H360" s="62"/>
      <c r="I360" s="62" t="s">
        <v>781</v>
      </c>
      <c r="J360" s="19" t="s">
        <v>787</v>
      </c>
    </row>
    <row r="361" ht="24" customHeight="1" spans="1:10">
      <c r="A361" s="205"/>
      <c r="B361" s="62" t="s">
        <v>1279</v>
      </c>
      <c r="C361" s="62" t="s">
        <v>788</v>
      </c>
      <c r="D361" s="62" t="s">
        <v>789</v>
      </c>
      <c r="E361" s="19" t="s">
        <v>789</v>
      </c>
      <c r="F361" s="62" t="s">
        <v>1043</v>
      </c>
      <c r="G361" s="19" t="s">
        <v>790</v>
      </c>
      <c r="H361" s="62" t="s">
        <v>774</v>
      </c>
      <c r="I361" s="62" t="s">
        <v>775</v>
      </c>
      <c r="J361" s="19" t="s">
        <v>789</v>
      </c>
    </row>
    <row r="362" ht="48" customHeight="1" spans="1:10">
      <c r="A362" s="205" t="s">
        <v>670</v>
      </c>
      <c r="B362" s="62" t="s">
        <v>1280</v>
      </c>
      <c r="C362" s="62" t="s">
        <v>769</v>
      </c>
      <c r="D362" s="62" t="s">
        <v>770</v>
      </c>
      <c r="E362" s="19" t="s">
        <v>1281</v>
      </c>
      <c r="F362" s="62" t="s">
        <v>794</v>
      </c>
      <c r="G362" s="19" t="s">
        <v>1282</v>
      </c>
      <c r="H362" s="62" t="s">
        <v>916</v>
      </c>
      <c r="I362" s="62" t="s">
        <v>775</v>
      </c>
      <c r="J362" s="19" t="s">
        <v>1283</v>
      </c>
    </row>
    <row r="363" ht="24" customHeight="1" spans="1:10">
      <c r="A363" s="205"/>
      <c r="B363" s="62" t="s">
        <v>1280</v>
      </c>
      <c r="C363" s="62" t="s">
        <v>769</v>
      </c>
      <c r="D363" s="62" t="s">
        <v>770</v>
      </c>
      <c r="E363" s="19" t="s">
        <v>1284</v>
      </c>
      <c r="F363" s="62" t="s">
        <v>772</v>
      </c>
      <c r="G363" s="19" t="s">
        <v>115</v>
      </c>
      <c r="H363" s="62" t="s">
        <v>799</v>
      </c>
      <c r="I363" s="62" t="s">
        <v>775</v>
      </c>
      <c r="J363" s="19" t="s">
        <v>1285</v>
      </c>
    </row>
    <row r="364" ht="24" customHeight="1" spans="1:10">
      <c r="A364" s="205"/>
      <c r="B364" s="62" t="s">
        <v>1280</v>
      </c>
      <c r="C364" s="62" t="s">
        <v>769</v>
      </c>
      <c r="D364" s="62" t="s">
        <v>770</v>
      </c>
      <c r="E364" s="19" t="s">
        <v>1286</v>
      </c>
      <c r="F364" s="62" t="s">
        <v>772</v>
      </c>
      <c r="G364" s="19" t="s">
        <v>114</v>
      </c>
      <c r="H364" s="62" t="s">
        <v>799</v>
      </c>
      <c r="I364" s="62" t="s">
        <v>775</v>
      </c>
      <c r="J364" s="19" t="s">
        <v>1287</v>
      </c>
    </row>
    <row r="365" ht="24" customHeight="1" spans="1:10">
      <c r="A365" s="205"/>
      <c r="B365" s="62" t="s">
        <v>1280</v>
      </c>
      <c r="C365" s="62" t="s">
        <v>769</v>
      </c>
      <c r="D365" s="62" t="s">
        <v>770</v>
      </c>
      <c r="E365" s="19" t="s">
        <v>1288</v>
      </c>
      <c r="F365" s="62" t="s">
        <v>772</v>
      </c>
      <c r="G365" s="19" t="s">
        <v>118</v>
      </c>
      <c r="H365" s="62" t="s">
        <v>916</v>
      </c>
      <c r="I365" s="62" t="s">
        <v>775</v>
      </c>
      <c r="J365" s="19" t="s">
        <v>1289</v>
      </c>
    </row>
    <row r="366" ht="24" customHeight="1" spans="1:10">
      <c r="A366" s="205"/>
      <c r="B366" s="62" t="s">
        <v>1280</v>
      </c>
      <c r="C366" s="62" t="s">
        <v>769</v>
      </c>
      <c r="D366" s="62" t="s">
        <v>777</v>
      </c>
      <c r="E366" s="19" t="s">
        <v>1290</v>
      </c>
      <c r="F366" s="62" t="s">
        <v>772</v>
      </c>
      <c r="G366" s="19" t="s">
        <v>773</v>
      </c>
      <c r="H366" s="62" t="s">
        <v>774</v>
      </c>
      <c r="I366" s="62" t="s">
        <v>775</v>
      </c>
      <c r="J366" s="19" t="s">
        <v>1291</v>
      </c>
    </row>
    <row r="367" ht="24" customHeight="1" spans="1:10">
      <c r="A367" s="205"/>
      <c r="B367" s="62" t="s">
        <v>1280</v>
      </c>
      <c r="C367" s="62" t="s">
        <v>769</v>
      </c>
      <c r="D367" s="62" t="s">
        <v>777</v>
      </c>
      <c r="E367" s="19" t="s">
        <v>1292</v>
      </c>
      <c r="F367" s="62" t="s">
        <v>772</v>
      </c>
      <c r="G367" s="19" t="s">
        <v>773</v>
      </c>
      <c r="H367" s="62" t="s">
        <v>774</v>
      </c>
      <c r="I367" s="62" t="s">
        <v>775</v>
      </c>
      <c r="J367" s="19" t="s">
        <v>1293</v>
      </c>
    </row>
    <row r="368" ht="24" customHeight="1" spans="1:10">
      <c r="A368" s="205"/>
      <c r="B368" s="62" t="s">
        <v>1280</v>
      </c>
      <c r="C368" s="62" t="s">
        <v>769</v>
      </c>
      <c r="D368" s="62" t="s">
        <v>777</v>
      </c>
      <c r="E368" s="19" t="s">
        <v>1294</v>
      </c>
      <c r="F368" s="62" t="s">
        <v>772</v>
      </c>
      <c r="G368" s="19" t="s">
        <v>773</v>
      </c>
      <c r="H368" s="62" t="s">
        <v>774</v>
      </c>
      <c r="I368" s="62" t="s">
        <v>775</v>
      </c>
      <c r="J368" s="19" t="s">
        <v>1295</v>
      </c>
    </row>
    <row r="369" ht="24" customHeight="1" spans="1:10">
      <c r="A369" s="205"/>
      <c r="B369" s="62" t="s">
        <v>1280</v>
      </c>
      <c r="C369" s="62" t="s">
        <v>769</v>
      </c>
      <c r="D369" s="62" t="s">
        <v>777</v>
      </c>
      <c r="E369" s="19" t="s">
        <v>1296</v>
      </c>
      <c r="F369" s="62" t="s">
        <v>772</v>
      </c>
      <c r="G369" s="19" t="s">
        <v>773</v>
      </c>
      <c r="H369" s="62" t="s">
        <v>774</v>
      </c>
      <c r="I369" s="62" t="s">
        <v>775</v>
      </c>
      <c r="J369" s="19" t="s">
        <v>1297</v>
      </c>
    </row>
    <row r="370" ht="24" customHeight="1" spans="1:10">
      <c r="A370" s="205"/>
      <c r="B370" s="62" t="s">
        <v>1280</v>
      </c>
      <c r="C370" s="62" t="s">
        <v>769</v>
      </c>
      <c r="D370" s="62" t="s">
        <v>803</v>
      </c>
      <c r="E370" s="19" t="s">
        <v>1298</v>
      </c>
      <c r="F370" s="62" t="s">
        <v>809</v>
      </c>
      <c r="G370" s="19" t="s">
        <v>1150</v>
      </c>
      <c r="H370" s="62" t="s">
        <v>780</v>
      </c>
      <c r="I370" s="62" t="s">
        <v>775</v>
      </c>
      <c r="J370" s="19" t="s">
        <v>1299</v>
      </c>
    </row>
    <row r="371" ht="24" customHeight="1" spans="1:10">
      <c r="A371" s="205"/>
      <c r="B371" s="62" t="s">
        <v>1280</v>
      </c>
      <c r="C371" s="62" t="s">
        <v>783</v>
      </c>
      <c r="D371" s="62" t="s">
        <v>858</v>
      </c>
      <c r="E371" s="19" t="s">
        <v>1300</v>
      </c>
      <c r="F371" s="62" t="s">
        <v>772</v>
      </c>
      <c r="G371" s="19" t="s">
        <v>886</v>
      </c>
      <c r="H371" s="62" t="s">
        <v>1038</v>
      </c>
      <c r="I371" s="62" t="s">
        <v>781</v>
      </c>
      <c r="J371" s="19" t="s">
        <v>1301</v>
      </c>
    </row>
    <row r="372" ht="24" customHeight="1" spans="1:10">
      <c r="A372" s="205"/>
      <c r="B372" s="62" t="s">
        <v>1280</v>
      </c>
      <c r="C372" s="62" t="s">
        <v>783</v>
      </c>
      <c r="D372" s="62" t="s">
        <v>869</v>
      </c>
      <c r="E372" s="19" t="s">
        <v>1302</v>
      </c>
      <c r="F372" s="62" t="s">
        <v>772</v>
      </c>
      <c r="G372" s="19" t="s">
        <v>886</v>
      </c>
      <c r="H372" s="62" t="s">
        <v>1038</v>
      </c>
      <c r="I372" s="62" t="s">
        <v>781</v>
      </c>
      <c r="J372" s="19" t="s">
        <v>1303</v>
      </c>
    </row>
    <row r="373" ht="24" customHeight="1" spans="1:10">
      <c r="A373" s="205"/>
      <c r="B373" s="62" t="s">
        <v>1280</v>
      </c>
      <c r="C373" s="62" t="s">
        <v>788</v>
      </c>
      <c r="D373" s="62" t="s">
        <v>789</v>
      </c>
      <c r="E373" s="19" t="s">
        <v>875</v>
      </c>
      <c r="F373" s="62" t="s">
        <v>794</v>
      </c>
      <c r="G373" s="19" t="s">
        <v>795</v>
      </c>
      <c r="H373" s="62" t="s">
        <v>774</v>
      </c>
      <c r="I373" s="62" t="s">
        <v>775</v>
      </c>
      <c r="J373" s="19" t="s">
        <v>1304</v>
      </c>
    </row>
    <row r="374" ht="44" customHeight="1" spans="1:10">
      <c r="A374" s="205" t="s">
        <v>737</v>
      </c>
      <c r="B374" s="62" t="s">
        <v>1305</v>
      </c>
      <c r="C374" s="62" t="s">
        <v>769</v>
      </c>
      <c r="D374" s="62" t="s">
        <v>770</v>
      </c>
      <c r="E374" s="19" t="s">
        <v>924</v>
      </c>
      <c r="F374" s="62" t="s">
        <v>772</v>
      </c>
      <c r="G374" s="19" t="s">
        <v>773</v>
      </c>
      <c r="H374" s="62" t="s">
        <v>774</v>
      </c>
      <c r="I374" s="62" t="s">
        <v>775</v>
      </c>
      <c r="J374" s="19" t="s">
        <v>925</v>
      </c>
    </row>
    <row r="375" ht="24" customHeight="1" spans="1:10">
      <c r="A375" s="205"/>
      <c r="B375" s="62" t="s">
        <v>1305</v>
      </c>
      <c r="C375" s="62" t="s">
        <v>769</v>
      </c>
      <c r="D375" s="62" t="s">
        <v>777</v>
      </c>
      <c r="E375" s="19" t="s">
        <v>778</v>
      </c>
      <c r="F375" s="62" t="s">
        <v>772</v>
      </c>
      <c r="G375" s="19" t="s">
        <v>779</v>
      </c>
      <c r="H375" s="62" t="s">
        <v>780</v>
      </c>
      <c r="I375" s="62" t="s">
        <v>781</v>
      </c>
      <c r="J375" s="19" t="s">
        <v>782</v>
      </c>
    </row>
    <row r="376" ht="24" customHeight="1" spans="1:10">
      <c r="A376" s="205"/>
      <c r="B376" s="62" t="s">
        <v>1305</v>
      </c>
      <c r="C376" s="62" t="s">
        <v>783</v>
      </c>
      <c r="D376" s="62" t="s">
        <v>784</v>
      </c>
      <c r="E376" s="19" t="s">
        <v>785</v>
      </c>
      <c r="F376" s="62" t="s">
        <v>772</v>
      </c>
      <c r="G376" s="19" t="s">
        <v>786</v>
      </c>
      <c r="H376" s="62" t="s">
        <v>780</v>
      </c>
      <c r="I376" s="62" t="s">
        <v>781</v>
      </c>
      <c r="J376" s="19" t="s">
        <v>787</v>
      </c>
    </row>
    <row r="377" ht="24" customHeight="1" spans="1:10">
      <c r="A377" s="205"/>
      <c r="B377" s="62" t="s">
        <v>1305</v>
      </c>
      <c r="C377" s="62" t="s">
        <v>788</v>
      </c>
      <c r="D377" s="62" t="s">
        <v>789</v>
      </c>
      <c r="E377" s="19" t="s">
        <v>789</v>
      </c>
      <c r="F377" s="62" t="s">
        <v>772</v>
      </c>
      <c r="G377" s="19" t="s">
        <v>790</v>
      </c>
      <c r="H377" s="62" t="s">
        <v>774</v>
      </c>
      <c r="I377" s="62" t="s">
        <v>775</v>
      </c>
      <c r="J377" s="19" t="s">
        <v>791</v>
      </c>
    </row>
    <row r="378" ht="45" customHeight="1" spans="1:10">
      <c r="A378" s="205" t="s">
        <v>726</v>
      </c>
      <c r="B378" s="62" t="s">
        <v>1306</v>
      </c>
      <c r="C378" s="62" t="s">
        <v>769</v>
      </c>
      <c r="D378" s="62" t="s">
        <v>770</v>
      </c>
      <c r="E378" s="19" t="s">
        <v>924</v>
      </c>
      <c r="F378" s="62" t="s">
        <v>772</v>
      </c>
      <c r="G378" s="19" t="s">
        <v>773</v>
      </c>
      <c r="H378" s="62" t="s">
        <v>774</v>
      </c>
      <c r="I378" s="62" t="s">
        <v>775</v>
      </c>
      <c r="J378" s="19" t="s">
        <v>925</v>
      </c>
    </row>
    <row r="379" ht="24" customHeight="1" spans="1:10">
      <c r="A379" s="205"/>
      <c r="B379" s="62" t="s">
        <v>1306</v>
      </c>
      <c r="C379" s="62" t="s">
        <v>769</v>
      </c>
      <c r="D379" s="62" t="s">
        <v>777</v>
      </c>
      <c r="E379" s="19" t="s">
        <v>778</v>
      </c>
      <c r="F379" s="62" t="s">
        <v>772</v>
      </c>
      <c r="G379" s="19" t="s">
        <v>779</v>
      </c>
      <c r="H379" s="62" t="s">
        <v>780</v>
      </c>
      <c r="I379" s="62" t="s">
        <v>775</v>
      </c>
      <c r="J379" s="19" t="s">
        <v>782</v>
      </c>
    </row>
    <row r="380" ht="24" customHeight="1" spans="1:10">
      <c r="A380" s="205"/>
      <c r="B380" s="62" t="s">
        <v>1306</v>
      </c>
      <c r="C380" s="62" t="s">
        <v>783</v>
      </c>
      <c r="D380" s="62" t="s">
        <v>784</v>
      </c>
      <c r="E380" s="19" t="s">
        <v>785</v>
      </c>
      <c r="F380" s="62" t="s">
        <v>772</v>
      </c>
      <c r="G380" s="19" t="s">
        <v>786</v>
      </c>
      <c r="H380" s="62" t="s">
        <v>780</v>
      </c>
      <c r="I380" s="62" t="s">
        <v>775</v>
      </c>
      <c r="J380" s="19" t="s">
        <v>787</v>
      </c>
    </row>
    <row r="381" ht="24" customHeight="1" spans="1:10">
      <c r="A381" s="205"/>
      <c r="B381" s="62" t="s">
        <v>1306</v>
      </c>
      <c r="C381" s="62" t="s">
        <v>788</v>
      </c>
      <c r="D381" s="62" t="s">
        <v>789</v>
      </c>
      <c r="E381" s="19" t="s">
        <v>789</v>
      </c>
      <c r="F381" s="62" t="s">
        <v>794</v>
      </c>
      <c r="G381" s="19" t="s">
        <v>790</v>
      </c>
      <c r="H381" s="62" t="s">
        <v>774</v>
      </c>
      <c r="I381" s="62" t="s">
        <v>775</v>
      </c>
      <c r="J381" s="19" t="s">
        <v>791</v>
      </c>
    </row>
    <row r="382" ht="39" customHeight="1" spans="1:10">
      <c r="A382" s="205" t="s">
        <v>672</v>
      </c>
      <c r="B382" s="62" t="s">
        <v>1307</v>
      </c>
      <c r="C382" s="62" t="s">
        <v>769</v>
      </c>
      <c r="D382" s="62" t="s">
        <v>770</v>
      </c>
      <c r="E382" s="19" t="s">
        <v>940</v>
      </c>
      <c r="F382" s="62" t="s">
        <v>772</v>
      </c>
      <c r="G382" s="19" t="s">
        <v>773</v>
      </c>
      <c r="H382" s="62" t="s">
        <v>774</v>
      </c>
      <c r="I382" s="62" t="s">
        <v>775</v>
      </c>
      <c r="J382" s="19" t="s">
        <v>941</v>
      </c>
    </row>
    <row r="383" ht="24" customHeight="1" spans="1:10">
      <c r="A383" s="205"/>
      <c r="B383" s="62" t="s">
        <v>1307</v>
      </c>
      <c r="C383" s="62" t="s">
        <v>769</v>
      </c>
      <c r="D383" s="62" t="s">
        <v>777</v>
      </c>
      <c r="E383" s="19" t="s">
        <v>778</v>
      </c>
      <c r="F383" s="62" t="s">
        <v>772</v>
      </c>
      <c r="G383" s="19" t="s">
        <v>779</v>
      </c>
      <c r="H383" s="62" t="s">
        <v>780</v>
      </c>
      <c r="I383" s="62" t="s">
        <v>781</v>
      </c>
      <c r="J383" s="19" t="s">
        <v>782</v>
      </c>
    </row>
    <row r="384" ht="24" customHeight="1" spans="1:10">
      <c r="A384" s="205"/>
      <c r="B384" s="62" t="s">
        <v>1307</v>
      </c>
      <c r="C384" s="62" t="s">
        <v>783</v>
      </c>
      <c r="D384" s="62" t="s">
        <v>784</v>
      </c>
      <c r="E384" s="19" t="s">
        <v>785</v>
      </c>
      <c r="F384" s="62" t="s">
        <v>772</v>
      </c>
      <c r="G384" s="19" t="s">
        <v>786</v>
      </c>
      <c r="H384" s="62" t="s">
        <v>780</v>
      </c>
      <c r="I384" s="62" t="s">
        <v>781</v>
      </c>
      <c r="J384" s="19" t="s">
        <v>787</v>
      </c>
    </row>
    <row r="385" ht="24" customHeight="1" spans="1:10">
      <c r="A385" s="205"/>
      <c r="B385" s="62" t="s">
        <v>1307</v>
      </c>
      <c r="C385" s="62" t="s">
        <v>788</v>
      </c>
      <c r="D385" s="62" t="s">
        <v>789</v>
      </c>
      <c r="E385" s="19" t="s">
        <v>789</v>
      </c>
      <c r="F385" s="62" t="s">
        <v>794</v>
      </c>
      <c r="G385" s="19" t="s">
        <v>790</v>
      </c>
      <c r="H385" s="62" t="s">
        <v>774</v>
      </c>
      <c r="I385" s="62" t="s">
        <v>775</v>
      </c>
      <c r="J385" s="19" t="s">
        <v>791</v>
      </c>
    </row>
    <row r="386" ht="30" customHeight="1" spans="1:10">
      <c r="A386" s="205" t="s">
        <v>666</v>
      </c>
      <c r="B386" s="62" t="s">
        <v>1308</v>
      </c>
      <c r="C386" s="62" t="s">
        <v>769</v>
      </c>
      <c r="D386" s="62" t="s">
        <v>770</v>
      </c>
      <c r="E386" s="19" t="s">
        <v>940</v>
      </c>
      <c r="F386" s="62" t="s">
        <v>772</v>
      </c>
      <c r="G386" s="19" t="s">
        <v>773</v>
      </c>
      <c r="H386" s="62" t="s">
        <v>774</v>
      </c>
      <c r="I386" s="62" t="s">
        <v>775</v>
      </c>
      <c r="J386" s="19" t="s">
        <v>941</v>
      </c>
    </row>
    <row r="387" ht="24" customHeight="1" spans="1:10">
      <c r="A387" s="205"/>
      <c r="B387" s="62" t="s">
        <v>1308</v>
      </c>
      <c r="C387" s="62" t="s">
        <v>769</v>
      </c>
      <c r="D387" s="62" t="s">
        <v>777</v>
      </c>
      <c r="E387" s="19" t="s">
        <v>778</v>
      </c>
      <c r="F387" s="62" t="s">
        <v>772</v>
      </c>
      <c r="G387" s="19" t="s">
        <v>779</v>
      </c>
      <c r="H387" s="62" t="s">
        <v>780</v>
      </c>
      <c r="I387" s="62" t="s">
        <v>781</v>
      </c>
      <c r="J387" s="19" t="s">
        <v>782</v>
      </c>
    </row>
    <row r="388" ht="24" customHeight="1" spans="1:10">
      <c r="A388" s="205"/>
      <c r="B388" s="62" t="s">
        <v>1308</v>
      </c>
      <c r="C388" s="62" t="s">
        <v>783</v>
      </c>
      <c r="D388" s="62" t="s">
        <v>784</v>
      </c>
      <c r="E388" s="19" t="s">
        <v>785</v>
      </c>
      <c r="F388" s="62" t="s">
        <v>772</v>
      </c>
      <c r="G388" s="19" t="s">
        <v>786</v>
      </c>
      <c r="H388" s="62" t="s">
        <v>780</v>
      </c>
      <c r="I388" s="62" t="s">
        <v>781</v>
      </c>
      <c r="J388" s="19" t="s">
        <v>787</v>
      </c>
    </row>
    <row r="389" ht="24" customHeight="1" spans="1:10">
      <c r="A389" s="205"/>
      <c r="B389" s="62" t="s">
        <v>1308</v>
      </c>
      <c r="C389" s="62" t="s">
        <v>788</v>
      </c>
      <c r="D389" s="62" t="s">
        <v>789</v>
      </c>
      <c r="E389" s="19" t="s">
        <v>789</v>
      </c>
      <c r="F389" s="62" t="s">
        <v>794</v>
      </c>
      <c r="G389" s="19" t="s">
        <v>790</v>
      </c>
      <c r="H389" s="62" t="s">
        <v>774</v>
      </c>
      <c r="I389" s="62" t="s">
        <v>775</v>
      </c>
      <c r="J389" s="19" t="s">
        <v>791</v>
      </c>
    </row>
    <row r="390" ht="31" customHeight="1" spans="1:10">
      <c r="A390" s="205" t="s">
        <v>614</v>
      </c>
      <c r="B390" s="62" t="s">
        <v>1309</v>
      </c>
      <c r="C390" s="62" t="s">
        <v>769</v>
      </c>
      <c r="D390" s="62" t="s">
        <v>770</v>
      </c>
      <c r="E390" s="19" t="s">
        <v>1045</v>
      </c>
      <c r="F390" s="62" t="s">
        <v>794</v>
      </c>
      <c r="G390" s="19" t="s">
        <v>1046</v>
      </c>
      <c r="H390" s="62" t="s">
        <v>774</v>
      </c>
      <c r="I390" s="62" t="s">
        <v>775</v>
      </c>
      <c r="J390" s="19" t="s">
        <v>1094</v>
      </c>
    </row>
    <row r="391" ht="24" customHeight="1" spans="1:10">
      <c r="A391" s="205"/>
      <c r="B391" s="62" t="s">
        <v>1309</v>
      </c>
      <c r="C391" s="62" t="s">
        <v>769</v>
      </c>
      <c r="D391" s="62" t="s">
        <v>777</v>
      </c>
      <c r="E391" s="19" t="s">
        <v>1048</v>
      </c>
      <c r="F391" s="62" t="s">
        <v>772</v>
      </c>
      <c r="G391" s="19" t="s">
        <v>1049</v>
      </c>
      <c r="H391" s="62" t="s">
        <v>856</v>
      </c>
      <c r="I391" s="62" t="s">
        <v>775</v>
      </c>
      <c r="J391" s="19" t="s">
        <v>1050</v>
      </c>
    </row>
    <row r="392" ht="24" customHeight="1" spans="1:10">
      <c r="A392" s="205"/>
      <c r="B392" s="62" t="s">
        <v>1309</v>
      </c>
      <c r="C392" s="62" t="s">
        <v>769</v>
      </c>
      <c r="D392" s="62" t="s">
        <v>777</v>
      </c>
      <c r="E392" s="19" t="s">
        <v>1051</v>
      </c>
      <c r="F392" s="62" t="s">
        <v>772</v>
      </c>
      <c r="G392" s="19" t="s">
        <v>1052</v>
      </c>
      <c r="H392" s="62" t="s">
        <v>780</v>
      </c>
      <c r="I392" s="62" t="s">
        <v>781</v>
      </c>
      <c r="J392" s="19" t="s">
        <v>1054</v>
      </c>
    </row>
    <row r="393" ht="24" customHeight="1" spans="1:10">
      <c r="A393" s="205"/>
      <c r="B393" s="62" t="s">
        <v>1309</v>
      </c>
      <c r="C393" s="62" t="s">
        <v>783</v>
      </c>
      <c r="D393" s="62" t="s">
        <v>858</v>
      </c>
      <c r="E393" s="19" t="s">
        <v>1055</v>
      </c>
      <c r="F393" s="62" t="s">
        <v>772</v>
      </c>
      <c r="G393" s="19" t="s">
        <v>1057</v>
      </c>
      <c r="H393" s="62" t="s">
        <v>780</v>
      </c>
      <c r="I393" s="62" t="s">
        <v>781</v>
      </c>
      <c r="J393" s="19" t="s">
        <v>1057</v>
      </c>
    </row>
    <row r="394" ht="24" customHeight="1" spans="1:10">
      <c r="A394" s="205"/>
      <c r="B394" s="62" t="s">
        <v>1309</v>
      </c>
      <c r="C394" s="62" t="s">
        <v>783</v>
      </c>
      <c r="D394" s="62" t="s">
        <v>858</v>
      </c>
      <c r="E394" s="19" t="s">
        <v>1058</v>
      </c>
      <c r="F394" s="62" t="s">
        <v>809</v>
      </c>
      <c r="G394" s="19" t="s">
        <v>1059</v>
      </c>
      <c r="H394" s="62" t="s">
        <v>774</v>
      </c>
      <c r="I394" s="62" t="s">
        <v>775</v>
      </c>
      <c r="J394" s="19" t="s">
        <v>1060</v>
      </c>
    </row>
    <row r="395" ht="24" customHeight="1" spans="1:10">
      <c r="A395" s="205"/>
      <c r="B395" s="62" t="s">
        <v>1309</v>
      </c>
      <c r="C395" s="62" t="s">
        <v>783</v>
      </c>
      <c r="D395" s="62" t="s">
        <v>784</v>
      </c>
      <c r="E395" s="19" t="s">
        <v>1061</v>
      </c>
      <c r="F395" s="62" t="s">
        <v>772</v>
      </c>
      <c r="G395" s="19" t="s">
        <v>773</v>
      </c>
      <c r="H395" s="62" t="s">
        <v>774</v>
      </c>
      <c r="I395" s="62" t="s">
        <v>775</v>
      </c>
      <c r="J395" s="19" t="s">
        <v>1062</v>
      </c>
    </row>
    <row r="396" ht="24" customHeight="1" spans="1:10">
      <c r="A396" s="205"/>
      <c r="B396" s="62" t="s">
        <v>1309</v>
      </c>
      <c r="C396" s="62" t="s">
        <v>788</v>
      </c>
      <c r="D396" s="62" t="s">
        <v>789</v>
      </c>
      <c r="E396" s="19" t="s">
        <v>1063</v>
      </c>
      <c r="F396" s="62" t="s">
        <v>794</v>
      </c>
      <c r="G396" s="19" t="s">
        <v>790</v>
      </c>
      <c r="H396" s="62" t="s">
        <v>774</v>
      </c>
      <c r="I396" s="62" t="s">
        <v>775</v>
      </c>
      <c r="J396" s="19" t="s">
        <v>1064</v>
      </c>
    </row>
    <row r="397" ht="81" customHeight="1" spans="1:10">
      <c r="A397" s="205" t="s">
        <v>610</v>
      </c>
      <c r="B397" s="62" t="s">
        <v>1310</v>
      </c>
      <c r="C397" s="62" t="s">
        <v>769</v>
      </c>
      <c r="D397" s="62" t="s">
        <v>770</v>
      </c>
      <c r="E397" s="19" t="s">
        <v>1311</v>
      </c>
      <c r="F397" s="62" t="s">
        <v>772</v>
      </c>
      <c r="G397" s="19" t="s">
        <v>1312</v>
      </c>
      <c r="H397" s="62" t="s">
        <v>894</v>
      </c>
      <c r="I397" s="62" t="s">
        <v>775</v>
      </c>
      <c r="J397" s="19" t="s">
        <v>1313</v>
      </c>
    </row>
    <row r="398" ht="24" customHeight="1" spans="1:10">
      <c r="A398" s="205"/>
      <c r="B398" s="62" t="s">
        <v>1310</v>
      </c>
      <c r="C398" s="62" t="s">
        <v>769</v>
      </c>
      <c r="D398" s="62" t="s">
        <v>770</v>
      </c>
      <c r="E398" s="19" t="s">
        <v>1314</v>
      </c>
      <c r="F398" s="62" t="s">
        <v>772</v>
      </c>
      <c r="G398" s="19" t="s">
        <v>1315</v>
      </c>
      <c r="H398" s="62" t="s">
        <v>894</v>
      </c>
      <c r="I398" s="62" t="s">
        <v>775</v>
      </c>
      <c r="J398" s="19" t="s">
        <v>1316</v>
      </c>
    </row>
    <row r="399" ht="24" customHeight="1" spans="1:10">
      <c r="A399" s="205"/>
      <c r="B399" s="62" t="s">
        <v>1310</v>
      </c>
      <c r="C399" s="62" t="s">
        <v>769</v>
      </c>
      <c r="D399" s="62" t="s">
        <v>770</v>
      </c>
      <c r="E399" s="19" t="s">
        <v>1178</v>
      </c>
      <c r="F399" s="62" t="s">
        <v>772</v>
      </c>
      <c r="G399" s="19" t="s">
        <v>120</v>
      </c>
      <c r="H399" s="62" t="s">
        <v>799</v>
      </c>
      <c r="I399" s="62" t="s">
        <v>775</v>
      </c>
      <c r="J399" s="19" t="s">
        <v>1317</v>
      </c>
    </row>
    <row r="400" ht="24" customHeight="1" spans="1:10">
      <c r="A400" s="205"/>
      <c r="B400" s="62" t="s">
        <v>1310</v>
      </c>
      <c r="C400" s="62" t="s">
        <v>769</v>
      </c>
      <c r="D400" s="62" t="s">
        <v>770</v>
      </c>
      <c r="E400" s="19" t="s">
        <v>1170</v>
      </c>
      <c r="F400" s="62" t="s">
        <v>772</v>
      </c>
      <c r="G400" s="19" t="s">
        <v>120</v>
      </c>
      <c r="H400" s="62" t="s">
        <v>799</v>
      </c>
      <c r="I400" s="62" t="s">
        <v>775</v>
      </c>
      <c r="J400" s="19" t="s">
        <v>1171</v>
      </c>
    </row>
    <row r="401" ht="24" customHeight="1" spans="1:10">
      <c r="A401" s="205"/>
      <c r="B401" s="62" t="s">
        <v>1310</v>
      </c>
      <c r="C401" s="62" t="s">
        <v>769</v>
      </c>
      <c r="D401" s="62" t="s">
        <v>770</v>
      </c>
      <c r="E401" s="19" t="s">
        <v>1172</v>
      </c>
      <c r="F401" s="62" t="s">
        <v>772</v>
      </c>
      <c r="G401" s="19" t="s">
        <v>120</v>
      </c>
      <c r="H401" s="62" t="s">
        <v>799</v>
      </c>
      <c r="I401" s="62" t="s">
        <v>775</v>
      </c>
      <c r="J401" s="19" t="s">
        <v>1173</v>
      </c>
    </row>
    <row r="402" ht="24" customHeight="1" spans="1:10">
      <c r="A402" s="205"/>
      <c r="B402" s="62" t="s">
        <v>1310</v>
      </c>
      <c r="C402" s="62" t="s">
        <v>769</v>
      </c>
      <c r="D402" s="62" t="s">
        <v>770</v>
      </c>
      <c r="E402" s="19" t="s">
        <v>1174</v>
      </c>
      <c r="F402" s="62" t="s">
        <v>772</v>
      </c>
      <c r="G402" s="19" t="s">
        <v>1318</v>
      </c>
      <c r="H402" s="62" t="s">
        <v>799</v>
      </c>
      <c r="I402" s="62" t="s">
        <v>775</v>
      </c>
      <c r="J402" s="19" t="s">
        <v>1319</v>
      </c>
    </row>
    <row r="403" ht="24" customHeight="1" spans="1:10">
      <c r="A403" s="205"/>
      <c r="B403" s="62" t="s">
        <v>1310</v>
      </c>
      <c r="C403" s="62" t="s">
        <v>769</v>
      </c>
      <c r="D403" s="62" t="s">
        <v>770</v>
      </c>
      <c r="E403" s="19" t="s">
        <v>1176</v>
      </c>
      <c r="F403" s="62" t="s">
        <v>772</v>
      </c>
      <c r="G403" s="19" t="s">
        <v>120</v>
      </c>
      <c r="H403" s="62" t="s">
        <v>799</v>
      </c>
      <c r="I403" s="62" t="s">
        <v>775</v>
      </c>
      <c r="J403" s="19" t="s">
        <v>1320</v>
      </c>
    </row>
    <row r="404" ht="24" customHeight="1" spans="1:10">
      <c r="A404" s="205"/>
      <c r="B404" s="62" t="s">
        <v>1310</v>
      </c>
      <c r="C404" s="62" t="s">
        <v>769</v>
      </c>
      <c r="D404" s="62" t="s">
        <v>777</v>
      </c>
      <c r="E404" s="19" t="s">
        <v>1180</v>
      </c>
      <c r="F404" s="62" t="s">
        <v>772</v>
      </c>
      <c r="G404" s="19" t="s">
        <v>773</v>
      </c>
      <c r="H404" s="62" t="s">
        <v>774</v>
      </c>
      <c r="I404" s="62" t="s">
        <v>775</v>
      </c>
      <c r="J404" s="19" t="s">
        <v>1181</v>
      </c>
    </row>
    <row r="405" ht="24" customHeight="1" spans="1:10">
      <c r="A405" s="205"/>
      <c r="B405" s="62" t="s">
        <v>1310</v>
      </c>
      <c r="C405" s="62" t="s">
        <v>769</v>
      </c>
      <c r="D405" s="62" t="s">
        <v>803</v>
      </c>
      <c r="E405" s="19" t="s">
        <v>801</v>
      </c>
      <c r="F405" s="62" t="s">
        <v>772</v>
      </c>
      <c r="G405" s="19" t="s">
        <v>773</v>
      </c>
      <c r="H405" s="62" t="s">
        <v>774</v>
      </c>
      <c r="I405" s="62" t="s">
        <v>775</v>
      </c>
      <c r="J405" s="19" t="s">
        <v>1182</v>
      </c>
    </row>
    <row r="406" ht="24" customHeight="1" spans="1:10">
      <c r="A406" s="205"/>
      <c r="B406" s="62" t="s">
        <v>1310</v>
      </c>
      <c r="C406" s="62" t="s">
        <v>769</v>
      </c>
      <c r="D406" s="62" t="s">
        <v>807</v>
      </c>
      <c r="E406" s="19" t="s">
        <v>808</v>
      </c>
      <c r="F406" s="62" t="s">
        <v>809</v>
      </c>
      <c r="G406" s="19" t="s">
        <v>1321</v>
      </c>
      <c r="H406" s="62" t="s">
        <v>811</v>
      </c>
      <c r="I406" s="62" t="s">
        <v>775</v>
      </c>
      <c r="J406" s="19" t="s">
        <v>1322</v>
      </c>
    </row>
    <row r="407" ht="24" customHeight="1" spans="1:10">
      <c r="A407" s="205"/>
      <c r="B407" s="62" t="s">
        <v>1310</v>
      </c>
      <c r="C407" s="62" t="s">
        <v>783</v>
      </c>
      <c r="D407" s="62" t="s">
        <v>784</v>
      </c>
      <c r="E407" s="19" t="s">
        <v>914</v>
      </c>
      <c r="F407" s="62" t="s">
        <v>794</v>
      </c>
      <c r="G407" s="19" t="s">
        <v>1185</v>
      </c>
      <c r="H407" s="62" t="s">
        <v>916</v>
      </c>
      <c r="I407" s="62" t="s">
        <v>775</v>
      </c>
      <c r="J407" s="19" t="s">
        <v>1186</v>
      </c>
    </row>
    <row r="408" ht="24" customHeight="1" spans="1:10">
      <c r="A408" s="205"/>
      <c r="B408" s="62" t="s">
        <v>1310</v>
      </c>
      <c r="C408" s="62" t="s">
        <v>783</v>
      </c>
      <c r="D408" s="62" t="s">
        <v>869</v>
      </c>
      <c r="E408" s="19" t="s">
        <v>918</v>
      </c>
      <c r="F408" s="62" t="s">
        <v>772</v>
      </c>
      <c r="G408" s="19" t="s">
        <v>919</v>
      </c>
      <c r="H408" s="62" t="s">
        <v>780</v>
      </c>
      <c r="I408" s="62" t="s">
        <v>781</v>
      </c>
      <c r="J408" s="19" t="s">
        <v>1187</v>
      </c>
    </row>
    <row r="409" ht="24" customHeight="1" spans="1:10">
      <c r="A409" s="205"/>
      <c r="B409" s="62" t="s">
        <v>1310</v>
      </c>
      <c r="C409" s="62" t="s">
        <v>788</v>
      </c>
      <c r="D409" s="62" t="s">
        <v>789</v>
      </c>
      <c r="E409" s="19" t="s">
        <v>921</v>
      </c>
      <c r="F409" s="62" t="s">
        <v>794</v>
      </c>
      <c r="G409" s="19" t="s">
        <v>795</v>
      </c>
      <c r="H409" s="62" t="s">
        <v>774</v>
      </c>
      <c r="I409" s="62" t="s">
        <v>775</v>
      </c>
      <c r="J409" s="19" t="s">
        <v>1188</v>
      </c>
    </row>
    <row r="410" ht="44" customHeight="1" spans="1:10">
      <c r="A410" s="205" t="s">
        <v>692</v>
      </c>
      <c r="B410" s="62" t="s">
        <v>692</v>
      </c>
      <c r="C410" s="62" t="s">
        <v>769</v>
      </c>
      <c r="D410" s="62" t="s">
        <v>770</v>
      </c>
      <c r="E410" s="19" t="s">
        <v>1323</v>
      </c>
      <c r="F410" s="62" t="s">
        <v>772</v>
      </c>
      <c r="G410" s="19" t="s">
        <v>773</v>
      </c>
      <c r="H410" s="62" t="s">
        <v>774</v>
      </c>
      <c r="I410" s="62" t="s">
        <v>775</v>
      </c>
      <c r="J410" s="19" t="s">
        <v>1324</v>
      </c>
    </row>
    <row r="411" ht="24" customHeight="1" spans="1:10">
      <c r="A411" s="205"/>
      <c r="B411" s="62" t="s">
        <v>692</v>
      </c>
      <c r="C411" s="62" t="s">
        <v>769</v>
      </c>
      <c r="D411" s="62" t="s">
        <v>777</v>
      </c>
      <c r="E411" s="19" t="s">
        <v>778</v>
      </c>
      <c r="F411" s="62" t="s">
        <v>772</v>
      </c>
      <c r="G411" s="19" t="s">
        <v>779</v>
      </c>
      <c r="H411" s="62" t="s">
        <v>780</v>
      </c>
      <c r="I411" s="62" t="s">
        <v>781</v>
      </c>
      <c r="J411" s="19" t="s">
        <v>782</v>
      </c>
    </row>
    <row r="412" ht="24" customHeight="1" spans="1:10">
      <c r="A412" s="205"/>
      <c r="B412" s="62" t="s">
        <v>692</v>
      </c>
      <c r="C412" s="62" t="s">
        <v>769</v>
      </c>
      <c r="D412" s="62" t="s">
        <v>807</v>
      </c>
      <c r="E412" s="19" t="s">
        <v>808</v>
      </c>
      <c r="F412" s="62" t="s">
        <v>809</v>
      </c>
      <c r="G412" s="19" t="s">
        <v>1157</v>
      </c>
      <c r="H412" s="62" t="s">
        <v>811</v>
      </c>
      <c r="I412" s="62" t="s">
        <v>775</v>
      </c>
      <c r="J412" s="19" t="s">
        <v>1325</v>
      </c>
    </row>
    <row r="413" ht="24" customHeight="1" spans="1:10">
      <c r="A413" s="205"/>
      <c r="B413" s="62" t="s">
        <v>692</v>
      </c>
      <c r="C413" s="62" t="s">
        <v>783</v>
      </c>
      <c r="D413" s="62" t="s">
        <v>784</v>
      </c>
      <c r="E413" s="19" t="s">
        <v>785</v>
      </c>
      <c r="F413" s="62" t="s">
        <v>772</v>
      </c>
      <c r="G413" s="19" t="s">
        <v>786</v>
      </c>
      <c r="H413" s="62" t="s">
        <v>774</v>
      </c>
      <c r="I413" s="62" t="s">
        <v>775</v>
      </c>
      <c r="J413" s="19" t="s">
        <v>787</v>
      </c>
    </row>
    <row r="414" ht="24" customHeight="1" spans="1:10">
      <c r="A414" s="205"/>
      <c r="B414" s="62" t="s">
        <v>692</v>
      </c>
      <c r="C414" s="62" t="s">
        <v>788</v>
      </c>
      <c r="D414" s="62" t="s">
        <v>789</v>
      </c>
      <c r="E414" s="19" t="s">
        <v>1326</v>
      </c>
      <c r="F414" s="62" t="s">
        <v>794</v>
      </c>
      <c r="G414" s="19" t="s">
        <v>795</v>
      </c>
      <c r="H414" s="62" t="s">
        <v>774</v>
      </c>
      <c r="I414" s="62" t="s">
        <v>775</v>
      </c>
      <c r="J414" s="19" t="s">
        <v>1327</v>
      </c>
    </row>
    <row r="415" ht="35" customHeight="1" spans="1:10">
      <c r="A415" s="205" t="s">
        <v>686</v>
      </c>
      <c r="B415" s="62" t="s">
        <v>1328</v>
      </c>
      <c r="C415" s="62" t="s">
        <v>769</v>
      </c>
      <c r="D415" s="62" t="s">
        <v>770</v>
      </c>
      <c r="E415" s="19" t="s">
        <v>1329</v>
      </c>
      <c r="F415" s="62" t="s">
        <v>772</v>
      </c>
      <c r="G415" s="19" t="s">
        <v>1157</v>
      </c>
      <c r="H415" s="62" t="s">
        <v>916</v>
      </c>
      <c r="I415" s="62" t="s">
        <v>775</v>
      </c>
      <c r="J415" s="19" t="s">
        <v>1330</v>
      </c>
    </row>
    <row r="416" ht="24" customHeight="1" spans="1:10">
      <c r="A416" s="205"/>
      <c r="B416" s="62" t="s">
        <v>1328</v>
      </c>
      <c r="C416" s="62" t="s">
        <v>769</v>
      </c>
      <c r="D416" s="62" t="s">
        <v>777</v>
      </c>
      <c r="E416" s="19" t="s">
        <v>1331</v>
      </c>
      <c r="F416" s="62" t="s">
        <v>772</v>
      </c>
      <c r="G416" s="19" t="s">
        <v>773</v>
      </c>
      <c r="H416" s="62" t="s">
        <v>774</v>
      </c>
      <c r="I416" s="62" t="s">
        <v>775</v>
      </c>
      <c r="J416" s="19" t="s">
        <v>1332</v>
      </c>
    </row>
    <row r="417" ht="24" customHeight="1" spans="1:10">
      <c r="A417" s="205"/>
      <c r="B417" s="62" t="s">
        <v>1328</v>
      </c>
      <c r="C417" s="62" t="s">
        <v>769</v>
      </c>
      <c r="D417" s="62" t="s">
        <v>803</v>
      </c>
      <c r="E417" s="19" t="s">
        <v>1333</v>
      </c>
      <c r="F417" s="62" t="s">
        <v>809</v>
      </c>
      <c r="G417" s="19" t="s">
        <v>1228</v>
      </c>
      <c r="H417" s="62" t="s">
        <v>780</v>
      </c>
      <c r="I417" s="62" t="s">
        <v>775</v>
      </c>
      <c r="J417" s="19" t="s">
        <v>1334</v>
      </c>
    </row>
    <row r="418" ht="24" customHeight="1" spans="1:10">
      <c r="A418" s="205"/>
      <c r="B418" s="62" t="s">
        <v>1328</v>
      </c>
      <c r="C418" s="62" t="s">
        <v>769</v>
      </c>
      <c r="D418" s="62" t="s">
        <v>807</v>
      </c>
      <c r="E418" s="19" t="s">
        <v>808</v>
      </c>
      <c r="F418" s="62" t="s">
        <v>809</v>
      </c>
      <c r="G418" s="19" t="s">
        <v>1335</v>
      </c>
      <c r="H418" s="62" t="s">
        <v>1336</v>
      </c>
      <c r="I418" s="62" t="s">
        <v>775</v>
      </c>
      <c r="J418" s="19" t="s">
        <v>1337</v>
      </c>
    </row>
    <row r="419" ht="24" customHeight="1" spans="1:10">
      <c r="A419" s="205"/>
      <c r="B419" s="62" t="s">
        <v>1328</v>
      </c>
      <c r="C419" s="62" t="s">
        <v>783</v>
      </c>
      <c r="D419" s="62" t="s">
        <v>858</v>
      </c>
      <c r="E419" s="19" t="s">
        <v>1338</v>
      </c>
      <c r="F419" s="62" t="s">
        <v>772</v>
      </c>
      <c r="G419" s="19" t="s">
        <v>886</v>
      </c>
      <c r="H419" s="62" t="s">
        <v>780</v>
      </c>
      <c r="I419" s="62" t="s">
        <v>775</v>
      </c>
      <c r="J419" s="19" t="s">
        <v>1339</v>
      </c>
    </row>
    <row r="420" ht="24" customHeight="1" spans="1:10">
      <c r="A420" s="205"/>
      <c r="B420" s="62" t="s">
        <v>1328</v>
      </c>
      <c r="C420" s="62" t="s">
        <v>783</v>
      </c>
      <c r="D420" s="62" t="s">
        <v>784</v>
      </c>
      <c r="E420" s="19" t="s">
        <v>1340</v>
      </c>
      <c r="F420" s="62" t="s">
        <v>772</v>
      </c>
      <c r="G420" s="19" t="s">
        <v>886</v>
      </c>
      <c r="H420" s="62" t="s">
        <v>780</v>
      </c>
      <c r="I420" s="62" t="s">
        <v>775</v>
      </c>
      <c r="J420" s="19" t="s">
        <v>1341</v>
      </c>
    </row>
    <row r="421" ht="24" customHeight="1" spans="1:10">
      <c r="A421" s="205"/>
      <c r="B421" s="62" t="s">
        <v>1328</v>
      </c>
      <c r="C421" s="62" t="s">
        <v>788</v>
      </c>
      <c r="D421" s="62" t="s">
        <v>789</v>
      </c>
      <c r="E421" s="19" t="s">
        <v>1342</v>
      </c>
      <c r="F421" s="62" t="s">
        <v>794</v>
      </c>
      <c r="G421" s="19" t="s">
        <v>795</v>
      </c>
      <c r="H421" s="62" t="s">
        <v>774</v>
      </c>
      <c r="I421" s="62" t="s">
        <v>775</v>
      </c>
      <c r="J421" s="19" t="s">
        <v>1343</v>
      </c>
    </row>
    <row r="422" ht="32" customHeight="1" spans="1:10">
      <c r="A422" s="205" t="s">
        <v>551</v>
      </c>
      <c r="B422" s="62" t="s">
        <v>1344</v>
      </c>
      <c r="C422" s="62" t="s">
        <v>769</v>
      </c>
      <c r="D422" s="62" t="s">
        <v>770</v>
      </c>
      <c r="E422" s="19" t="s">
        <v>1345</v>
      </c>
      <c r="F422" s="62" t="s">
        <v>794</v>
      </c>
      <c r="G422" s="19" t="s">
        <v>1244</v>
      </c>
      <c r="H422" s="62" t="s">
        <v>821</v>
      </c>
      <c r="I422" s="62" t="s">
        <v>775</v>
      </c>
      <c r="J422" s="19" t="s">
        <v>1346</v>
      </c>
    </row>
    <row r="423" ht="24" customHeight="1" spans="1:10">
      <c r="A423" s="205"/>
      <c r="B423" s="62" t="s">
        <v>1344</v>
      </c>
      <c r="C423" s="62" t="s">
        <v>769</v>
      </c>
      <c r="D423" s="62" t="s">
        <v>770</v>
      </c>
      <c r="E423" s="19" t="s">
        <v>1347</v>
      </c>
      <c r="F423" s="62" t="s">
        <v>794</v>
      </c>
      <c r="G423" s="19" t="s">
        <v>773</v>
      </c>
      <c r="H423" s="62" t="s">
        <v>821</v>
      </c>
      <c r="I423" s="62" t="s">
        <v>775</v>
      </c>
      <c r="J423" s="19" t="s">
        <v>1348</v>
      </c>
    </row>
    <row r="424" ht="24" customHeight="1" spans="1:10">
      <c r="A424" s="205"/>
      <c r="B424" s="62" t="s">
        <v>1344</v>
      </c>
      <c r="C424" s="62" t="s">
        <v>769</v>
      </c>
      <c r="D424" s="62" t="s">
        <v>770</v>
      </c>
      <c r="E424" s="19" t="s">
        <v>1349</v>
      </c>
      <c r="F424" s="62" t="s">
        <v>794</v>
      </c>
      <c r="G424" s="19" t="s">
        <v>122</v>
      </c>
      <c r="H424" s="62" t="s">
        <v>821</v>
      </c>
      <c r="I424" s="62" t="s">
        <v>775</v>
      </c>
      <c r="J424" s="19" t="s">
        <v>1350</v>
      </c>
    </row>
    <row r="425" ht="24" customHeight="1" spans="1:10">
      <c r="A425" s="205"/>
      <c r="B425" s="62" t="s">
        <v>1344</v>
      </c>
      <c r="C425" s="62" t="s">
        <v>769</v>
      </c>
      <c r="D425" s="62" t="s">
        <v>770</v>
      </c>
      <c r="E425" s="19" t="s">
        <v>1351</v>
      </c>
      <c r="F425" s="62" t="s">
        <v>772</v>
      </c>
      <c r="G425" s="19" t="s">
        <v>113</v>
      </c>
      <c r="H425" s="62" t="s">
        <v>799</v>
      </c>
      <c r="I425" s="62" t="s">
        <v>775</v>
      </c>
      <c r="J425" s="19" t="s">
        <v>1352</v>
      </c>
    </row>
    <row r="426" ht="24" customHeight="1" spans="1:10">
      <c r="A426" s="205"/>
      <c r="B426" s="62" t="s">
        <v>1344</v>
      </c>
      <c r="C426" s="62" t="s">
        <v>769</v>
      </c>
      <c r="D426" s="62" t="s">
        <v>777</v>
      </c>
      <c r="E426" s="19" t="s">
        <v>852</v>
      </c>
      <c r="F426" s="62" t="s">
        <v>772</v>
      </c>
      <c r="G426" s="19" t="s">
        <v>773</v>
      </c>
      <c r="H426" s="62" t="s">
        <v>774</v>
      </c>
      <c r="I426" s="62" t="s">
        <v>775</v>
      </c>
      <c r="J426" s="19" t="s">
        <v>852</v>
      </c>
    </row>
    <row r="427" ht="24" customHeight="1" spans="1:10">
      <c r="A427" s="205"/>
      <c r="B427" s="62" t="s">
        <v>1344</v>
      </c>
      <c r="C427" s="62" t="s">
        <v>769</v>
      </c>
      <c r="D427" s="62" t="s">
        <v>803</v>
      </c>
      <c r="E427" s="19" t="s">
        <v>854</v>
      </c>
      <c r="F427" s="62" t="s">
        <v>772</v>
      </c>
      <c r="G427" s="19" t="s">
        <v>773</v>
      </c>
      <c r="H427" s="62" t="s">
        <v>774</v>
      </c>
      <c r="I427" s="62" t="s">
        <v>775</v>
      </c>
      <c r="J427" s="19" t="s">
        <v>854</v>
      </c>
    </row>
    <row r="428" ht="24" customHeight="1" spans="1:10">
      <c r="A428" s="205"/>
      <c r="B428" s="62" t="s">
        <v>1344</v>
      </c>
      <c r="C428" s="62" t="s">
        <v>769</v>
      </c>
      <c r="D428" s="62" t="s">
        <v>807</v>
      </c>
      <c r="E428" s="19" t="s">
        <v>808</v>
      </c>
      <c r="F428" s="62" t="s">
        <v>809</v>
      </c>
      <c r="G428" s="19" t="s">
        <v>912</v>
      </c>
      <c r="H428" s="62" t="s">
        <v>856</v>
      </c>
      <c r="I428" s="62" t="s">
        <v>775</v>
      </c>
      <c r="J428" s="19" t="s">
        <v>1353</v>
      </c>
    </row>
    <row r="429" ht="24" customHeight="1" spans="1:10">
      <c r="A429" s="205"/>
      <c r="B429" s="62" t="s">
        <v>1344</v>
      </c>
      <c r="C429" s="62" t="s">
        <v>783</v>
      </c>
      <c r="D429" s="62" t="s">
        <v>858</v>
      </c>
      <c r="E429" s="19" t="s">
        <v>1354</v>
      </c>
      <c r="F429" s="62" t="s">
        <v>794</v>
      </c>
      <c r="G429" s="19" t="s">
        <v>842</v>
      </c>
      <c r="H429" s="62" t="s">
        <v>860</v>
      </c>
      <c r="I429" s="62" t="s">
        <v>775</v>
      </c>
      <c r="J429" s="19" t="s">
        <v>1354</v>
      </c>
    </row>
    <row r="430" ht="24" customHeight="1" spans="1:10">
      <c r="A430" s="205"/>
      <c r="B430" s="62" t="s">
        <v>1344</v>
      </c>
      <c r="C430" s="62" t="s">
        <v>783</v>
      </c>
      <c r="D430" s="62" t="s">
        <v>784</v>
      </c>
      <c r="E430" s="19" t="s">
        <v>1355</v>
      </c>
      <c r="F430" s="62" t="s">
        <v>794</v>
      </c>
      <c r="G430" s="19" t="s">
        <v>773</v>
      </c>
      <c r="H430" s="62" t="s">
        <v>860</v>
      </c>
      <c r="I430" s="62" t="s">
        <v>775</v>
      </c>
      <c r="J430" s="19" t="s">
        <v>1355</v>
      </c>
    </row>
    <row r="431" ht="24" customHeight="1" spans="1:10">
      <c r="A431" s="205"/>
      <c r="B431" s="62" t="s">
        <v>1344</v>
      </c>
      <c r="C431" s="62" t="s">
        <v>783</v>
      </c>
      <c r="D431" s="62" t="s">
        <v>869</v>
      </c>
      <c r="E431" s="19" t="s">
        <v>866</v>
      </c>
      <c r="F431" s="62" t="s">
        <v>794</v>
      </c>
      <c r="G431" s="19" t="s">
        <v>1356</v>
      </c>
      <c r="H431" s="62" t="s">
        <v>867</v>
      </c>
      <c r="I431" s="62" t="s">
        <v>775</v>
      </c>
      <c r="J431" s="19" t="s">
        <v>866</v>
      </c>
    </row>
    <row r="432" ht="24" customHeight="1" spans="1:10">
      <c r="A432" s="205"/>
      <c r="B432" s="62" t="s">
        <v>1344</v>
      </c>
      <c r="C432" s="62" t="s">
        <v>783</v>
      </c>
      <c r="D432" s="62" t="s">
        <v>872</v>
      </c>
      <c r="E432" s="19" t="s">
        <v>873</v>
      </c>
      <c r="F432" s="62" t="s">
        <v>794</v>
      </c>
      <c r="G432" s="19" t="s">
        <v>115</v>
      </c>
      <c r="H432" s="62" t="s">
        <v>780</v>
      </c>
      <c r="I432" s="62" t="s">
        <v>775</v>
      </c>
      <c r="J432" s="19" t="s">
        <v>873</v>
      </c>
    </row>
    <row r="433" ht="24" customHeight="1" spans="1:10">
      <c r="A433" s="205"/>
      <c r="B433" s="62" t="s">
        <v>1344</v>
      </c>
      <c r="C433" s="62" t="s">
        <v>788</v>
      </c>
      <c r="D433" s="62" t="s">
        <v>789</v>
      </c>
      <c r="E433" s="19" t="s">
        <v>875</v>
      </c>
      <c r="F433" s="62" t="s">
        <v>794</v>
      </c>
      <c r="G433" s="19" t="s">
        <v>795</v>
      </c>
      <c r="H433" s="62" t="s">
        <v>774</v>
      </c>
      <c r="I433" s="62" t="s">
        <v>775</v>
      </c>
      <c r="J433" s="19" t="s">
        <v>875</v>
      </c>
    </row>
    <row r="434" ht="52" customHeight="1" spans="1:10">
      <c r="A434" s="205" t="s">
        <v>684</v>
      </c>
      <c r="B434" s="62" t="s">
        <v>1357</v>
      </c>
      <c r="C434" s="62" t="s">
        <v>769</v>
      </c>
      <c r="D434" s="62" t="s">
        <v>770</v>
      </c>
      <c r="E434" s="19" t="s">
        <v>1358</v>
      </c>
      <c r="F434" s="62" t="s">
        <v>794</v>
      </c>
      <c r="G434" s="19" t="s">
        <v>1359</v>
      </c>
      <c r="H434" s="62" t="s">
        <v>821</v>
      </c>
      <c r="I434" s="62" t="s">
        <v>775</v>
      </c>
      <c r="J434" s="19" t="s">
        <v>1360</v>
      </c>
    </row>
    <row r="435" ht="24" customHeight="1" spans="1:10">
      <c r="A435" s="205"/>
      <c r="B435" s="62" t="s">
        <v>1357</v>
      </c>
      <c r="C435" s="62" t="s">
        <v>769</v>
      </c>
      <c r="D435" s="62" t="s">
        <v>770</v>
      </c>
      <c r="E435" s="19" t="s">
        <v>1361</v>
      </c>
      <c r="F435" s="62" t="s">
        <v>794</v>
      </c>
      <c r="G435" s="19" t="s">
        <v>850</v>
      </c>
      <c r="H435" s="62" t="s">
        <v>821</v>
      </c>
      <c r="I435" s="62" t="s">
        <v>775</v>
      </c>
      <c r="J435" s="19" t="s">
        <v>1362</v>
      </c>
    </row>
    <row r="436" ht="24" customHeight="1" spans="1:10">
      <c r="A436" s="205"/>
      <c r="B436" s="62" t="s">
        <v>1357</v>
      </c>
      <c r="C436" s="62" t="s">
        <v>769</v>
      </c>
      <c r="D436" s="62" t="s">
        <v>777</v>
      </c>
      <c r="E436" s="19" t="s">
        <v>1363</v>
      </c>
      <c r="F436" s="62" t="s">
        <v>772</v>
      </c>
      <c r="G436" s="19" t="s">
        <v>773</v>
      </c>
      <c r="H436" s="62" t="s">
        <v>774</v>
      </c>
      <c r="I436" s="62" t="s">
        <v>775</v>
      </c>
      <c r="J436" s="19" t="s">
        <v>1364</v>
      </c>
    </row>
    <row r="437" ht="24" customHeight="1" spans="1:10">
      <c r="A437" s="205"/>
      <c r="B437" s="62" t="s">
        <v>1357</v>
      </c>
      <c r="C437" s="62" t="s">
        <v>769</v>
      </c>
      <c r="D437" s="62" t="s">
        <v>803</v>
      </c>
      <c r="E437" s="19" t="s">
        <v>1365</v>
      </c>
      <c r="F437" s="62" t="s">
        <v>809</v>
      </c>
      <c r="G437" s="19" t="s">
        <v>1366</v>
      </c>
      <c r="H437" s="62" t="s">
        <v>780</v>
      </c>
      <c r="I437" s="62" t="s">
        <v>775</v>
      </c>
      <c r="J437" s="19" t="s">
        <v>1367</v>
      </c>
    </row>
    <row r="438" ht="24" customHeight="1" spans="1:10">
      <c r="A438" s="205"/>
      <c r="B438" s="62" t="s">
        <v>1357</v>
      </c>
      <c r="C438" s="62" t="s">
        <v>769</v>
      </c>
      <c r="D438" s="62" t="s">
        <v>803</v>
      </c>
      <c r="E438" s="19" t="s">
        <v>1368</v>
      </c>
      <c r="F438" s="62" t="s">
        <v>809</v>
      </c>
      <c r="G438" s="19" t="s">
        <v>1369</v>
      </c>
      <c r="H438" s="62" t="s">
        <v>780</v>
      </c>
      <c r="I438" s="62" t="s">
        <v>775</v>
      </c>
      <c r="J438" s="19" t="s">
        <v>1370</v>
      </c>
    </row>
    <row r="439" ht="24" customHeight="1" spans="1:10">
      <c r="A439" s="205"/>
      <c r="B439" s="62" t="s">
        <v>1357</v>
      </c>
      <c r="C439" s="62" t="s">
        <v>783</v>
      </c>
      <c r="D439" s="62" t="s">
        <v>784</v>
      </c>
      <c r="E439" s="19" t="s">
        <v>1371</v>
      </c>
      <c r="F439" s="62" t="s">
        <v>772</v>
      </c>
      <c r="G439" s="19" t="s">
        <v>919</v>
      </c>
      <c r="H439" s="62" t="s">
        <v>780</v>
      </c>
      <c r="I439" s="62" t="s">
        <v>781</v>
      </c>
      <c r="J439" s="19" t="s">
        <v>1372</v>
      </c>
    </row>
    <row r="440" ht="24" customHeight="1" spans="1:10">
      <c r="A440" s="205"/>
      <c r="B440" s="62" t="s">
        <v>1357</v>
      </c>
      <c r="C440" s="62" t="s">
        <v>788</v>
      </c>
      <c r="D440" s="62" t="s">
        <v>789</v>
      </c>
      <c r="E440" s="19" t="s">
        <v>1373</v>
      </c>
      <c r="F440" s="62" t="s">
        <v>794</v>
      </c>
      <c r="G440" s="19" t="s">
        <v>814</v>
      </c>
      <c r="H440" s="62" t="s">
        <v>774</v>
      </c>
      <c r="I440" s="62" t="s">
        <v>775</v>
      </c>
      <c r="J440" s="19" t="s">
        <v>1374</v>
      </c>
    </row>
    <row r="441" ht="45" customHeight="1" spans="1:10">
      <c r="A441" s="205" t="s">
        <v>660</v>
      </c>
      <c r="B441" s="62" t="s">
        <v>1375</v>
      </c>
      <c r="C441" s="62" t="s">
        <v>769</v>
      </c>
      <c r="D441" s="62" t="s">
        <v>770</v>
      </c>
      <c r="E441" s="19" t="s">
        <v>1376</v>
      </c>
      <c r="F441" s="62" t="s">
        <v>794</v>
      </c>
      <c r="G441" s="19" t="s">
        <v>124</v>
      </c>
      <c r="H441" s="62" t="s">
        <v>799</v>
      </c>
      <c r="I441" s="62" t="s">
        <v>775</v>
      </c>
      <c r="J441" s="19" t="s">
        <v>1377</v>
      </c>
    </row>
    <row r="442" ht="24" customHeight="1" spans="1:10">
      <c r="A442" s="205"/>
      <c r="B442" s="62" t="s">
        <v>1375</v>
      </c>
      <c r="C442" s="62" t="s">
        <v>769</v>
      </c>
      <c r="D442" s="62" t="s">
        <v>777</v>
      </c>
      <c r="E442" s="19" t="s">
        <v>1378</v>
      </c>
      <c r="F442" s="62" t="s">
        <v>772</v>
      </c>
      <c r="G442" s="19" t="s">
        <v>779</v>
      </c>
      <c r="H442" s="62" t="s">
        <v>780</v>
      </c>
      <c r="I442" s="62" t="s">
        <v>781</v>
      </c>
      <c r="J442" s="19" t="s">
        <v>1378</v>
      </c>
    </row>
    <row r="443" ht="24" customHeight="1" spans="1:10">
      <c r="A443" s="205"/>
      <c r="B443" s="62" t="s">
        <v>1375</v>
      </c>
      <c r="C443" s="62" t="s">
        <v>783</v>
      </c>
      <c r="D443" s="62" t="s">
        <v>784</v>
      </c>
      <c r="E443" s="19" t="s">
        <v>1379</v>
      </c>
      <c r="F443" s="62" t="s">
        <v>772</v>
      </c>
      <c r="G443" s="19" t="s">
        <v>786</v>
      </c>
      <c r="H443" s="62" t="s">
        <v>780</v>
      </c>
      <c r="I443" s="62" t="s">
        <v>781</v>
      </c>
      <c r="J443" s="19" t="s">
        <v>1380</v>
      </c>
    </row>
    <row r="444" ht="24" customHeight="1" spans="1:10">
      <c r="A444" s="205"/>
      <c r="B444" s="62" t="s">
        <v>1375</v>
      </c>
      <c r="C444" s="62" t="s">
        <v>788</v>
      </c>
      <c r="D444" s="62" t="s">
        <v>789</v>
      </c>
      <c r="E444" s="19" t="s">
        <v>921</v>
      </c>
      <c r="F444" s="62" t="s">
        <v>794</v>
      </c>
      <c r="G444" s="19" t="s">
        <v>795</v>
      </c>
      <c r="H444" s="62" t="s">
        <v>774</v>
      </c>
      <c r="I444" s="62" t="s">
        <v>775</v>
      </c>
      <c r="J444" s="19" t="s">
        <v>1381</v>
      </c>
    </row>
    <row r="445" ht="34" customHeight="1" spans="1:10">
      <c r="A445" s="205" t="s">
        <v>603</v>
      </c>
      <c r="B445" s="62" t="s">
        <v>1382</v>
      </c>
      <c r="C445" s="62" t="s">
        <v>769</v>
      </c>
      <c r="D445" s="62" t="s">
        <v>770</v>
      </c>
      <c r="E445" s="19" t="s">
        <v>1383</v>
      </c>
      <c r="F445" s="62" t="s">
        <v>772</v>
      </c>
      <c r="G445" s="19" t="s">
        <v>1384</v>
      </c>
      <c r="H445" s="62" t="s">
        <v>894</v>
      </c>
      <c r="I445" s="62" t="s">
        <v>775</v>
      </c>
      <c r="J445" s="19" t="s">
        <v>1385</v>
      </c>
    </row>
    <row r="446" ht="24" customHeight="1" spans="1:10">
      <c r="A446" s="205"/>
      <c r="B446" s="62" t="s">
        <v>1382</v>
      </c>
      <c r="C446" s="62" t="s">
        <v>769</v>
      </c>
      <c r="D446" s="62" t="s">
        <v>770</v>
      </c>
      <c r="E446" s="19" t="s">
        <v>1386</v>
      </c>
      <c r="F446" s="62" t="s">
        <v>772</v>
      </c>
      <c r="G446" s="19" t="s">
        <v>120</v>
      </c>
      <c r="H446" s="62" t="s">
        <v>1387</v>
      </c>
      <c r="I446" s="62" t="s">
        <v>775</v>
      </c>
      <c r="J446" s="19" t="s">
        <v>1388</v>
      </c>
    </row>
    <row r="447" ht="32" customHeight="1" spans="1:10">
      <c r="A447" s="205"/>
      <c r="B447" s="62" t="s">
        <v>1382</v>
      </c>
      <c r="C447" s="62" t="s">
        <v>769</v>
      </c>
      <c r="D447" s="62" t="s">
        <v>770</v>
      </c>
      <c r="E447" s="19" t="s">
        <v>1389</v>
      </c>
      <c r="F447" s="62" t="s">
        <v>772</v>
      </c>
      <c r="G447" s="19" t="s">
        <v>113</v>
      </c>
      <c r="H447" s="62" t="s">
        <v>799</v>
      </c>
      <c r="I447" s="62" t="s">
        <v>775</v>
      </c>
      <c r="J447" s="19" t="s">
        <v>1390</v>
      </c>
    </row>
    <row r="448" ht="46" customHeight="1" spans="1:10">
      <c r="A448" s="205"/>
      <c r="B448" s="62" t="s">
        <v>1382</v>
      </c>
      <c r="C448" s="62" t="s">
        <v>769</v>
      </c>
      <c r="D448" s="62" t="s">
        <v>777</v>
      </c>
      <c r="E448" s="19" t="s">
        <v>1180</v>
      </c>
      <c r="F448" s="62" t="s">
        <v>772</v>
      </c>
      <c r="G448" s="19" t="s">
        <v>773</v>
      </c>
      <c r="H448" s="62" t="s">
        <v>774</v>
      </c>
      <c r="I448" s="62" t="s">
        <v>775</v>
      </c>
      <c r="J448" s="19" t="s">
        <v>1391</v>
      </c>
    </row>
    <row r="449" ht="24" customHeight="1" spans="1:10">
      <c r="A449" s="205"/>
      <c r="B449" s="62" t="s">
        <v>1382</v>
      </c>
      <c r="C449" s="62" t="s">
        <v>769</v>
      </c>
      <c r="D449" s="62" t="s">
        <v>803</v>
      </c>
      <c r="E449" s="19" t="s">
        <v>801</v>
      </c>
      <c r="F449" s="62" t="s">
        <v>772</v>
      </c>
      <c r="G449" s="19" t="s">
        <v>773</v>
      </c>
      <c r="H449" s="62" t="s">
        <v>774</v>
      </c>
      <c r="I449" s="62" t="s">
        <v>775</v>
      </c>
      <c r="J449" s="19" t="s">
        <v>910</v>
      </c>
    </row>
    <row r="450" ht="24" customHeight="1" spans="1:10">
      <c r="A450" s="205"/>
      <c r="B450" s="62" t="s">
        <v>1382</v>
      </c>
      <c r="C450" s="62" t="s">
        <v>783</v>
      </c>
      <c r="D450" s="62" t="s">
        <v>784</v>
      </c>
      <c r="E450" s="19" t="s">
        <v>914</v>
      </c>
      <c r="F450" s="62" t="s">
        <v>809</v>
      </c>
      <c r="G450" s="19" t="s">
        <v>1392</v>
      </c>
      <c r="H450" s="62" t="s">
        <v>916</v>
      </c>
      <c r="I450" s="62" t="s">
        <v>775</v>
      </c>
      <c r="J450" s="19" t="s">
        <v>1393</v>
      </c>
    </row>
    <row r="451" ht="24" customHeight="1" spans="1:10">
      <c r="A451" s="205"/>
      <c r="B451" s="62" t="s">
        <v>1382</v>
      </c>
      <c r="C451" s="62" t="s">
        <v>783</v>
      </c>
      <c r="D451" s="62" t="s">
        <v>869</v>
      </c>
      <c r="E451" s="19" t="s">
        <v>918</v>
      </c>
      <c r="F451" s="62" t="s">
        <v>772</v>
      </c>
      <c r="G451" s="19" t="s">
        <v>919</v>
      </c>
      <c r="H451" s="62" t="s">
        <v>780</v>
      </c>
      <c r="I451" s="62" t="s">
        <v>781</v>
      </c>
      <c r="J451" s="19" t="s">
        <v>920</v>
      </c>
    </row>
    <row r="452" ht="24" customHeight="1" spans="1:10">
      <c r="A452" s="205"/>
      <c r="B452" s="62" t="s">
        <v>1382</v>
      </c>
      <c r="C452" s="62" t="s">
        <v>788</v>
      </c>
      <c r="D452" s="62" t="s">
        <v>789</v>
      </c>
      <c r="E452" s="19" t="s">
        <v>921</v>
      </c>
      <c r="F452" s="62" t="s">
        <v>794</v>
      </c>
      <c r="G452" s="19" t="s">
        <v>790</v>
      </c>
      <c r="H452" s="62" t="s">
        <v>774</v>
      </c>
      <c r="I452" s="62" t="s">
        <v>775</v>
      </c>
      <c r="J452" s="19" t="s">
        <v>1394</v>
      </c>
    </row>
    <row r="453" ht="30" customHeight="1" spans="1:10">
      <c r="A453" s="205" t="s">
        <v>642</v>
      </c>
      <c r="B453" s="62" t="s">
        <v>1395</v>
      </c>
      <c r="C453" s="62" t="s">
        <v>769</v>
      </c>
      <c r="D453" s="62" t="s">
        <v>770</v>
      </c>
      <c r="E453" s="19" t="s">
        <v>924</v>
      </c>
      <c r="F453" s="62" t="s">
        <v>772</v>
      </c>
      <c r="G453" s="19" t="s">
        <v>773</v>
      </c>
      <c r="H453" s="62" t="s">
        <v>774</v>
      </c>
      <c r="I453" s="62" t="s">
        <v>775</v>
      </c>
      <c r="J453" s="19" t="s">
        <v>938</v>
      </c>
    </row>
    <row r="454" ht="24" customHeight="1" spans="1:10">
      <c r="A454" s="205"/>
      <c r="B454" s="62" t="s">
        <v>1395</v>
      </c>
      <c r="C454" s="62" t="s">
        <v>769</v>
      </c>
      <c r="D454" s="62" t="s">
        <v>777</v>
      </c>
      <c r="E454" s="19" t="s">
        <v>782</v>
      </c>
      <c r="F454" s="62" t="s">
        <v>772</v>
      </c>
      <c r="G454" s="19" t="s">
        <v>779</v>
      </c>
      <c r="H454" s="62" t="s">
        <v>780</v>
      </c>
      <c r="I454" s="62" t="s">
        <v>781</v>
      </c>
      <c r="J454" s="19" t="s">
        <v>782</v>
      </c>
    </row>
    <row r="455" ht="24" customHeight="1" spans="1:10">
      <c r="A455" s="205"/>
      <c r="B455" s="62" t="s">
        <v>1395</v>
      </c>
      <c r="C455" s="62" t="s">
        <v>783</v>
      </c>
      <c r="D455" s="62" t="s">
        <v>784</v>
      </c>
      <c r="E455" s="19" t="s">
        <v>787</v>
      </c>
      <c r="F455" s="62" t="s">
        <v>772</v>
      </c>
      <c r="G455" s="19" t="s">
        <v>786</v>
      </c>
      <c r="H455" s="62" t="s">
        <v>780</v>
      </c>
      <c r="I455" s="62" t="s">
        <v>781</v>
      </c>
      <c r="J455" s="19" t="s">
        <v>787</v>
      </c>
    </row>
    <row r="456" ht="24" customHeight="1" spans="1:10">
      <c r="A456" s="205"/>
      <c r="B456" s="62" t="s">
        <v>1395</v>
      </c>
      <c r="C456" s="62" t="s">
        <v>788</v>
      </c>
      <c r="D456" s="62" t="s">
        <v>789</v>
      </c>
      <c r="E456" s="19" t="s">
        <v>789</v>
      </c>
      <c r="F456" s="62" t="s">
        <v>794</v>
      </c>
      <c r="G456" s="19" t="s">
        <v>790</v>
      </c>
      <c r="H456" s="62" t="s">
        <v>774</v>
      </c>
      <c r="I456" s="62" t="s">
        <v>775</v>
      </c>
      <c r="J456" s="19" t="s">
        <v>791</v>
      </c>
    </row>
    <row r="457" ht="37" customHeight="1" spans="1:10">
      <c r="A457" s="205" t="s">
        <v>543</v>
      </c>
      <c r="B457" s="62" t="s">
        <v>1396</v>
      </c>
      <c r="C457" s="62" t="s">
        <v>769</v>
      </c>
      <c r="D457" s="62" t="s">
        <v>770</v>
      </c>
      <c r="E457" s="19" t="s">
        <v>1397</v>
      </c>
      <c r="F457" s="62" t="s">
        <v>794</v>
      </c>
      <c r="G457" s="19" t="s">
        <v>1046</v>
      </c>
      <c r="H457" s="62" t="s">
        <v>774</v>
      </c>
      <c r="I457" s="62" t="s">
        <v>775</v>
      </c>
      <c r="J457" s="19" t="s">
        <v>1398</v>
      </c>
    </row>
    <row r="458" ht="24" customHeight="1" spans="1:10">
      <c r="A458" s="205"/>
      <c r="B458" s="62" t="s">
        <v>1396</v>
      </c>
      <c r="C458" s="62" t="s">
        <v>769</v>
      </c>
      <c r="D458" s="62" t="s">
        <v>770</v>
      </c>
      <c r="E458" s="19" t="s">
        <v>1399</v>
      </c>
      <c r="F458" s="62" t="s">
        <v>794</v>
      </c>
      <c r="G458" s="19" t="s">
        <v>1400</v>
      </c>
      <c r="H458" s="62" t="s">
        <v>774</v>
      </c>
      <c r="I458" s="62" t="s">
        <v>775</v>
      </c>
      <c r="J458" s="19" t="s">
        <v>1401</v>
      </c>
    </row>
    <row r="459" ht="24" customHeight="1" spans="1:10">
      <c r="A459" s="205"/>
      <c r="B459" s="62" t="s">
        <v>1396</v>
      </c>
      <c r="C459" s="62" t="s">
        <v>769</v>
      </c>
      <c r="D459" s="62" t="s">
        <v>777</v>
      </c>
      <c r="E459" s="19" t="s">
        <v>1048</v>
      </c>
      <c r="F459" s="62" t="s">
        <v>772</v>
      </c>
      <c r="G459" s="19" t="s">
        <v>1049</v>
      </c>
      <c r="H459" s="62" t="s">
        <v>856</v>
      </c>
      <c r="I459" s="62" t="s">
        <v>775</v>
      </c>
      <c r="J459" s="19" t="s">
        <v>1050</v>
      </c>
    </row>
    <row r="460" ht="24" customHeight="1" spans="1:10">
      <c r="A460" s="205"/>
      <c r="B460" s="62" t="s">
        <v>1396</v>
      </c>
      <c r="C460" s="62" t="s">
        <v>769</v>
      </c>
      <c r="D460" s="62" t="s">
        <v>777</v>
      </c>
      <c r="E460" s="19" t="s">
        <v>1051</v>
      </c>
      <c r="F460" s="62" t="s">
        <v>772</v>
      </c>
      <c r="G460" s="19" t="s">
        <v>1052</v>
      </c>
      <c r="H460" s="62" t="s">
        <v>780</v>
      </c>
      <c r="I460" s="62" t="s">
        <v>781</v>
      </c>
      <c r="J460" s="19" t="s">
        <v>1054</v>
      </c>
    </row>
    <row r="461" ht="24" customHeight="1" spans="1:10">
      <c r="A461" s="205"/>
      <c r="B461" s="62" t="s">
        <v>1396</v>
      </c>
      <c r="C461" s="62" t="s">
        <v>783</v>
      </c>
      <c r="D461" s="62" t="s">
        <v>858</v>
      </c>
      <c r="E461" s="19" t="s">
        <v>1055</v>
      </c>
      <c r="F461" s="62" t="s">
        <v>772</v>
      </c>
      <c r="G461" s="19" t="s">
        <v>1056</v>
      </c>
      <c r="H461" s="62" t="s">
        <v>780</v>
      </c>
      <c r="I461" s="62" t="s">
        <v>781</v>
      </c>
      <c r="J461" s="19" t="s">
        <v>1057</v>
      </c>
    </row>
    <row r="462" ht="24" customHeight="1" spans="1:10">
      <c r="A462" s="205"/>
      <c r="B462" s="62" t="s">
        <v>1396</v>
      </c>
      <c r="C462" s="62" t="s">
        <v>783</v>
      </c>
      <c r="D462" s="62" t="s">
        <v>858</v>
      </c>
      <c r="E462" s="19" t="s">
        <v>1058</v>
      </c>
      <c r="F462" s="62" t="s">
        <v>809</v>
      </c>
      <c r="G462" s="19" t="s">
        <v>1059</v>
      </c>
      <c r="H462" s="62" t="s">
        <v>774</v>
      </c>
      <c r="I462" s="62" t="s">
        <v>775</v>
      </c>
      <c r="J462" s="19" t="s">
        <v>1402</v>
      </c>
    </row>
    <row r="463" ht="24" customHeight="1" spans="1:10">
      <c r="A463" s="205"/>
      <c r="B463" s="62" t="s">
        <v>1396</v>
      </c>
      <c r="C463" s="62" t="s">
        <v>783</v>
      </c>
      <c r="D463" s="62" t="s">
        <v>784</v>
      </c>
      <c r="E463" s="19" t="s">
        <v>1061</v>
      </c>
      <c r="F463" s="62" t="s">
        <v>772</v>
      </c>
      <c r="G463" s="19" t="s">
        <v>773</v>
      </c>
      <c r="H463" s="62" t="s">
        <v>774</v>
      </c>
      <c r="I463" s="62" t="s">
        <v>775</v>
      </c>
      <c r="J463" s="19" t="s">
        <v>1062</v>
      </c>
    </row>
    <row r="464" ht="24" customHeight="1" spans="1:10">
      <c r="A464" s="205"/>
      <c r="B464" s="62" t="s">
        <v>1396</v>
      </c>
      <c r="C464" s="62" t="s">
        <v>788</v>
      </c>
      <c r="D464" s="62" t="s">
        <v>789</v>
      </c>
      <c r="E464" s="19" t="s">
        <v>1063</v>
      </c>
      <c r="F464" s="62" t="s">
        <v>794</v>
      </c>
      <c r="G464" s="19" t="s">
        <v>795</v>
      </c>
      <c r="H464" s="62" t="s">
        <v>774</v>
      </c>
      <c r="I464" s="62" t="s">
        <v>775</v>
      </c>
      <c r="J464" s="19" t="s">
        <v>1403</v>
      </c>
    </row>
    <row r="465" ht="33" customHeight="1" spans="1:10">
      <c r="A465" s="205" t="s">
        <v>598</v>
      </c>
      <c r="B465" s="62" t="s">
        <v>1404</v>
      </c>
      <c r="C465" s="62" t="s">
        <v>769</v>
      </c>
      <c r="D465" s="62" t="s">
        <v>770</v>
      </c>
      <c r="E465" s="19" t="s">
        <v>1329</v>
      </c>
      <c r="F465" s="62" t="s">
        <v>772</v>
      </c>
      <c r="G465" s="19" t="s">
        <v>1157</v>
      </c>
      <c r="H465" s="62" t="s">
        <v>916</v>
      </c>
      <c r="I465" s="62" t="s">
        <v>775</v>
      </c>
      <c r="J465" s="19" t="s">
        <v>1330</v>
      </c>
    </row>
    <row r="466" ht="24" customHeight="1" spans="1:10">
      <c r="A466" s="205"/>
      <c r="B466" s="62" t="s">
        <v>1404</v>
      </c>
      <c r="C466" s="62" t="s">
        <v>769</v>
      </c>
      <c r="D466" s="62" t="s">
        <v>770</v>
      </c>
      <c r="E466" s="19" t="s">
        <v>1405</v>
      </c>
      <c r="F466" s="62" t="s">
        <v>772</v>
      </c>
      <c r="G466" s="19" t="s">
        <v>1157</v>
      </c>
      <c r="H466" s="62" t="s">
        <v>916</v>
      </c>
      <c r="I466" s="62" t="s">
        <v>775</v>
      </c>
      <c r="J466" s="19" t="s">
        <v>1330</v>
      </c>
    </row>
    <row r="467" ht="24" customHeight="1" spans="1:10">
      <c r="A467" s="205"/>
      <c r="B467" s="62" t="s">
        <v>1404</v>
      </c>
      <c r="C467" s="62" t="s">
        <v>769</v>
      </c>
      <c r="D467" s="62" t="s">
        <v>777</v>
      </c>
      <c r="E467" s="19" t="s">
        <v>1331</v>
      </c>
      <c r="F467" s="62" t="s">
        <v>772</v>
      </c>
      <c r="G467" s="19" t="s">
        <v>773</v>
      </c>
      <c r="H467" s="62" t="s">
        <v>774</v>
      </c>
      <c r="I467" s="62" t="s">
        <v>775</v>
      </c>
      <c r="J467" s="19" t="s">
        <v>1406</v>
      </c>
    </row>
    <row r="468" ht="24" customHeight="1" spans="1:10">
      <c r="A468" s="205"/>
      <c r="B468" s="62" t="s">
        <v>1404</v>
      </c>
      <c r="C468" s="62" t="s">
        <v>769</v>
      </c>
      <c r="D468" s="62" t="s">
        <v>777</v>
      </c>
      <c r="E468" s="19" t="s">
        <v>1407</v>
      </c>
      <c r="F468" s="62" t="s">
        <v>772</v>
      </c>
      <c r="G468" s="19" t="s">
        <v>773</v>
      </c>
      <c r="H468" s="62" t="s">
        <v>774</v>
      </c>
      <c r="I468" s="62" t="s">
        <v>775</v>
      </c>
      <c r="J468" s="19" t="s">
        <v>1408</v>
      </c>
    </row>
    <row r="469" ht="24" customHeight="1" spans="1:10">
      <c r="A469" s="205"/>
      <c r="B469" s="62" t="s">
        <v>1404</v>
      </c>
      <c r="C469" s="62" t="s">
        <v>769</v>
      </c>
      <c r="D469" s="62" t="s">
        <v>803</v>
      </c>
      <c r="E469" s="19" t="s">
        <v>1333</v>
      </c>
      <c r="F469" s="62" t="s">
        <v>809</v>
      </c>
      <c r="G469" s="19" t="s">
        <v>1409</v>
      </c>
      <c r="H469" s="62" t="s">
        <v>780</v>
      </c>
      <c r="I469" s="62" t="s">
        <v>775</v>
      </c>
      <c r="J469" s="19" t="s">
        <v>1334</v>
      </c>
    </row>
    <row r="470" ht="24" customHeight="1" spans="1:10">
      <c r="A470" s="205"/>
      <c r="B470" s="62" t="s">
        <v>1404</v>
      </c>
      <c r="C470" s="62" t="s">
        <v>769</v>
      </c>
      <c r="D470" s="62" t="s">
        <v>803</v>
      </c>
      <c r="E470" s="19" t="s">
        <v>1410</v>
      </c>
      <c r="F470" s="62" t="s">
        <v>809</v>
      </c>
      <c r="G470" s="19" t="s">
        <v>1409</v>
      </c>
      <c r="H470" s="62" t="s">
        <v>780</v>
      </c>
      <c r="I470" s="62" t="s">
        <v>775</v>
      </c>
      <c r="J470" s="19" t="s">
        <v>1411</v>
      </c>
    </row>
    <row r="471" ht="24" customHeight="1" spans="1:10">
      <c r="A471" s="205"/>
      <c r="B471" s="62" t="s">
        <v>1404</v>
      </c>
      <c r="C471" s="62" t="s">
        <v>769</v>
      </c>
      <c r="D471" s="62" t="s">
        <v>807</v>
      </c>
      <c r="E471" s="19" t="s">
        <v>808</v>
      </c>
      <c r="F471" s="62" t="s">
        <v>809</v>
      </c>
      <c r="G471" s="19" t="s">
        <v>1412</v>
      </c>
      <c r="H471" s="62" t="s">
        <v>856</v>
      </c>
      <c r="I471" s="62" t="s">
        <v>775</v>
      </c>
      <c r="J471" s="19" t="s">
        <v>1413</v>
      </c>
    </row>
    <row r="472" ht="24" customHeight="1" spans="1:10">
      <c r="A472" s="205"/>
      <c r="B472" s="62" t="s">
        <v>1404</v>
      </c>
      <c r="C472" s="62" t="s">
        <v>783</v>
      </c>
      <c r="D472" s="62" t="s">
        <v>858</v>
      </c>
      <c r="E472" s="19" t="s">
        <v>1338</v>
      </c>
      <c r="F472" s="62" t="s">
        <v>772</v>
      </c>
      <c r="G472" s="19" t="s">
        <v>886</v>
      </c>
      <c r="H472" s="62" t="s">
        <v>780</v>
      </c>
      <c r="I472" s="62" t="s">
        <v>781</v>
      </c>
      <c r="J472" s="19" t="s">
        <v>1339</v>
      </c>
    </row>
    <row r="473" ht="24" customHeight="1" spans="1:10">
      <c r="A473" s="205"/>
      <c r="B473" s="62" t="s">
        <v>1404</v>
      </c>
      <c r="C473" s="62" t="s">
        <v>783</v>
      </c>
      <c r="D473" s="62" t="s">
        <v>784</v>
      </c>
      <c r="E473" s="19" t="s">
        <v>1340</v>
      </c>
      <c r="F473" s="62" t="s">
        <v>772</v>
      </c>
      <c r="G473" s="19" t="s">
        <v>886</v>
      </c>
      <c r="H473" s="62" t="s">
        <v>780</v>
      </c>
      <c r="I473" s="62" t="s">
        <v>781</v>
      </c>
      <c r="J473" s="19" t="s">
        <v>1341</v>
      </c>
    </row>
    <row r="474" ht="24" customHeight="1" spans="1:10">
      <c r="A474" s="205"/>
      <c r="B474" s="62" t="s">
        <v>1404</v>
      </c>
      <c r="C474" s="62" t="s">
        <v>788</v>
      </c>
      <c r="D474" s="62" t="s">
        <v>789</v>
      </c>
      <c r="E474" s="19" t="s">
        <v>1342</v>
      </c>
      <c r="F474" s="62" t="s">
        <v>794</v>
      </c>
      <c r="G474" s="19" t="s">
        <v>814</v>
      </c>
      <c r="H474" s="62" t="s">
        <v>774</v>
      </c>
      <c r="I474" s="62" t="s">
        <v>775</v>
      </c>
      <c r="J474" s="19" t="s">
        <v>1414</v>
      </c>
    </row>
    <row r="475" ht="53" customHeight="1" spans="1:10">
      <c r="A475" s="205" t="s">
        <v>662</v>
      </c>
      <c r="B475" s="62" t="s">
        <v>1415</v>
      </c>
      <c r="C475" s="62" t="s">
        <v>769</v>
      </c>
      <c r="D475" s="62" t="s">
        <v>770</v>
      </c>
      <c r="E475" s="19" t="s">
        <v>1416</v>
      </c>
      <c r="F475" s="62" t="s">
        <v>772</v>
      </c>
      <c r="G475" s="19" t="s">
        <v>773</v>
      </c>
      <c r="H475" s="62" t="s">
        <v>774</v>
      </c>
      <c r="I475" s="62" t="s">
        <v>775</v>
      </c>
      <c r="J475" s="19" t="s">
        <v>1415</v>
      </c>
    </row>
    <row r="476" ht="24" customHeight="1" spans="1:10">
      <c r="A476" s="205"/>
      <c r="B476" s="62" t="s">
        <v>1415</v>
      </c>
      <c r="C476" s="62" t="s">
        <v>769</v>
      </c>
      <c r="D476" s="62" t="s">
        <v>777</v>
      </c>
      <c r="E476" s="19" t="s">
        <v>778</v>
      </c>
      <c r="F476" s="62" t="s">
        <v>772</v>
      </c>
      <c r="G476" s="19" t="s">
        <v>779</v>
      </c>
      <c r="H476" s="62" t="s">
        <v>780</v>
      </c>
      <c r="I476" s="62" t="s">
        <v>781</v>
      </c>
      <c r="J476" s="19" t="s">
        <v>782</v>
      </c>
    </row>
    <row r="477" ht="24" customHeight="1" spans="1:10">
      <c r="A477" s="205"/>
      <c r="B477" s="62" t="s">
        <v>1415</v>
      </c>
      <c r="C477" s="62" t="s">
        <v>783</v>
      </c>
      <c r="D477" s="62" t="s">
        <v>784</v>
      </c>
      <c r="E477" s="19" t="s">
        <v>785</v>
      </c>
      <c r="F477" s="62" t="s">
        <v>772</v>
      </c>
      <c r="G477" s="19" t="s">
        <v>786</v>
      </c>
      <c r="H477" s="62" t="s">
        <v>780</v>
      </c>
      <c r="I477" s="62" t="s">
        <v>781</v>
      </c>
      <c r="J477" s="19" t="s">
        <v>787</v>
      </c>
    </row>
    <row r="478" ht="24" customHeight="1" spans="1:10">
      <c r="A478" s="205"/>
      <c r="B478" s="62" t="s">
        <v>1415</v>
      </c>
      <c r="C478" s="62" t="s">
        <v>788</v>
      </c>
      <c r="D478" s="62" t="s">
        <v>789</v>
      </c>
      <c r="E478" s="19" t="s">
        <v>789</v>
      </c>
      <c r="F478" s="62" t="s">
        <v>794</v>
      </c>
      <c r="G478" s="19" t="s">
        <v>790</v>
      </c>
      <c r="H478" s="62" t="s">
        <v>774</v>
      </c>
      <c r="I478" s="62" t="s">
        <v>775</v>
      </c>
      <c r="J478" s="19" t="s">
        <v>791</v>
      </c>
    </row>
    <row r="479" ht="29" customHeight="1" spans="1:10">
      <c r="A479" s="205" t="s">
        <v>664</v>
      </c>
      <c r="B479" s="62" t="s">
        <v>1396</v>
      </c>
      <c r="C479" s="62" t="s">
        <v>769</v>
      </c>
      <c r="D479" s="62" t="s">
        <v>770</v>
      </c>
      <c r="E479" s="19" t="s">
        <v>1397</v>
      </c>
      <c r="F479" s="62" t="s">
        <v>794</v>
      </c>
      <c r="G479" s="19" t="s">
        <v>1046</v>
      </c>
      <c r="H479" s="62" t="s">
        <v>774</v>
      </c>
      <c r="I479" s="62" t="s">
        <v>775</v>
      </c>
      <c r="J479" s="19" t="s">
        <v>1398</v>
      </c>
    </row>
    <row r="480" ht="24" customHeight="1" spans="1:10">
      <c r="A480" s="205"/>
      <c r="B480" s="62" t="s">
        <v>1396</v>
      </c>
      <c r="C480" s="62" t="s">
        <v>769</v>
      </c>
      <c r="D480" s="62" t="s">
        <v>770</v>
      </c>
      <c r="E480" s="19" t="s">
        <v>1399</v>
      </c>
      <c r="F480" s="62" t="s">
        <v>794</v>
      </c>
      <c r="G480" s="19" t="s">
        <v>1400</v>
      </c>
      <c r="H480" s="62" t="s">
        <v>774</v>
      </c>
      <c r="I480" s="62" t="s">
        <v>775</v>
      </c>
      <c r="J480" s="19" t="s">
        <v>1401</v>
      </c>
    </row>
    <row r="481" ht="24" customHeight="1" spans="1:10">
      <c r="A481" s="205"/>
      <c r="B481" s="62" t="s">
        <v>1396</v>
      </c>
      <c r="C481" s="62" t="s">
        <v>769</v>
      </c>
      <c r="D481" s="62" t="s">
        <v>777</v>
      </c>
      <c r="E481" s="19" t="s">
        <v>1048</v>
      </c>
      <c r="F481" s="62" t="s">
        <v>772</v>
      </c>
      <c r="G481" s="19" t="s">
        <v>1049</v>
      </c>
      <c r="H481" s="62" t="s">
        <v>856</v>
      </c>
      <c r="I481" s="62" t="s">
        <v>775</v>
      </c>
      <c r="J481" s="19" t="s">
        <v>1050</v>
      </c>
    </row>
    <row r="482" ht="24" customHeight="1" spans="1:10">
      <c r="A482" s="205"/>
      <c r="B482" s="62" t="s">
        <v>1396</v>
      </c>
      <c r="C482" s="62" t="s">
        <v>769</v>
      </c>
      <c r="D482" s="62" t="s">
        <v>777</v>
      </c>
      <c r="E482" s="19" t="s">
        <v>1051</v>
      </c>
      <c r="F482" s="62" t="s">
        <v>772</v>
      </c>
      <c r="G482" s="19" t="s">
        <v>1052</v>
      </c>
      <c r="H482" s="62" t="s">
        <v>780</v>
      </c>
      <c r="I482" s="62" t="s">
        <v>781</v>
      </c>
      <c r="J482" s="19" t="s">
        <v>1054</v>
      </c>
    </row>
    <row r="483" ht="24" customHeight="1" spans="1:10">
      <c r="A483" s="205"/>
      <c r="B483" s="62" t="s">
        <v>1396</v>
      </c>
      <c r="C483" s="62" t="s">
        <v>783</v>
      </c>
      <c r="D483" s="62" t="s">
        <v>858</v>
      </c>
      <c r="E483" s="19" t="s">
        <v>1055</v>
      </c>
      <c r="F483" s="62" t="s">
        <v>772</v>
      </c>
      <c r="G483" s="19" t="s">
        <v>1056</v>
      </c>
      <c r="H483" s="62" t="s">
        <v>780</v>
      </c>
      <c r="I483" s="62" t="s">
        <v>781</v>
      </c>
      <c r="J483" s="19" t="s">
        <v>1057</v>
      </c>
    </row>
    <row r="484" ht="24" customHeight="1" spans="1:10">
      <c r="A484" s="205"/>
      <c r="B484" s="62" t="s">
        <v>1396</v>
      </c>
      <c r="C484" s="62" t="s">
        <v>783</v>
      </c>
      <c r="D484" s="62" t="s">
        <v>858</v>
      </c>
      <c r="E484" s="19" t="s">
        <v>1058</v>
      </c>
      <c r="F484" s="62" t="s">
        <v>809</v>
      </c>
      <c r="G484" s="19" t="s">
        <v>1059</v>
      </c>
      <c r="H484" s="62" t="s">
        <v>774</v>
      </c>
      <c r="I484" s="62" t="s">
        <v>775</v>
      </c>
      <c r="J484" s="19" t="s">
        <v>1402</v>
      </c>
    </row>
    <row r="485" ht="24" customHeight="1" spans="1:10">
      <c r="A485" s="205"/>
      <c r="B485" s="62" t="s">
        <v>1396</v>
      </c>
      <c r="C485" s="62" t="s">
        <v>783</v>
      </c>
      <c r="D485" s="62" t="s">
        <v>784</v>
      </c>
      <c r="E485" s="19" t="s">
        <v>1061</v>
      </c>
      <c r="F485" s="62" t="s">
        <v>772</v>
      </c>
      <c r="G485" s="19" t="s">
        <v>773</v>
      </c>
      <c r="H485" s="62" t="s">
        <v>774</v>
      </c>
      <c r="I485" s="62" t="s">
        <v>775</v>
      </c>
      <c r="J485" s="19" t="s">
        <v>1062</v>
      </c>
    </row>
    <row r="486" ht="24" customHeight="1" spans="1:10">
      <c r="A486" s="205"/>
      <c r="B486" s="62" t="s">
        <v>1396</v>
      </c>
      <c r="C486" s="62" t="s">
        <v>788</v>
      </c>
      <c r="D486" s="62" t="s">
        <v>789</v>
      </c>
      <c r="E486" s="19" t="s">
        <v>1063</v>
      </c>
      <c r="F486" s="62" t="s">
        <v>794</v>
      </c>
      <c r="G486" s="19" t="s">
        <v>795</v>
      </c>
      <c r="H486" s="62" t="s">
        <v>774</v>
      </c>
      <c r="I486" s="62" t="s">
        <v>775</v>
      </c>
      <c r="J486" s="19" t="s">
        <v>1403</v>
      </c>
    </row>
    <row r="487" ht="29" customHeight="1" spans="1:10">
      <c r="A487" s="205" t="s">
        <v>647</v>
      </c>
      <c r="B487" s="62" t="s">
        <v>1417</v>
      </c>
      <c r="C487" s="62" t="s">
        <v>769</v>
      </c>
      <c r="D487" s="62" t="s">
        <v>770</v>
      </c>
      <c r="E487" s="19" t="s">
        <v>940</v>
      </c>
      <c r="F487" s="62" t="s">
        <v>772</v>
      </c>
      <c r="G487" s="19" t="s">
        <v>773</v>
      </c>
      <c r="H487" s="62" t="s">
        <v>774</v>
      </c>
      <c r="I487" s="62" t="s">
        <v>775</v>
      </c>
      <c r="J487" s="19" t="s">
        <v>941</v>
      </c>
    </row>
    <row r="488" ht="24" customHeight="1" spans="1:10">
      <c r="A488" s="205"/>
      <c r="B488" s="62" t="s">
        <v>1417</v>
      </c>
      <c r="C488" s="62" t="s">
        <v>769</v>
      </c>
      <c r="D488" s="62" t="s">
        <v>777</v>
      </c>
      <c r="E488" s="19" t="s">
        <v>778</v>
      </c>
      <c r="F488" s="62" t="s">
        <v>772</v>
      </c>
      <c r="G488" s="19" t="s">
        <v>779</v>
      </c>
      <c r="H488" s="62" t="s">
        <v>780</v>
      </c>
      <c r="I488" s="62" t="s">
        <v>781</v>
      </c>
      <c r="J488" s="19" t="s">
        <v>782</v>
      </c>
    </row>
    <row r="489" ht="24" customHeight="1" spans="1:10">
      <c r="A489" s="205"/>
      <c r="B489" s="62" t="s">
        <v>1417</v>
      </c>
      <c r="C489" s="62" t="s">
        <v>783</v>
      </c>
      <c r="D489" s="62" t="s">
        <v>784</v>
      </c>
      <c r="E489" s="19" t="s">
        <v>785</v>
      </c>
      <c r="F489" s="62" t="s">
        <v>772</v>
      </c>
      <c r="G489" s="19" t="s">
        <v>786</v>
      </c>
      <c r="H489" s="62" t="s">
        <v>780</v>
      </c>
      <c r="I489" s="62" t="s">
        <v>781</v>
      </c>
      <c r="J489" s="19" t="s">
        <v>787</v>
      </c>
    </row>
    <row r="490" ht="24" customHeight="1" spans="1:10">
      <c r="A490" s="205"/>
      <c r="B490" s="62" t="s">
        <v>1417</v>
      </c>
      <c r="C490" s="62" t="s">
        <v>788</v>
      </c>
      <c r="D490" s="62" t="s">
        <v>789</v>
      </c>
      <c r="E490" s="19" t="s">
        <v>789</v>
      </c>
      <c r="F490" s="62" t="s">
        <v>794</v>
      </c>
      <c r="G490" s="19" t="s">
        <v>790</v>
      </c>
      <c r="H490" s="62" t="s">
        <v>774</v>
      </c>
      <c r="I490" s="62" t="s">
        <v>775</v>
      </c>
      <c r="J490" s="19" t="s">
        <v>791</v>
      </c>
    </row>
    <row r="491" ht="25" customHeight="1" spans="1:10">
      <c r="A491" s="205" t="s">
        <v>621</v>
      </c>
      <c r="B491" s="62" t="s">
        <v>1418</v>
      </c>
      <c r="C491" s="62" t="s">
        <v>769</v>
      </c>
      <c r="D491" s="62" t="s">
        <v>770</v>
      </c>
      <c r="E491" s="19" t="s">
        <v>1419</v>
      </c>
      <c r="F491" s="62" t="s">
        <v>794</v>
      </c>
      <c r="G491" s="19" t="s">
        <v>126</v>
      </c>
      <c r="H491" s="62" t="s">
        <v>894</v>
      </c>
      <c r="I491" s="62" t="s">
        <v>775</v>
      </c>
      <c r="J491" s="19" t="s">
        <v>1419</v>
      </c>
    </row>
    <row r="492" ht="24" customHeight="1" spans="1:10">
      <c r="A492" s="205"/>
      <c r="B492" s="62" t="s">
        <v>1418</v>
      </c>
      <c r="C492" s="62" t="s">
        <v>769</v>
      </c>
      <c r="D492" s="62" t="s">
        <v>777</v>
      </c>
      <c r="E492" s="19" t="s">
        <v>906</v>
      </c>
      <c r="F492" s="62" t="s">
        <v>772</v>
      </c>
      <c r="G492" s="19" t="s">
        <v>773</v>
      </c>
      <c r="H492" s="62" t="s">
        <v>774</v>
      </c>
      <c r="I492" s="62" t="s">
        <v>775</v>
      </c>
      <c r="J492" s="19" t="s">
        <v>1420</v>
      </c>
    </row>
    <row r="493" ht="24" customHeight="1" spans="1:10">
      <c r="A493" s="205"/>
      <c r="B493" s="62" t="s">
        <v>1418</v>
      </c>
      <c r="C493" s="62" t="s">
        <v>769</v>
      </c>
      <c r="D493" s="62" t="s">
        <v>803</v>
      </c>
      <c r="E493" s="19" t="s">
        <v>1421</v>
      </c>
      <c r="F493" s="62" t="s">
        <v>772</v>
      </c>
      <c r="G493" s="19" t="s">
        <v>1422</v>
      </c>
      <c r="H493" s="62" t="s">
        <v>780</v>
      </c>
      <c r="I493" s="62" t="s">
        <v>775</v>
      </c>
      <c r="J493" s="19" t="s">
        <v>1423</v>
      </c>
    </row>
    <row r="494" ht="24" customHeight="1" spans="1:10">
      <c r="A494" s="205"/>
      <c r="B494" s="62" t="s">
        <v>1418</v>
      </c>
      <c r="C494" s="62" t="s">
        <v>769</v>
      </c>
      <c r="D494" s="62" t="s">
        <v>803</v>
      </c>
      <c r="E494" s="19" t="s">
        <v>804</v>
      </c>
      <c r="F494" s="62" t="s">
        <v>772</v>
      </c>
      <c r="G494" s="19" t="s">
        <v>1424</v>
      </c>
      <c r="H494" s="62" t="s">
        <v>780</v>
      </c>
      <c r="I494" s="62" t="s">
        <v>775</v>
      </c>
      <c r="J494" s="19" t="s">
        <v>1425</v>
      </c>
    </row>
    <row r="495" ht="24" customHeight="1" spans="1:10">
      <c r="A495" s="205"/>
      <c r="B495" s="62" t="s">
        <v>1418</v>
      </c>
      <c r="C495" s="62" t="s">
        <v>769</v>
      </c>
      <c r="D495" s="62" t="s">
        <v>807</v>
      </c>
      <c r="E495" s="19" t="s">
        <v>1426</v>
      </c>
      <c r="F495" s="62" t="s">
        <v>809</v>
      </c>
      <c r="G495" s="19" t="s">
        <v>1427</v>
      </c>
      <c r="H495" s="62" t="s">
        <v>811</v>
      </c>
      <c r="I495" s="62" t="s">
        <v>775</v>
      </c>
      <c r="J495" s="19" t="s">
        <v>1428</v>
      </c>
    </row>
    <row r="496" ht="24" customHeight="1" spans="1:10">
      <c r="A496" s="205"/>
      <c r="B496" s="62" t="s">
        <v>1418</v>
      </c>
      <c r="C496" s="62" t="s">
        <v>783</v>
      </c>
      <c r="D496" s="62" t="s">
        <v>784</v>
      </c>
      <c r="E496" s="19" t="s">
        <v>914</v>
      </c>
      <c r="F496" s="62" t="s">
        <v>794</v>
      </c>
      <c r="G496" s="19" t="s">
        <v>1429</v>
      </c>
      <c r="H496" s="62" t="s">
        <v>916</v>
      </c>
      <c r="I496" s="62" t="s">
        <v>775</v>
      </c>
      <c r="J496" s="19" t="s">
        <v>1430</v>
      </c>
    </row>
    <row r="497" ht="24" customHeight="1" spans="1:10">
      <c r="A497" s="205"/>
      <c r="B497" s="62" t="s">
        <v>1418</v>
      </c>
      <c r="C497" s="62" t="s">
        <v>783</v>
      </c>
      <c r="D497" s="62" t="s">
        <v>869</v>
      </c>
      <c r="E497" s="19" t="s">
        <v>918</v>
      </c>
      <c r="F497" s="62" t="s">
        <v>772</v>
      </c>
      <c r="G497" s="19" t="s">
        <v>919</v>
      </c>
      <c r="H497" s="62" t="s">
        <v>780</v>
      </c>
      <c r="I497" s="62" t="s">
        <v>781</v>
      </c>
      <c r="J497" s="19" t="s">
        <v>920</v>
      </c>
    </row>
    <row r="498" ht="24" customHeight="1" spans="1:10">
      <c r="A498" s="205"/>
      <c r="B498" s="62" t="s">
        <v>1418</v>
      </c>
      <c r="C498" s="62" t="s">
        <v>788</v>
      </c>
      <c r="D498" s="62" t="s">
        <v>789</v>
      </c>
      <c r="E498" s="19" t="s">
        <v>921</v>
      </c>
      <c r="F498" s="62" t="s">
        <v>794</v>
      </c>
      <c r="G498" s="19" t="s">
        <v>795</v>
      </c>
      <c r="H498" s="62" t="s">
        <v>774</v>
      </c>
      <c r="I498" s="62" t="s">
        <v>775</v>
      </c>
      <c r="J498" s="19" t="s">
        <v>796</v>
      </c>
    </row>
    <row r="499" ht="48" customHeight="1" spans="1:10">
      <c r="A499" s="205" t="s">
        <v>635</v>
      </c>
      <c r="B499" s="62" t="s">
        <v>1280</v>
      </c>
      <c r="C499" s="62" t="s">
        <v>769</v>
      </c>
      <c r="D499" s="62" t="s">
        <v>770</v>
      </c>
      <c r="E499" s="19" t="s">
        <v>1281</v>
      </c>
      <c r="F499" s="62" t="s">
        <v>772</v>
      </c>
      <c r="G499" s="19" t="s">
        <v>1431</v>
      </c>
      <c r="H499" s="62" t="s">
        <v>916</v>
      </c>
      <c r="I499" s="62" t="s">
        <v>775</v>
      </c>
      <c r="J499" s="19" t="s">
        <v>1432</v>
      </c>
    </row>
    <row r="500" ht="32" customHeight="1" spans="1:10">
      <c r="A500" s="205"/>
      <c r="B500" s="62" t="s">
        <v>1280</v>
      </c>
      <c r="C500" s="62" t="s">
        <v>769</v>
      </c>
      <c r="D500" s="62" t="s">
        <v>770</v>
      </c>
      <c r="E500" s="19" t="s">
        <v>1284</v>
      </c>
      <c r="F500" s="62" t="s">
        <v>772</v>
      </c>
      <c r="G500" s="19" t="s">
        <v>116</v>
      </c>
      <c r="H500" s="62" t="s">
        <v>799</v>
      </c>
      <c r="I500" s="62" t="s">
        <v>775</v>
      </c>
      <c r="J500" s="19" t="s">
        <v>1433</v>
      </c>
    </row>
    <row r="501" ht="24" customHeight="1" spans="1:10">
      <c r="A501" s="205"/>
      <c r="B501" s="62" t="s">
        <v>1280</v>
      </c>
      <c r="C501" s="62" t="s">
        <v>769</v>
      </c>
      <c r="D501" s="62" t="s">
        <v>770</v>
      </c>
      <c r="E501" s="19" t="s">
        <v>1286</v>
      </c>
      <c r="F501" s="62" t="s">
        <v>772</v>
      </c>
      <c r="G501" s="19" t="s">
        <v>116</v>
      </c>
      <c r="H501" s="62" t="s">
        <v>799</v>
      </c>
      <c r="I501" s="62" t="s">
        <v>775</v>
      </c>
      <c r="J501" s="19" t="s">
        <v>1434</v>
      </c>
    </row>
    <row r="502" ht="24" customHeight="1" spans="1:10">
      <c r="A502" s="205"/>
      <c r="B502" s="62" t="s">
        <v>1280</v>
      </c>
      <c r="C502" s="62" t="s">
        <v>769</v>
      </c>
      <c r="D502" s="62" t="s">
        <v>770</v>
      </c>
      <c r="E502" s="19" t="s">
        <v>1288</v>
      </c>
      <c r="F502" s="62" t="s">
        <v>772</v>
      </c>
      <c r="G502" s="19" t="s">
        <v>122</v>
      </c>
      <c r="H502" s="62" t="s">
        <v>916</v>
      </c>
      <c r="I502" s="62" t="s">
        <v>775</v>
      </c>
      <c r="J502" s="19" t="s">
        <v>1435</v>
      </c>
    </row>
    <row r="503" ht="24" customHeight="1" spans="1:10">
      <c r="A503" s="205"/>
      <c r="B503" s="62" t="s">
        <v>1280</v>
      </c>
      <c r="C503" s="62" t="s">
        <v>769</v>
      </c>
      <c r="D503" s="62" t="s">
        <v>777</v>
      </c>
      <c r="E503" s="19" t="s">
        <v>1290</v>
      </c>
      <c r="F503" s="62" t="s">
        <v>772</v>
      </c>
      <c r="G503" s="19" t="s">
        <v>773</v>
      </c>
      <c r="H503" s="62" t="s">
        <v>774</v>
      </c>
      <c r="I503" s="62" t="s">
        <v>775</v>
      </c>
      <c r="J503" s="19" t="s">
        <v>1291</v>
      </c>
    </row>
    <row r="504" ht="24" customHeight="1" spans="1:10">
      <c r="A504" s="205"/>
      <c r="B504" s="62" t="s">
        <v>1280</v>
      </c>
      <c r="C504" s="62" t="s">
        <v>769</v>
      </c>
      <c r="D504" s="62" t="s">
        <v>777</v>
      </c>
      <c r="E504" s="19" t="s">
        <v>1292</v>
      </c>
      <c r="F504" s="62" t="s">
        <v>772</v>
      </c>
      <c r="G504" s="19" t="s">
        <v>773</v>
      </c>
      <c r="H504" s="62" t="s">
        <v>774</v>
      </c>
      <c r="I504" s="62" t="s">
        <v>775</v>
      </c>
      <c r="J504" s="19" t="s">
        <v>1293</v>
      </c>
    </row>
    <row r="505" ht="24" customHeight="1" spans="1:10">
      <c r="A505" s="205"/>
      <c r="B505" s="62" t="s">
        <v>1280</v>
      </c>
      <c r="C505" s="62" t="s">
        <v>769</v>
      </c>
      <c r="D505" s="62" t="s">
        <v>777</v>
      </c>
      <c r="E505" s="19" t="s">
        <v>1294</v>
      </c>
      <c r="F505" s="62" t="s">
        <v>772</v>
      </c>
      <c r="G505" s="19" t="s">
        <v>773</v>
      </c>
      <c r="H505" s="62" t="s">
        <v>774</v>
      </c>
      <c r="I505" s="62" t="s">
        <v>775</v>
      </c>
      <c r="J505" s="19" t="s">
        <v>1436</v>
      </c>
    </row>
    <row r="506" ht="24" customHeight="1" spans="1:10">
      <c r="A506" s="205"/>
      <c r="B506" s="62" t="s">
        <v>1280</v>
      </c>
      <c r="C506" s="62" t="s">
        <v>769</v>
      </c>
      <c r="D506" s="62" t="s">
        <v>777</v>
      </c>
      <c r="E506" s="19" t="s">
        <v>1296</v>
      </c>
      <c r="F506" s="62" t="s">
        <v>772</v>
      </c>
      <c r="G506" s="19" t="s">
        <v>773</v>
      </c>
      <c r="H506" s="62" t="s">
        <v>774</v>
      </c>
      <c r="I506" s="62" t="s">
        <v>775</v>
      </c>
      <c r="J506" s="19" t="s">
        <v>1435</v>
      </c>
    </row>
    <row r="507" ht="24" customHeight="1" spans="1:10">
      <c r="A507" s="205"/>
      <c r="B507" s="62" t="s">
        <v>1280</v>
      </c>
      <c r="C507" s="62" t="s">
        <v>769</v>
      </c>
      <c r="D507" s="62" t="s">
        <v>803</v>
      </c>
      <c r="E507" s="19" t="s">
        <v>1298</v>
      </c>
      <c r="F507" s="62" t="s">
        <v>809</v>
      </c>
      <c r="G507" s="19" t="s">
        <v>113</v>
      </c>
      <c r="H507" s="62" t="s">
        <v>780</v>
      </c>
      <c r="I507" s="62" t="s">
        <v>775</v>
      </c>
      <c r="J507" s="19" t="s">
        <v>1437</v>
      </c>
    </row>
    <row r="508" ht="24" customHeight="1" spans="1:10">
      <c r="A508" s="205"/>
      <c r="B508" s="62" t="s">
        <v>1280</v>
      </c>
      <c r="C508" s="62" t="s">
        <v>783</v>
      </c>
      <c r="D508" s="62" t="s">
        <v>858</v>
      </c>
      <c r="E508" s="19" t="s">
        <v>1300</v>
      </c>
      <c r="F508" s="62" t="s">
        <v>772</v>
      </c>
      <c r="G508" s="19" t="s">
        <v>886</v>
      </c>
      <c r="H508" s="62" t="s">
        <v>1038</v>
      </c>
      <c r="I508" s="62" t="s">
        <v>781</v>
      </c>
      <c r="J508" s="19" t="s">
        <v>1301</v>
      </c>
    </row>
    <row r="509" ht="24" customHeight="1" spans="1:10">
      <c r="A509" s="205"/>
      <c r="B509" s="62" t="s">
        <v>1280</v>
      </c>
      <c r="C509" s="62" t="s">
        <v>783</v>
      </c>
      <c r="D509" s="62" t="s">
        <v>869</v>
      </c>
      <c r="E509" s="19" t="s">
        <v>1438</v>
      </c>
      <c r="F509" s="62" t="s">
        <v>772</v>
      </c>
      <c r="G509" s="19" t="s">
        <v>886</v>
      </c>
      <c r="H509" s="62" t="s">
        <v>1038</v>
      </c>
      <c r="I509" s="62" t="s">
        <v>781</v>
      </c>
      <c r="J509" s="19" t="s">
        <v>1303</v>
      </c>
    </row>
    <row r="510" ht="24" customHeight="1" spans="1:10">
      <c r="A510" s="205"/>
      <c r="B510" s="62" t="s">
        <v>1280</v>
      </c>
      <c r="C510" s="62" t="s">
        <v>788</v>
      </c>
      <c r="D510" s="62" t="s">
        <v>789</v>
      </c>
      <c r="E510" s="19" t="s">
        <v>875</v>
      </c>
      <c r="F510" s="62" t="s">
        <v>794</v>
      </c>
      <c r="G510" s="19" t="s">
        <v>795</v>
      </c>
      <c r="H510" s="62" t="s">
        <v>774</v>
      </c>
      <c r="I510" s="62" t="s">
        <v>775</v>
      </c>
      <c r="J510" s="19" t="s">
        <v>1304</v>
      </c>
    </row>
    <row r="511" ht="73" customHeight="1" spans="1:10">
      <c r="A511" s="205" t="s">
        <v>601</v>
      </c>
      <c r="B511" s="62" t="s">
        <v>1439</v>
      </c>
      <c r="C511" s="62" t="s">
        <v>769</v>
      </c>
      <c r="D511" s="62" t="s">
        <v>770</v>
      </c>
      <c r="E511" s="19" t="s">
        <v>1222</v>
      </c>
      <c r="F511" s="62" t="s">
        <v>772</v>
      </c>
      <c r="G511" s="19" t="s">
        <v>1223</v>
      </c>
      <c r="H511" s="62" t="s">
        <v>916</v>
      </c>
      <c r="I511" s="62" t="s">
        <v>775</v>
      </c>
      <c r="J511" s="19" t="s">
        <v>1440</v>
      </c>
    </row>
    <row r="512" ht="24" customHeight="1" spans="1:10">
      <c r="A512" s="205"/>
      <c r="B512" s="62" t="s">
        <v>1439</v>
      </c>
      <c r="C512" s="62" t="s">
        <v>769</v>
      </c>
      <c r="D512" s="62" t="s">
        <v>770</v>
      </c>
      <c r="E512" s="19" t="s">
        <v>1441</v>
      </c>
      <c r="F512" s="62" t="s">
        <v>772</v>
      </c>
      <c r="G512" s="19" t="s">
        <v>1223</v>
      </c>
      <c r="H512" s="62" t="s">
        <v>916</v>
      </c>
      <c r="I512" s="62" t="s">
        <v>775</v>
      </c>
      <c r="J512" s="19" t="s">
        <v>1440</v>
      </c>
    </row>
    <row r="513" ht="24" customHeight="1" spans="1:10">
      <c r="A513" s="205"/>
      <c r="B513" s="62" t="s">
        <v>1439</v>
      </c>
      <c r="C513" s="62" t="s">
        <v>769</v>
      </c>
      <c r="D513" s="62" t="s">
        <v>777</v>
      </c>
      <c r="E513" s="19" t="s">
        <v>1225</v>
      </c>
      <c r="F513" s="62" t="s">
        <v>772</v>
      </c>
      <c r="G513" s="19" t="s">
        <v>773</v>
      </c>
      <c r="H513" s="62" t="s">
        <v>774</v>
      </c>
      <c r="I513" s="62" t="s">
        <v>775</v>
      </c>
      <c r="J513" s="19" t="s">
        <v>1442</v>
      </c>
    </row>
    <row r="514" ht="24" customHeight="1" spans="1:10">
      <c r="A514" s="205"/>
      <c r="B514" s="62" t="s">
        <v>1439</v>
      </c>
      <c r="C514" s="62" t="s">
        <v>769</v>
      </c>
      <c r="D514" s="62" t="s">
        <v>777</v>
      </c>
      <c r="E514" s="19" t="s">
        <v>1443</v>
      </c>
      <c r="F514" s="62" t="s">
        <v>772</v>
      </c>
      <c r="G514" s="19" t="s">
        <v>773</v>
      </c>
      <c r="H514" s="62" t="s">
        <v>774</v>
      </c>
      <c r="I514" s="62" t="s">
        <v>775</v>
      </c>
      <c r="J514" s="19" t="s">
        <v>1444</v>
      </c>
    </row>
    <row r="515" ht="24" customHeight="1" spans="1:10">
      <c r="A515" s="205"/>
      <c r="B515" s="62" t="s">
        <v>1439</v>
      </c>
      <c r="C515" s="62" t="s">
        <v>769</v>
      </c>
      <c r="D515" s="62" t="s">
        <v>803</v>
      </c>
      <c r="E515" s="19" t="s">
        <v>1227</v>
      </c>
      <c r="F515" s="62" t="s">
        <v>809</v>
      </c>
      <c r="G515" s="19" t="s">
        <v>1409</v>
      </c>
      <c r="H515" s="62" t="s">
        <v>780</v>
      </c>
      <c r="I515" s="62" t="s">
        <v>775</v>
      </c>
      <c r="J515" s="19" t="s">
        <v>1445</v>
      </c>
    </row>
    <row r="516" ht="24" customHeight="1" spans="1:10">
      <c r="A516" s="205"/>
      <c r="B516" s="62" t="s">
        <v>1439</v>
      </c>
      <c r="C516" s="62" t="s">
        <v>769</v>
      </c>
      <c r="D516" s="62" t="s">
        <v>803</v>
      </c>
      <c r="E516" s="19" t="s">
        <v>1446</v>
      </c>
      <c r="F516" s="62" t="s">
        <v>809</v>
      </c>
      <c r="G516" s="19" t="s">
        <v>1447</v>
      </c>
      <c r="H516" s="62" t="s">
        <v>780</v>
      </c>
      <c r="I516" s="62" t="s">
        <v>775</v>
      </c>
      <c r="J516" s="19" t="s">
        <v>1448</v>
      </c>
    </row>
    <row r="517" ht="24" customHeight="1" spans="1:10">
      <c r="A517" s="205"/>
      <c r="B517" s="62" t="s">
        <v>1439</v>
      </c>
      <c r="C517" s="62" t="s">
        <v>769</v>
      </c>
      <c r="D517" s="62" t="s">
        <v>807</v>
      </c>
      <c r="E517" s="19" t="s">
        <v>808</v>
      </c>
      <c r="F517" s="62" t="s">
        <v>809</v>
      </c>
      <c r="G517" s="19" t="s">
        <v>1449</v>
      </c>
      <c r="H517" s="62" t="s">
        <v>856</v>
      </c>
      <c r="I517" s="62" t="s">
        <v>775</v>
      </c>
      <c r="J517" s="19" t="s">
        <v>1450</v>
      </c>
    </row>
    <row r="518" ht="28" customHeight="1" spans="1:10">
      <c r="A518" s="205"/>
      <c r="B518" s="62" t="s">
        <v>1439</v>
      </c>
      <c r="C518" s="62" t="s">
        <v>783</v>
      </c>
      <c r="D518" s="62" t="s">
        <v>858</v>
      </c>
      <c r="E518" s="19" t="s">
        <v>1232</v>
      </c>
      <c r="F518" s="62" t="s">
        <v>772</v>
      </c>
      <c r="G518" s="19" t="s">
        <v>886</v>
      </c>
      <c r="H518" s="62" t="s">
        <v>780</v>
      </c>
      <c r="I518" s="62" t="s">
        <v>781</v>
      </c>
      <c r="J518" s="19" t="s">
        <v>1233</v>
      </c>
    </row>
    <row r="519" ht="24" customHeight="1" spans="1:10">
      <c r="A519" s="205"/>
      <c r="B519" s="62" t="s">
        <v>1439</v>
      </c>
      <c r="C519" s="62" t="s">
        <v>783</v>
      </c>
      <c r="D519" s="62" t="s">
        <v>784</v>
      </c>
      <c r="E519" s="19" t="s">
        <v>1234</v>
      </c>
      <c r="F519" s="62" t="s">
        <v>772</v>
      </c>
      <c r="G519" s="19" t="s">
        <v>1235</v>
      </c>
      <c r="H519" s="62" t="s">
        <v>780</v>
      </c>
      <c r="I519" s="62" t="s">
        <v>781</v>
      </c>
      <c r="J519" s="19" t="s">
        <v>1234</v>
      </c>
    </row>
    <row r="520" ht="24" customHeight="1" spans="1:10">
      <c r="A520" s="205"/>
      <c r="B520" s="62" t="s">
        <v>1439</v>
      </c>
      <c r="C520" s="62" t="s">
        <v>788</v>
      </c>
      <c r="D520" s="62" t="s">
        <v>789</v>
      </c>
      <c r="E520" s="19" t="s">
        <v>1236</v>
      </c>
      <c r="F520" s="62" t="s">
        <v>794</v>
      </c>
      <c r="G520" s="19" t="s">
        <v>795</v>
      </c>
      <c r="H520" s="62" t="s">
        <v>774</v>
      </c>
      <c r="I520" s="62" t="s">
        <v>775</v>
      </c>
      <c r="J520" s="19" t="s">
        <v>1237</v>
      </c>
    </row>
    <row r="521" ht="54" customHeight="1" spans="1:10">
      <c r="A521" s="205" t="s">
        <v>657</v>
      </c>
      <c r="B521" s="62" t="s">
        <v>1451</v>
      </c>
      <c r="C521" s="62" t="s">
        <v>769</v>
      </c>
      <c r="D521" s="62" t="s">
        <v>770</v>
      </c>
      <c r="E521" s="19" t="s">
        <v>1452</v>
      </c>
      <c r="F521" s="62" t="s">
        <v>772</v>
      </c>
      <c r="G521" s="19" t="s">
        <v>113</v>
      </c>
      <c r="H521" s="62" t="s">
        <v>1453</v>
      </c>
      <c r="I521" s="62" t="s">
        <v>775</v>
      </c>
      <c r="J521" s="19" t="s">
        <v>1454</v>
      </c>
    </row>
    <row r="522" ht="24" customHeight="1" spans="1:10">
      <c r="A522" s="205"/>
      <c r="B522" s="62" t="s">
        <v>1451</v>
      </c>
      <c r="C522" s="62" t="s">
        <v>783</v>
      </c>
      <c r="D522" s="62" t="s">
        <v>869</v>
      </c>
      <c r="E522" s="19" t="s">
        <v>1455</v>
      </c>
      <c r="F522" s="62" t="s">
        <v>772</v>
      </c>
      <c r="G522" s="19" t="s">
        <v>886</v>
      </c>
      <c r="H522" s="62" t="s">
        <v>780</v>
      </c>
      <c r="I522" s="62" t="s">
        <v>781</v>
      </c>
      <c r="J522" s="19" t="s">
        <v>1456</v>
      </c>
    </row>
    <row r="523" ht="24" customHeight="1" spans="1:10">
      <c r="A523" s="205"/>
      <c r="B523" s="62" t="s">
        <v>1451</v>
      </c>
      <c r="C523" s="62" t="s">
        <v>788</v>
      </c>
      <c r="D523" s="62" t="s">
        <v>789</v>
      </c>
      <c r="E523" s="19" t="s">
        <v>1457</v>
      </c>
      <c r="F523" s="62" t="s">
        <v>794</v>
      </c>
      <c r="G523" s="19" t="s">
        <v>1166</v>
      </c>
      <c r="H523" s="62" t="s">
        <v>774</v>
      </c>
      <c r="I523" s="62" t="s">
        <v>775</v>
      </c>
      <c r="J523" s="19" t="s">
        <v>1458</v>
      </c>
    </row>
    <row r="524" ht="62" customHeight="1" spans="1:10">
      <c r="A524" s="205" t="s">
        <v>606</v>
      </c>
      <c r="B524" s="62" t="s">
        <v>1459</v>
      </c>
      <c r="C524" s="62" t="s">
        <v>769</v>
      </c>
      <c r="D524" s="62" t="s">
        <v>770</v>
      </c>
      <c r="E524" s="19" t="s">
        <v>1460</v>
      </c>
      <c r="F524" s="62" t="s">
        <v>772</v>
      </c>
      <c r="G524" s="19" t="s">
        <v>1461</v>
      </c>
      <c r="H524" s="62" t="s">
        <v>894</v>
      </c>
      <c r="I524" s="62" t="s">
        <v>775</v>
      </c>
      <c r="J524" s="19" t="s">
        <v>1462</v>
      </c>
    </row>
    <row r="525" ht="24" customHeight="1" spans="1:10">
      <c r="A525" s="205"/>
      <c r="B525" s="62" t="s">
        <v>1459</v>
      </c>
      <c r="C525" s="62" t="s">
        <v>769</v>
      </c>
      <c r="D525" s="62" t="s">
        <v>770</v>
      </c>
      <c r="E525" s="19" t="s">
        <v>893</v>
      </c>
      <c r="F525" s="62" t="s">
        <v>772</v>
      </c>
      <c r="G525" s="19" t="s">
        <v>126</v>
      </c>
      <c r="H525" s="62" t="s">
        <v>894</v>
      </c>
      <c r="I525" s="62" t="s">
        <v>775</v>
      </c>
      <c r="J525" s="19" t="s">
        <v>895</v>
      </c>
    </row>
    <row r="526" ht="24" customHeight="1" spans="1:10">
      <c r="A526" s="205"/>
      <c r="B526" s="62" t="s">
        <v>1459</v>
      </c>
      <c r="C526" s="62" t="s">
        <v>769</v>
      </c>
      <c r="D526" s="62" t="s">
        <v>770</v>
      </c>
      <c r="E526" s="19" t="s">
        <v>893</v>
      </c>
      <c r="F526" s="62" t="s">
        <v>772</v>
      </c>
      <c r="G526" s="19" t="s">
        <v>113</v>
      </c>
      <c r="H526" s="62" t="s">
        <v>799</v>
      </c>
      <c r="I526" s="62" t="s">
        <v>775</v>
      </c>
      <c r="J526" s="19" t="s">
        <v>1390</v>
      </c>
    </row>
    <row r="527" ht="24" customHeight="1" spans="1:10">
      <c r="A527" s="205"/>
      <c r="B527" s="62" t="s">
        <v>1459</v>
      </c>
      <c r="C527" s="62" t="s">
        <v>769</v>
      </c>
      <c r="D527" s="62" t="s">
        <v>777</v>
      </c>
      <c r="E527" s="19" t="s">
        <v>906</v>
      </c>
      <c r="F527" s="62" t="s">
        <v>772</v>
      </c>
      <c r="G527" s="19" t="s">
        <v>773</v>
      </c>
      <c r="H527" s="62" t="s">
        <v>774</v>
      </c>
      <c r="I527" s="62" t="s">
        <v>775</v>
      </c>
      <c r="J527" s="19" t="s">
        <v>907</v>
      </c>
    </row>
    <row r="528" ht="24" customHeight="1" spans="1:10">
      <c r="A528" s="205"/>
      <c r="B528" s="62" t="s">
        <v>1459</v>
      </c>
      <c r="C528" s="62" t="s">
        <v>769</v>
      </c>
      <c r="D528" s="62" t="s">
        <v>803</v>
      </c>
      <c r="E528" s="19" t="s">
        <v>801</v>
      </c>
      <c r="F528" s="62" t="s">
        <v>772</v>
      </c>
      <c r="G528" s="19" t="s">
        <v>773</v>
      </c>
      <c r="H528" s="62" t="s">
        <v>774</v>
      </c>
      <c r="I528" s="62" t="s">
        <v>775</v>
      </c>
      <c r="J528" s="19" t="s">
        <v>910</v>
      </c>
    </row>
    <row r="529" ht="24" customHeight="1" spans="1:10">
      <c r="A529" s="205"/>
      <c r="B529" s="62" t="s">
        <v>1459</v>
      </c>
      <c r="C529" s="62" t="s">
        <v>783</v>
      </c>
      <c r="D529" s="62" t="s">
        <v>784</v>
      </c>
      <c r="E529" s="19" t="s">
        <v>914</v>
      </c>
      <c r="F529" s="62" t="s">
        <v>809</v>
      </c>
      <c r="G529" s="19" t="s">
        <v>1392</v>
      </c>
      <c r="H529" s="62" t="s">
        <v>916</v>
      </c>
      <c r="I529" s="62" t="s">
        <v>775</v>
      </c>
      <c r="J529" s="19" t="s">
        <v>1393</v>
      </c>
    </row>
    <row r="530" ht="24" customHeight="1" spans="1:10">
      <c r="A530" s="205"/>
      <c r="B530" s="62" t="s">
        <v>1459</v>
      </c>
      <c r="C530" s="62" t="s">
        <v>783</v>
      </c>
      <c r="D530" s="62" t="s">
        <v>869</v>
      </c>
      <c r="E530" s="19" t="s">
        <v>918</v>
      </c>
      <c r="F530" s="62" t="s">
        <v>772</v>
      </c>
      <c r="G530" s="19" t="s">
        <v>919</v>
      </c>
      <c r="H530" s="62" t="s">
        <v>780</v>
      </c>
      <c r="I530" s="62" t="s">
        <v>775</v>
      </c>
      <c r="J530" s="19" t="s">
        <v>920</v>
      </c>
    </row>
    <row r="531" ht="24" customHeight="1" spans="1:10">
      <c r="A531" s="205"/>
      <c r="B531" s="62" t="s">
        <v>1459</v>
      </c>
      <c r="C531" s="62" t="s">
        <v>783</v>
      </c>
      <c r="D531" s="62" t="s">
        <v>872</v>
      </c>
      <c r="E531" s="19" t="s">
        <v>1463</v>
      </c>
      <c r="F531" s="62" t="s">
        <v>809</v>
      </c>
      <c r="G531" s="19" t="s">
        <v>117</v>
      </c>
      <c r="H531" s="62" t="s">
        <v>780</v>
      </c>
      <c r="I531" s="62" t="s">
        <v>775</v>
      </c>
      <c r="J531" s="19" t="s">
        <v>1464</v>
      </c>
    </row>
    <row r="532" ht="24" customHeight="1" spans="1:10">
      <c r="A532" s="205"/>
      <c r="B532" s="62" t="s">
        <v>1459</v>
      </c>
      <c r="C532" s="62" t="s">
        <v>788</v>
      </c>
      <c r="D532" s="62" t="s">
        <v>789</v>
      </c>
      <c r="E532" s="19" t="s">
        <v>921</v>
      </c>
      <c r="F532" s="62" t="s">
        <v>772</v>
      </c>
      <c r="G532" s="19" t="s">
        <v>795</v>
      </c>
      <c r="H532" s="62" t="s">
        <v>774</v>
      </c>
      <c r="I532" s="62" t="s">
        <v>775</v>
      </c>
      <c r="J532" s="19" t="s">
        <v>796</v>
      </c>
    </row>
    <row r="533" ht="24" customHeight="1" spans="1:10">
      <c r="A533" s="204" t="s">
        <v>82</v>
      </c>
      <c r="B533" s="65"/>
      <c r="C533" s="65"/>
      <c r="D533" s="65"/>
      <c r="E533" s="65"/>
      <c r="F533" s="65"/>
      <c r="G533" s="65"/>
      <c r="H533" s="65"/>
      <c r="I533" s="65"/>
      <c r="J533" s="65"/>
    </row>
    <row r="534" ht="92" customHeight="1" spans="1:10">
      <c r="A534" s="205" t="s">
        <v>741</v>
      </c>
      <c r="B534" s="62" t="s">
        <v>1465</v>
      </c>
      <c r="C534" s="62" t="s">
        <v>769</v>
      </c>
      <c r="D534" s="62" t="s">
        <v>770</v>
      </c>
      <c r="E534" s="19" t="s">
        <v>1466</v>
      </c>
      <c r="F534" s="62" t="s">
        <v>794</v>
      </c>
      <c r="G534" s="19" t="s">
        <v>1467</v>
      </c>
      <c r="H534" s="62" t="s">
        <v>821</v>
      </c>
      <c r="I534" s="62" t="s">
        <v>775</v>
      </c>
      <c r="J534" s="19" t="s">
        <v>1468</v>
      </c>
    </row>
    <row r="535" ht="24" customHeight="1" spans="1:10">
      <c r="A535" s="205"/>
      <c r="B535" s="62" t="s">
        <v>1465</v>
      </c>
      <c r="C535" s="62" t="s">
        <v>769</v>
      </c>
      <c r="D535" s="62" t="s">
        <v>770</v>
      </c>
      <c r="E535" s="19" t="s">
        <v>1469</v>
      </c>
      <c r="F535" s="62" t="s">
        <v>794</v>
      </c>
      <c r="G535" s="19" t="s">
        <v>850</v>
      </c>
      <c r="H535" s="62" t="s">
        <v>1470</v>
      </c>
      <c r="I535" s="62" t="s">
        <v>775</v>
      </c>
      <c r="J535" s="19" t="s">
        <v>1471</v>
      </c>
    </row>
    <row r="536" ht="24" customHeight="1" spans="1:10">
      <c r="A536" s="205"/>
      <c r="B536" s="62" t="s">
        <v>1465</v>
      </c>
      <c r="C536" s="62" t="s">
        <v>769</v>
      </c>
      <c r="D536" s="62" t="s">
        <v>777</v>
      </c>
      <c r="E536" s="19" t="s">
        <v>832</v>
      </c>
      <c r="F536" s="62" t="s">
        <v>772</v>
      </c>
      <c r="G536" s="19" t="s">
        <v>773</v>
      </c>
      <c r="H536" s="62" t="s">
        <v>774</v>
      </c>
      <c r="I536" s="62" t="s">
        <v>775</v>
      </c>
      <c r="J536" s="19" t="s">
        <v>1472</v>
      </c>
    </row>
    <row r="537" ht="24" customHeight="1" spans="1:10">
      <c r="A537" s="205"/>
      <c r="B537" s="62" t="s">
        <v>1465</v>
      </c>
      <c r="C537" s="62" t="s">
        <v>769</v>
      </c>
      <c r="D537" s="62" t="s">
        <v>777</v>
      </c>
      <c r="E537" s="19" t="s">
        <v>1473</v>
      </c>
      <c r="F537" s="62" t="s">
        <v>794</v>
      </c>
      <c r="G537" s="19" t="s">
        <v>1166</v>
      </c>
      <c r="H537" s="62" t="s">
        <v>774</v>
      </c>
      <c r="I537" s="62" t="s">
        <v>775</v>
      </c>
      <c r="J537" s="19" t="s">
        <v>1474</v>
      </c>
    </row>
    <row r="538" ht="24" customHeight="1" spans="1:10">
      <c r="A538" s="205"/>
      <c r="B538" s="62" t="s">
        <v>1465</v>
      </c>
      <c r="C538" s="62" t="s">
        <v>783</v>
      </c>
      <c r="D538" s="62" t="s">
        <v>858</v>
      </c>
      <c r="E538" s="19" t="s">
        <v>1475</v>
      </c>
      <c r="F538" s="62" t="s">
        <v>794</v>
      </c>
      <c r="G538" s="19" t="s">
        <v>1476</v>
      </c>
      <c r="H538" s="62" t="s">
        <v>811</v>
      </c>
      <c r="I538" s="62" t="s">
        <v>775</v>
      </c>
      <c r="J538" s="19" t="s">
        <v>1477</v>
      </c>
    </row>
    <row r="539" ht="24" customHeight="1" spans="1:10">
      <c r="A539" s="205"/>
      <c r="B539" s="62" t="s">
        <v>1465</v>
      </c>
      <c r="C539" s="62" t="s">
        <v>783</v>
      </c>
      <c r="D539" s="62" t="s">
        <v>784</v>
      </c>
      <c r="E539" s="19" t="s">
        <v>1478</v>
      </c>
      <c r="F539" s="62" t="s">
        <v>794</v>
      </c>
      <c r="G539" s="19" t="s">
        <v>850</v>
      </c>
      <c r="H539" s="62" t="s">
        <v>916</v>
      </c>
      <c r="I539" s="62" t="s">
        <v>775</v>
      </c>
      <c r="J539" s="19" t="s">
        <v>1479</v>
      </c>
    </row>
    <row r="540" ht="24" customHeight="1" spans="1:10">
      <c r="A540" s="205"/>
      <c r="B540" s="62" t="s">
        <v>1465</v>
      </c>
      <c r="C540" s="62" t="s">
        <v>783</v>
      </c>
      <c r="D540" s="62" t="s">
        <v>872</v>
      </c>
      <c r="E540" s="19" t="s">
        <v>1480</v>
      </c>
      <c r="F540" s="62" t="s">
        <v>794</v>
      </c>
      <c r="G540" s="19" t="s">
        <v>795</v>
      </c>
      <c r="H540" s="62" t="s">
        <v>774</v>
      </c>
      <c r="I540" s="62" t="s">
        <v>775</v>
      </c>
      <c r="J540" s="19" t="s">
        <v>1481</v>
      </c>
    </row>
    <row r="541" ht="24" customHeight="1" spans="1:10">
      <c r="A541" s="205"/>
      <c r="B541" s="62" t="s">
        <v>1465</v>
      </c>
      <c r="C541" s="62" t="s">
        <v>788</v>
      </c>
      <c r="D541" s="62" t="s">
        <v>789</v>
      </c>
      <c r="E541" s="19" t="s">
        <v>1482</v>
      </c>
      <c r="F541" s="62" t="s">
        <v>794</v>
      </c>
      <c r="G541" s="19" t="s">
        <v>1166</v>
      </c>
      <c r="H541" s="62" t="s">
        <v>774</v>
      </c>
      <c r="I541" s="62" t="s">
        <v>775</v>
      </c>
      <c r="J541" s="19" t="s">
        <v>1482</v>
      </c>
    </row>
    <row r="542" ht="24" customHeight="1" spans="1:10">
      <c r="A542" s="205" t="s">
        <v>744</v>
      </c>
      <c r="B542" s="62" t="s">
        <v>1483</v>
      </c>
      <c r="C542" s="62" t="s">
        <v>769</v>
      </c>
      <c r="D542" s="62" t="s">
        <v>770</v>
      </c>
      <c r="E542" s="19" t="s">
        <v>1466</v>
      </c>
      <c r="F542" s="62" t="s">
        <v>794</v>
      </c>
      <c r="G542" s="19" t="s">
        <v>1467</v>
      </c>
      <c r="H542" s="62" t="s">
        <v>821</v>
      </c>
      <c r="I542" s="62" t="s">
        <v>775</v>
      </c>
      <c r="J542" s="19" t="s">
        <v>1468</v>
      </c>
    </row>
    <row r="543" ht="24" customHeight="1" spans="1:10">
      <c r="A543" s="205"/>
      <c r="B543" s="62" t="s">
        <v>1483</v>
      </c>
      <c r="C543" s="62" t="s">
        <v>769</v>
      </c>
      <c r="D543" s="62" t="s">
        <v>770</v>
      </c>
      <c r="E543" s="19" t="s">
        <v>1469</v>
      </c>
      <c r="F543" s="62" t="s">
        <v>794</v>
      </c>
      <c r="G543" s="19" t="s">
        <v>850</v>
      </c>
      <c r="H543" s="62" t="s">
        <v>1470</v>
      </c>
      <c r="I543" s="62" t="s">
        <v>775</v>
      </c>
      <c r="J543" s="19" t="s">
        <v>1471</v>
      </c>
    </row>
    <row r="544" ht="24" customHeight="1" spans="1:10">
      <c r="A544" s="205"/>
      <c r="B544" s="62" t="s">
        <v>1483</v>
      </c>
      <c r="C544" s="62" t="s">
        <v>769</v>
      </c>
      <c r="D544" s="62" t="s">
        <v>777</v>
      </c>
      <c r="E544" s="19" t="s">
        <v>832</v>
      </c>
      <c r="F544" s="62" t="s">
        <v>794</v>
      </c>
      <c r="G544" s="19" t="s">
        <v>773</v>
      </c>
      <c r="H544" s="62" t="s">
        <v>774</v>
      </c>
      <c r="I544" s="62" t="s">
        <v>775</v>
      </c>
      <c r="J544" s="19" t="s">
        <v>1484</v>
      </c>
    </row>
    <row r="545" ht="24" customHeight="1" spans="1:10">
      <c r="A545" s="205"/>
      <c r="B545" s="62" t="s">
        <v>1483</v>
      </c>
      <c r="C545" s="62" t="s">
        <v>769</v>
      </c>
      <c r="D545" s="62" t="s">
        <v>777</v>
      </c>
      <c r="E545" s="19" t="s">
        <v>1485</v>
      </c>
      <c r="F545" s="62" t="s">
        <v>794</v>
      </c>
      <c r="G545" s="19" t="s">
        <v>1166</v>
      </c>
      <c r="H545" s="62" t="s">
        <v>774</v>
      </c>
      <c r="I545" s="62" t="s">
        <v>775</v>
      </c>
      <c r="J545" s="19" t="s">
        <v>1486</v>
      </c>
    </row>
    <row r="546" ht="24" customHeight="1" spans="1:10">
      <c r="A546" s="205"/>
      <c r="B546" s="62" t="s">
        <v>1483</v>
      </c>
      <c r="C546" s="62" t="s">
        <v>783</v>
      </c>
      <c r="D546" s="62" t="s">
        <v>858</v>
      </c>
      <c r="E546" s="19" t="s">
        <v>1475</v>
      </c>
      <c r="F546" s="62" t="s">
        <v>794</v>
      </c>
      <c r="G546" s="19" t="s">
        <v>1476</v>
      </c>
      <c r="H546" s="62" t="s">
        <v>811</v>
      </c>
      <c r="I546" s="62" t="s">
        <v>775</v>
      </c>
      <c r="J546" s="19" t="s">
        <v>1487</v>
      </c>
    </row>
    <row r="547" ht="24" customHeight="1" spans="1:10">
      <c r="A547" s="205"/>
      <c r="B547" s="62" t="s">
        <v>1483</v>
      </c>
      <c r="C547" s="62" t="s">
        <v>783</v>
      </c>
      <c r="D547" s="62" t="s">
        <v>784</v>
      </c>
      <c r="E547" s="19" t="s">
        <v>1488</v>
      </c>
      <c r="F547" s="62" t="s">
        <v>794</v>
      </c>
      <c r="G547" s="19" t="s">
        <v>850</v>
      </c>
      <c r="H547" s="62" t="s">
        <v>916</v>
      </c>
      <c r="I547" s="62" t="s">
        <v>775</v>
      </c>
      <c r="J547" s="19" t="s">
        <v>1479</v>
      </c>
    </row>
    <row r="548" ht="24" customHeight="1" spans="1:10">
      <c r="A548" s="205"/>
      <c r="B548" s="62" t="s">
        <v>1483</v>
      </c>
      <c r="C548" s="62" t="s">
        <v>783</v>
      </c>
      <c r="D548" s="62" t="s">
        <v>872</v>
      </c>
      <c r="E548" s="19" t="s">
        <v>1480</v>
      </c>
      <c r="F548" s="62" t="s">
        <v>794</v>
      </c>
      <c r="G548" s="19" t="s">
        <v>795</v>
      </c>
      <c r="H548" s="62" t="s">
        <v>774</v>
      </c>
      <c r="I548" s="62" t="s">
        <v>775</v>
      </c>
      <c r="J548" s="19" t="s">
        <v>1489</v>
      </c>
    </row>
    <row r="549" ht="24" customHeight="1" spans="1:10">
      <c r="A549" s="205"/>
      <c r="B549" s="62" t="s">
        <v>1483</v>
      </c>
      <c r="C549" s="62" t="s">
        <v>788</v>
      </c>
      <c r="D549" s="62" t="s">
        <v>789</v>
      </c>
      <c r="E549" s="19" t="s">
        <v>1482</v>
      </c>
      <c r="F549" s="62" t="s">
        <v>794</v>
      </c>
      <c r="G549" s="19" t="s">
        <v>1166</v>
      </c>
      <c r="H549" s="62" t="s">
        <v>774</v>
      </c>
      <c r="I549" s="62" t="s">
        <v>775</v>
      </c>
      <c r="J549" s="19" t="s">
        <v>1490</v>
      </c>
    </row>
    <row r="550" ht="24" customHeight="1" spans="1:10">
      <c r="A550" s="204" t="s">
        <v>84</v>
      </c>
      <c r="B550" s="65"/>
      <c r="C550" s="65"/>
      <c r="D550" s="65"/>
      <c r="E550" s="65"/>
      <c r="F550" s="65"/>
      <c r="G550" s="65"/>
      <c r="H550" s="65"/>
      <c r="I550" s="65"/>
      <c r="J550" s="65"/>
    </row>
    <row r="551" ht="72" customHeight="1" spans="1:10">
      <c r="A551" s="205" t="s">
        <v>746</v>
      </c>
      <c r="B551" s="62" t="s">
        <v>1491</v>
      </c>
      <c r="C551" s="62" t="s">
        <v>769</v>
      </c>
      <c r="D551" s="62" t="s">
        <v>770</v>
      </c>
      <c r="E551" s="19" t="s">
        <v>1492</v>
      </c>
      <c r="F551" s="62" t="s">
        <v>794</v>
      </c>
      <c r="G551" s="19" t="s">
        <v>114</v>
      </c>
      <c r="H551" s="62" t="s">
        <v>1493</v>
      </c>
      <c r="I551" s="62" t="s">
        <v>775</v>
      </c>
      <c r="J551" s="19" t="s">
        <v>1494</v>
      </c>
    </row>
    <row r="552" ht="24" customHeight="1" spans="1:10">
      <c r="A552" s="205"/>
      <c r="B552" s="62" t="s">
        <v>1491</v>
      </c>
      <c r="C552" s="62" t="s">
        <v>769</v>
      </c>
      <c r="D552" s="62" t="s">
        <v>777</v>
      </c>
      <c r="E552" s="19" t="s">
        <v>1495</v>
      </c>
      <c r="F552" s="62" t="s">
        <v>772</v>
      </c>
      <c r="G552" s="19" t="s">
        <v>773</v>
      </c>
      <c r="H552" s="62" t="s">
        <v>774</v>
      </c>
      <c r="I552" s="62" t="s">
        <v>775</v>
      </c>
      <c r="J552" s="19" t="s">
        <v>1495</v>
      </c>
    </row>
    <row r="553" ht="24" customHeight="1" spans="1:10">
      <c r="A553" s="205"/>
      <c r="B553" s="62" t="s">
        <v>1491</v>
      </c>
      <c r="C553" s="62" t="s">
        <v>769</v>
      </c>
      <c r="D553" s="62" t="s">
        <v>803</v>
      </c>
      <c r="E553" s="19" t="s">
        <v>1496</v>
      </c>
      <c r="F553" s="62" t="s">
        <v>772</v>
      </c>
      <c r="G553" s="19" t="s">
        <v>1497</v>
      </c>
      <c r="H553" s="62" t="s">
        <v>780</v>
      </c>
      <c r="I553" s="62" t="s">
        <v>775</v>
      </c>
      <c r="J553" s="19" t="s">
        <v>806</v>
      </c>
    </row>
    <row r="554" ht="24" customHeight="1" spans="1:10">
      <c r="A554" s="205"/>
      <c r="B554" s="62" t="s">
        <v>1491</v>
      </c>
      <c r="C554" s="62" t="s">
        <v>769</v>
      </c>
      <c r="D554" s="62" t="s">
        <v>807</v>
      </c>
      <c r="E554" s="19" t="s">
        <v>808</v>
      </c>
      <c r="F554" s="62" t="s">
        <v>772</v>
      </c>
      <c r="G554" s="19" t="s">
        <v>1150</v>
      </c>
      <c r="H554" s="62" t="s">
        <v>811</v>
      </c>
      <c r="I554" s="62" t="s">
        <v>775</v>
      </c>
      <c r="J554" s="19" t="s">
        <v>1498</v>
      </c>
    </row>
    <row r="555" ht="24" customHeight="1" spans="1:10">
      <c r="A555" s="205"/>
      <c r="B555" s="62" t="s">
        <v>1491</v>
      </c>
      <c r="C555" s="62" t="s">
        <v>783</v>
      </c>
      <c r="D555" s="62" t="s">
        <v>784</v>
      </c>
      <c r="E555" s="19" t="s">
        <v>1499</v>
      </c>
      <c r="F555" s="62" t="s">
        <v>794</v>
      </c>
      <c r="G555" s="19" t="s">
        <v>795</v>
      </c>
      <c r="H555" s="62" t="s">
        <v>774</v>
      </c>
      <c r="I555" s="62" t="s">
        <v>775</v>
      </c>
      <c r="J555" s="19" t="s">
        <v>1499</v>
      </c>
    </row>
    <row r="556" ht="24" customHeight="1" spans="1:10">
      <c r="A556" s="205"/>
      <c r="B556" s="62" t="s">
        <v>1491</v>
      </c>
      <c r="C556" s="62" t="s">
        <v>788</v>
      </c>
      <c r="D556" s="62" t="s">
        <v>789</v>
      </c>
      <c r="E556" s="19" t="s">
        <v>789</v>
      </c>
      <c r="F556" s="62" t="s">
        <v>794</v>
      </c>
      <c r="G556" s="19" t="s">
        <v>790</v>
      </c>
      <c r="H556" s="62" t="s">
        <v>774</v>
      </c>
      <c r="I556" s="62" t="s">
        <v>775</v>
      </c>
      <c r="J556" s="19" t="s">
        <v>1500</v>
      </c>
    </row>
    <row r="557" ht="24" customHeight="1" spans="1:10">
      <c r="A557" s="204" t="s">
        <v>86</v>
      </c>
      <c r="B557" s="65"/>
      <c r="C557" s="65"/>
      <c r="D557" s="65"/>
      <c r="E557" s="65"/>
      <c r="F557" s="65"/>
      <c r="G557" s="65"/>
      <c r="H557" s="65"/>
      <c r="I557" s="65"/>
      <c r="J557" s="65"/>
    </row>
    <row r="558" ht="83" customHeight="1" spans="1:10">
      <c r="A558" s="205" t="s">
        <v>751</v>
      </c>
      <c r="B558" s="62" t="s">
        <v>1501</v>
      </c>
      <c r="C558" s="62" t="s">
        <v>769</v>
      </c>
      <c r="D558" s="62" t="s">
        <v>770</v>
      </c>
      <c r="E558" s="19" t="s">
        <v>1502</v>
      </c>
      <c r="F558" s="62" t="s">
        <v>772</v>
      </c>
      <c r="G558" s="19" t="s">
        <v>1150</v>
      </c>
      <c r="H558" s="62" t="s">
        <v>799</v>
      </c>
      <c r="I558" s="62" t="s">
        <v>775</v>
      </c>
      <c r="J558" s="19" t="s">
        <v>1503</v>
      </c>
    </row>
    <row r="559" ht="72" customHeight="1" spans="1:10">
      <c r="A559" s="205"/>
      <c r="B559" s="62" t="s">
        <v>1501</v>
      </c>
      <c r="C559" s="62" t="s">
        <v>769</v>
      </c>
      <c r="D559" s="62" t="s">
        <v>770</v>
      </c>
      <c r="E559" s="19" t="s">
        <v>1504</v>
      </c>
      <c r="F559" s="62" t="s">
        <v>772</v>
      </c>
      <c r="G559" s="19" t="s">
        <v>1150</v>
      </c>
      <c r="H559" s="62" t="s">
        <v>799</v>
      </c>
      <c r="I559" s="62" t="s">
        <v>775</v>
      </c>
      <c r="J559" s="19" t="s">
        <v>1505</v>
      </c>
    </row>
    <row r="560" ht="61" customHeight="1" spans="1:10">
      <c r="A560" s="205"/>
      <c r="B560" s="62" t="s">
        <v>1501</v>
      </c>
      <c r="C560" s="62" t="s">
        <v>769</v>
      </c>
      <c r="D560" s="62" t="s">
        <v>777</v>
      </c>
      <c r="E560" s="19" t="s">
        <v>1506</v>
      </c>
      <c r="F560" s="62" t="s">
        <v>794</v>
      </c>
      <c r="G560" s="19" t="s">
        <v>1507</v>
      </c>
      <c r="H560" s="62" t="s">
        <v>774</v>
      </c>
      <c r="I560" s="62" t="s">
        <v>775</v>
      </c>
      <c r="J560" s="19" t="s">
        <v>1505</v>
      </c>
    </row>
    <row r="561" ht="24" customHeight="1" spans="1:10">
      <c r="A561" s="205"/>
      <c r="B561" s="62" t="s">
        <v>1501</v>
      </c>
      <c r="C561" s="62" t="s">
        <v>769</v>
      </c>
      <c r="D561" s="62" t="s">
        <v>803</v>
      </c>
      <c r="E561" s="19" t="s">
        <v>1508</v>
      </c>
      <c r="F561" s="62" t="s">
        <v>809</v>
      </c>
      <c r="G561" s="19" t="s">
        <v>1150</v>
      </c>
      <c r="H561" s="62" t="s">
        <v>780</v>
      </c>
      <c r="I561" s="62" t="s">
        <v>775</v>
      </c>
      <c r="J561" s="19" t="s">
        <v>1509</v>
      </c>
    </row>
    <row r="562" ht="24" customHeight="1" spans="1:10">
      <c r="A562" s="205"/>
      <c r="B562" s="62" t="s">
        <v>1501</v>
      </c>
      <c r="C562" s="62" t="s">
        <v>769</v>
      </c>
      <c r="D562" s="62" t="s">
        <v>807</v>
      </c>
      <c r="E562" s="19" t="s">
        <v>808</v>
      </c>
      <c r="F562" s="62" t="s">
        <v>809</v>
      </c>
      <c r="G562" s="19" t="s">
        <v>1510</v>
      </c>
      <c r="H562" s="62" t="s">
        <v>811</v>
      </c>
      <c r="I562" s="62" t="s">
        <v>775</v>
      </c>
      <c r="J562" s="19" t="s">
        <v>1511</v>
      </c>
    </row>
    <row r="563" ht="24" customHeight="1" spans="1:10">
      <c r="A563" s="205"/>
      <c r="B563" s="62" t="s">
        <v>1501</v>
      </c>
      <c r="C563" s="62" t="s">
        <v>783</v>
      </c>
      <c r="D563" s="62" t="s">
        <v>784</v>
      </c>
      <c r="E563" s="19" t="s">
        <v>1512</v>
      </c>
      <c r="F563" s="62" t="s">
        <v>772</v>
      </c>
      <c r="G563" s="19" t="s">
        <v>1513</v>
      </c>
      <c r="H563" s="62" t="s">
        <v>780</v>
      </c>
      <c r="I563" s="62" t="s">
        <v>781</v>
      </c>
      <c r="J563" s="19" t="s">
        <v>1514</v>
      </c>
    </row>
    <row r="564" ht="24" customHeight="1" spans="1:10">
      <c r="A564" s="205"/>
      <c r="B564" s="62" t="s">
        <v>1501</v>
      </c>
      <c r="C564" s="62" t="s">
        <v>783</v>
      </c>
      <c r="D564" s="62" t="s">
        <v>869</v>
      </c>
      <c r="E564" s="19" t="s">
        <v>1515</v>
      </c>
      <c r="F564" s="62" t="s">
        <v>794</v>
      </c>
      <c r="G564" s="19" t="s">
        <v>1516</v>
      </c>
      <c r="H564" s="62" t="s">
        <v>780</v>
      </c>
      <c r="I564" s="62" t="s">
        <v>781</v>
      </c>
      <c r="J564" s="19" t="s">
        <v>1517</v>
      </c>
    </row>
    <row r="565" ht="24" customHeight="1" spans="1:10">
      <c r="A565" s="205"/>
      <c r="B565" s="62" t="s">
        <v>1501</v>
      </c>
      <c r="C565" s="62" t="s">
        <v>788</v>
      </c>
      <c r="D565" s="62" t="s">
        <v>789</v>
      </c>
      <c r="E565" s="19" t="s">
        <v>875</v>
      </c>
      <c r="F565" s="62" t="s">
        <v>794</v>
      </c>
      <c r="G565" s="19" t="s">
        <v>795</v>
      </c>
      <c r="H565" s="62" t="s">
        <v>774</v>
      </c>
      <c r="I565" s="62" t="s">
        <v>775</v>
      </c>
      <c r="J565" s="19" t="s">
        <v>936</v>
      </c>
    </row>
    <row r="566" ht="24" customHeight="1" spans="1:10">
      <c r="A566" s="204" t="s">
        <v>96</v>
      </c>
      <c r="B566" s="65"/>
      <c r="C566" s="65"/>
      <c r="D566" s="65"/>
      <c r="E566" s="65"/>
      <c r="F566" s="65"/>
      <c r="G566" s="65"/>
      <c r="H566" s="65"/>
      <c r="I566" s="65"/>
      <c r="J566" s="65"/>
    </row>
    <row r="567" ht="56" customHeight="1" spans="1:10">
      <c r="A567" s="205" t="s">
        <v>755</v>
      </c>
      <c r="B567" s="62" t="s">
        <v>1518</v>
      </c>
      <c r="C567" s="62" t="s">
        <v>769</v>
      </c>
      <c r="D567" s="62" t="s">
        <v>770</v>
      </c>
      <c r="E567" s="19" t="s">
        <v>1519</v>
      </c>
      <c r="F567" s="62" t="s">
        <v>772</v>
      </c>
      <c r="G567" s="19" t="s">
        <v>121</v>
      </c>
      <c r="H567" s="62" t="s">
        <v>799</v>
      </c>
      <c r="I567" s="62" t="s">
        <v>775</v>
      </c>
      <c r="J567" s="19" t="s">
        <v>1520</v>
      </c>
    </row>
    <row r="568" ht="60" customHeight="1" spans="1:10">
      <c r="A568" s="205"/>
      <c r="B568" s="62" t="s">
        <v>1518</v>
      </c>
      <c r="C568" s="62" t="s">
        <v>769</v>
      </c>
      <c r="D568" s="62" t="s">
        <v>770</v>
      </c>
      <c r="E568" s="19" t="s">
        <v>1521</v>
      </c>
      <c r="F568" s="62" t="s">
        <v>772</v>
      </c>
      <c r="G568" s="19" t="s">
        <v>773</v>
      </c>
      <c r="H568" s="62" t="s">
        <v>774</v>
      </c>
      <c r="I568" s="62" t="s">
        <v>775</v>
      </c>
      <c r="J568" s="19" t="s">
        <v>1522</v>
      </c>
    </row>
    <row r="569" ht="24" customHeight="1" spans="1:10">
      <c r="A569" s="205"/>
      <c r="B569" s="62" t="s">
        <v>1518</v>
      </c>
      <c r="C569" s="62" t="s">
        <v>769</v>
      </c>
      <c r="D569" s="62" t="s">
        <v>770</v>
      </c>
      <c r="E569" s="19" t="s">
        <v>1523</v>
      </c>
      <c r="F569" s="62" t="s">
        <v>794</v>
      </c>
      <c r="G569" s="19" t="s">
        <v>114</v>
      </c>
      <c r="H569" s="62" t="s">
        <v>1524</v>
      </c>
      <c r="I569" s="62" t="s">
        <v>775</v>
      </c>
      <c r="J569" s="19" t="s">
        <v>1525</v>
      </c>
    </row>
    <row r="570" ht="24" customHeight="1" spans="1:10">
      <c r="A570" s="205"/>
      <c r="B570" s="62" t="s">
        <v>1518</v>
      </c>
      <c r="C570" s="62" t="s">
        <v>769</v>
      </c>
      <c r="D570" s="62" t="s">
        <v>777</v>
      </c>
      <c r="E570" s="19" t="s">
        <v>1526</v>
      </c>
      <c r="F570" s="62" t="s">
        <v>772</v>
      </c>
      <c r="G570" s="19" t="s">
        <v>773</v>
      </c>
      <c r="H570" s="62" t="s">
        <v>774</v>
      </c>
      <c r="I570" s="62" t="s">
        <v>775</v>
      </c>
      <c r="J570" s="19" t="s">
        <v>1527</v>
      </c>
    </row>
    <row r="571" ht="24" customHeight="1" spans="1:10">
      <c r="A571" s="205"/>
      <c r="B571" s="62" t="s">
        <v>1518</v>
      </c>
      <c r="C571" s="62" t="s">
        <v>769</v>
      </c>
      <c r="D571" s="62" t="s">
        <v>803</v>
      </c>
      <c r="E571" s="19" t="s">
        <v>1528</v>
      </c>
      <c r="F571" s="62" t="s">
        <v>772</v>
      </c>
      <c r="G571" s="19" t="s">
        <v>113</v>
      </c>
      <c r="H571" s="62" t="s">
        <v>780</v>
      </c>
      <c r="I571" s="62" t="s">
        <v>775</v>
      </c>
      <c r="J571" s="19" t="s">
        <v>1529</v>
      </c>
    </row>
    <row r="572" ht="24" customHeight="1" spans="1:10">
      <c r="A572" s="205"/>
      <c r="B572" s="62" t="s">
        <v>1518</v>
      </c>
      <c r="C572" s="62" t="s">
        <v>769</v>
      </c>
      <c r="D572" s="62" t="s">
        <v>807</v>
      </c>
      <c r="E572" s="19" t="s">
        <v>808</v>
      </c>
      <c r="F572" s="62" t="s">
        <v>794</v>
      </c>
      <c r="G572" s="19" t="s">
        <v>1530</v>
      </c>
      <c r="H572" s="62" t="s">
        <v>856</v>
      </c>
      <c r="I572" s="62" t="s">
        <v>775</v>
      </c>
      <c r="J572" s="19" t="s">
        <v>1531</v>
      </c>
    </row>
    <row r="573" ht="51" customHeight="1" spans="1:10">
      <c r="A573" s="205"/>
      <c r="B573" s="62" t="s">
        <v>1518</v>
      </c>
      <c r="C573" s="62" t="s">
        <v>783</v>
      </c>
      <c r="D573" s="62" t="s">
        <v>784</v>
      </c>
      <c r="E573" s="19" t="s">
        <v>1532</v>
      </c>
      <c r="F573" s="62" t="s">
        <v>809</v>
      </c>
      <c r="G573" s="19" t="s">
        <v>1049</v>
      </c>
      <c r="H573" s="62" t="s">
        <v>774</v>
      </c>
      <c r="I573" s="62" t="s">
        <v>775</v>
      </c>
      <c r="J573" s="19" t="s">
        <v>1533</v>
      </c>
    </row>
    <row r="574" ht="39" customHeight="1" spans="1:10">
      <c r="A574" s="205"/>
      <c r="B574" s="62" t="s">
        <v>1518</v>
      </c>
      <c r="C574" s="62" t="s">
        <v>783</v>
      </c>
      <c r="D574" s="62" t="s">
        <v>869</v>
      </c>
      <c r="E574" s="19" t="s">
        <v>1534</v>
      </c>
      <c r="F574" s="62" t="s">
        <v>772</v>
      </c>
      <c r="G574" s="19" t="s">
        <v>773</v>
      </c>
      <c r="H574" s="62" t="s">
        <v>774</v>
      </c>
      <c r="I574" s="62" t="s">
        <v>775</v>
      </c>
      <c r="J574" s="19" t="s">
        <v>1534</v>
      </c>
    </row>
    <row r="575" ht="60" customHeight="1" spans="1:10">
      <c r="A575" s="205"/>
      <c r="B575" s="62" t="s">
        <v>1518</v>
      </c>
      <c r="C575" s="62" t="s">
        <v>783</v>
      </c>
      <c r="D575" s="62" t="s">
        <v>872</v>
      </c>
      <c r="E575" s="19" t="s">
        <v>1535</v>
      </c>
      <c r="F575" s="62" t="s">
        <v>772</v>
      </c>
      <c r="G575" s="19" t="s">
        <v>773</v>
      </c>
      <c r="H575" s="62" t="s">
        <v>774</v>
      </c>
      <c r="I575" s="62" t="s">
        <v>775</v>
      </c>
      <c r="J575" s="19" t="s">
        <v>1535</v>
      </c>
    </row>
    <row r="576" ht="24" customHeight="1" spans="1:10">
      <c r="A576" s="205"/>
      <c r="B576" s="62" t="s">
        <v>1518</v>
      </c>
      <c r="C576" s="62" t="s">
        <v>788</v>
      </c>
      <c r="D576" s="62" t="s">
        <v>789</v>
      </c>
      <c r="E576" s="19" t="s">
        <v>789</v>
      </c>
      <c r="F576" s="62" t="s">
        <v>794</v>
      </c>
      <c r="G576" s="19" t="s">
        <v>795</v>
      </c>
      <c r="H576" s="62" t="s">
        <v>774</v>
      </c>
      <c r="I576" s="62" t="s">
        <v>775</v>
      </c>
      <c r="J576" s="19" t="s">
        <v>1536</v>
      </c>
    </row>
    <row r="577" ht="24" customHeight="1" spans="1:10">
      <c r="A577" s="204" t="s">
        <v>88</v>
      </c>
      <c r="B577" s="65"/>
      <c r="C577" s="65"/>
      <c r="D577" s="65"/>
      <c r="E577" s="65"/>
      <c r="F577" s="65"/>
      <c r="G577" s="65"/>
      <c r="H577" s="65"/>
      <c r="I577" s="65"/>
      <c r="J577" s="65"/>
    </row>
    <row r="578" ht="24" customHeight="1" spans="1:10">
      <c r="A578" s="205" t="s">
        <v>753</v>
      </c>
      <c r="B578" s="62" t="s">
        <v>1537</v>
      </c>
      <c r="C578" s="62" t="s">
        <v>769</v>
      </c>
      <c r="D578" s="62" t="s">
        <v>770</v>
      </c>
      <c r="E578" s="19" t="s">
        <v>1538</v>
      </c>
      <c r="F578" s="62" t="s">
        <v>794</v>
      </c>
      <c r="G578" s="19" t="s">
        <v>1539</v>
      </c>
      <c r="H578" s="62" t="s">
        <v>860</v>
      </c>
      <c r="I578" s="62" t="s">
        <v>775</v>
      </c>
      <c r="J578" s="19" t="s">
        <v>1540</v>
      </c>
    </row>
    <row r="579" ht="24" customHeight="1" spans="1:10">
      <c r="A579" s="205"/>
      <c r="B579" s="62" t="s">
        <v>1537</v>
      </c>
      <c r="C579" s="62" t="s">
        <v>769</v>
      </c>
      <c r="D579" s="62" t="s">
        <v>770</v>
      </c>
      <c r="E579" s="19" t="s">
        <v>1541</v>
      </c>
      <c r="F579" s="62" t="s">
        <v>794</v>
      </c>
      <c r="G579" s="19" t="s">
        <v>1542</v>
      </c>
      <c r="H579" s="62" t="s">
        <v>860</v>
      </c>
      <c r="I579" s="62" t="s">
        <v>775</v>
      </c>
      <c r="J579" s="19" t="s">
        <v>1543</v>
      </c>
    </row>
    <row r="580" ht="24" customHeight="1" spans="1:10">
      <c r="A580" s="205"/>
      <c r="B580" s="62" t="s">
        <v>1537</v>
      </c>
      <c r="C580" s="62" t="s">
        <v>769</v>
      </c>
      <c r="D580" s="62" t="s">
        <v>777</v>
      </c>
      <c r="E580" s="19" t="s">
        <v>1544</v>
      </c>
      <c r="F580" s="62" t="s">
        <v>794</v>
      </c>
      <c r="G580" s="19" t="s">
        <v>1476</v>
      </c>
      <c r="H580" s="62" t="s">
        <v>774</v>
      </c>
      <c r="I580" s="62" t="s">
        <v>775</v>
      </c>
      <c r="J580" s="19" t="s">
        <v>1545</v>
      </c>
    </row>
    <row r="581" ht="153" customHeight="1" spans="1:10">
      <c r="A581" s="205"/>
      <c r="B581" s="62" t="s">
        <v>1537</v>
      </c>
      <c r="C581" s="62" t="s">
        <v>769</v>
      </c>
      <c r="D581" s="62" t="s">
        <v>777</v>
      </c>
      <c r="E581" s="19" t="s">
        <v>1546</v>
      </c>
      <c r="F581" s="62" t="s">
        <v>794</v>
      </c>
      <c r="G581" s="19" t="s">
        <v>1547</v>
      </c>
      <c r="H581" s="62" t="s">
        <v>774</v>
      </c>
      <c r="I581" s="62" t="s">
        <v>775</v>
      </c>
      <c r="J581" s="19" t="s">
        <v>1548</v>
      </c>
    </row>
    <row r="582" ht="24" customHeight="1" spans="1:10">
      <c r="A582" s="205"/>
      <c r="B582" s="62" t="s">
        <v>1537</v>
      </c>
      <c r="C582" s="62" t="s">
        <v>769</v>
      </c>
      <c r="D582" s="62" t="s">
        <v>777</v>
      </c>
      <c r="E582" s="19" t="s">
        <v>1549</v>
      </c>
      <c r="F582" s="62" t="s">
        <v>794</v>
      </c>
      <c r="G582" s="19" t="s">
        <v>1166</v>
      </c>
      <c r="H582" s="62" t="s">
        <v>774</v>
      </c>
      <c r="I582" s="62" t="s">
        <v>775</v>
      </c>
      <c r="J582" s="19" t="s">
        <v>1550</v>
      </c>
    </row>
    <row r="583" ht="24" customHeight="1" spans="1:10">
      <c r="A583" s="205"/>
      <c r="B583" s="62" t="s">
        <v>1537</v>
      </c>
      <c r="C583" s="62" t="s">
        <v>769</v>
      </c>
      <c r="D583" s="62" t="s">
        <v>777</v>
      </c>
      <c r="E583" s="19" t="s">
        <v>1551</v>
      </c>
      <c r="F583" s="62" t="s">
        <v>809</v>
      </c>
      <c r="G583" s="19" t="s">
        <v>125</v>
      </c>
      <c r="H583" s="62" t="s">
        <v>774</v>
      </c>
      <c r="I583" s="62" t="s">
        <v>775</v>
      </c>
      <c r="J583" s="19" t="s">
        <v>1552</v>
      </c>
    </row>
    <row r="584" ht="24" customHeight="1" spans="1:10">
      <c r="A584" s="205"/>
      <c r="B584" s="62" t="s">
        <v>1537</v>
      </c>
      <c r="C584" s="62" t="s">
        <v>769</v>
      </c>
      <c r="D584" s="62" t="s">
        <v>777</v>
      </c>
      <c r="E584" s="19" t="s">
        <v>1553</v>
      </c>
      <c r="F584" s="62" t="s">
        <v>794</v>
      </c>
      <c r="G584" s="19" t="s">
        <v>1476</v>
      </c>
      <c r="H584" s="62" t="s">
        <v>774</v>
      </c>
      <c r="I584" s="62" t="s">
        <v>775</v>
      </c>
      <c r="J584" s="19" t="s">
        <v>1554</v>
      </c>
    </row>
    <row r="585" ht="24" customHeight="1" spans="1:10">
      <c r="A585" s="205"/>
      <c r="B585" s="62" t="s">
        <v>1537</v>
      </c>
      <c r="C585" s="62" t="s">
        <v>769</v>
      </c>
      <c r="D585" s="62" t="s">
        <v>777</v>
      </c>
      <c r="E585" s="19" t="s">
        <v>1555</v>
      </c>
      <c r="F585" s="62" t="s">
        <v>794</v>
      </c>
      <c r="G585" s="19" t="s">
        <v>1547</v>
      </c>
      <c r="H585" s="62" t="s">
        <v>774</v>
      </c>
      <c r="I585" s="62" t="s">
        <v>775</v>
      </c>
      <c r="J585" s="19" t="s">
        <v>1556</v>
      </c>
    </row>
    <row r="586" ht="24" customHeight="1" spans="1:10">
      <c r="A586" s="205"/>
      <c r="B586" s="62" t="s">
        <v>1537</v>
      </c>
      <c r="C586" s="62" t="s">
        <v>769</v>
      </c>
      <c r="D586" s="62" t="s">
        <v>803</v>
      </c>
      <c r="E586" s="19" t="s">
        <v>1557</v>
      </c>
      <c r="F586" s="62" t="s">
        <v>772</v>
      </c>
      <c r="G586" s="19" t="s">
        <v>113</v>
      </c>
      <c r="H586" s="62" t="s">
        <v>780</v>
      </c>
      <c r="I586" s="62" t="s">
        <v>775</v>
      </c>
      <c r="J586" s="19" t="s">
        <v>1558</v>
      </c>
    </row>
    <row r="587" ht="24" customHeight="1" spans="1:10">
      <c r="A587" s="205"/>
      <c r="B587" s="62" t="s">
        <v>1537</v>
      </c>
      <c r="C587" s="62" t="s">
        <v>769</v>
      </c>
      <c r="D587" s="62" t="s">
        <v>807</v>
      </c>
      <c r="E587" s="19" t="s">
        <v>1559</v>
      </c>
      <c r="F587" s="62" t="s">
        <v>809</v>
      </c>
      <c r="G587" s="19" t="s">
        <v>1560</v>
      </c>
      <c r="H587" s="62" t="s">
        <v>856</v>
      </c>
      <c r="I587" s="62" t="s">
        <v>775</v>
      </c>
      <c r="J587" s="19" t="s">
        <v>1561</v>
      </c>
    </row>
    <row r="588" ht="24" customHeight="1" spans="1:10">
      <c r="A588" s="205"/>
      <c r="B588" s="62" t="s">
        <v>1537</v>
      </c>
      <c r="C588" s="62" t="s">
        <v>783</v>
      </c>
      <c r="D588" s="62" t="s">
        <v>858</v>
      </c>
      <c r="E588" s="19" t="s">
        <v>1562</v>
      </c>
      <c r="F588" s="62" t="s">
        <v>794</v>
      </c>
      <c r="G588" s="19" t="s">
        <v>1563</v>
      </c>
      <c r="H588" s="62" t="s">
        <v>821</v>
      </c>
      <c r="I588" s="62" t="s">
        <v>775</v>
      </c>
      <c r="J588" s="19" t="s">
        <v>1564</v>
      </c>
    </row>
    <row r="589" ht="24" customHeight="1" spans="1:10">
      <c r="A589" s="205"/>
      <c r="B589" s="62" t="s">
        <v>1537</v>
      </c>
      <c r="C589" s="62" t="s">
        <v>783</v>
      </c>
      <c r="D589" s="62" t="s">
        <v>858</v>
      </c>
      <c r="E589" s="19" t="s">
        <v>1565</v>
      </c>
      <c r="F589" s="62" t="s">
        <v>794</v>
      </c>
      <c r="G589" s="19" t="s">
        <v>1566</v>
      </c>
      <c r="H589" s="62" t="s">
        <v>821</v>
      </c>
      <c r="I589" s="62" t="s">
        <v>775</v>
      </c>
      <c r="J589" s="19" t="s">
        <v>1564</v>
      </c>
    </row>
    <row r="590" ht="24" customHeight="1" spans="1:10">
      <c r="A590" s="205"/>
      <c r="B590" s="62" t="s">
        <v>1537</v>
      </c>
      <c r="C590" s="62" t="s">
        <v>788</v>
      </c>
      <c r="D590" s="62" t="s">
        <v>789</v>
      </c>
      <c r="E590" s="19" t="s">
        <v>1567</v>
      </c>
      <c r="F590" s="62" t="s">
        <v>794</v>
      </c>
      <c r="G590" s="19" t="s">
        <v>795</v>
      </c>
      <c r="H590" s="62" t="s">
        <v>774</v>
      </c>
      <c r="I590" s="62" t="s">
        <v>775</v>
      </c>
      <c r="J590" s="19" t="s">
        <v>1568</v>
      </c>
    </row>
  </sheetData>
  <mergeCells count="182">
    <mergeCell ref="A2:J2"/>
    <mergeCell ref="A3:H3"/>
    <mergeCell ref="A8:A11"/>
    <mergeCell ref="A12:A15"/>
    <mergeCell ref="A16:A22"/>
    <mergeCell ref="A23:A29"/>
    <mergeCell ref="A30:A33"/>
    <mergeCell ref="A34:A46"/>
    <mergeCell ref="A47:A51"/>
    <mergeCell ref="A52:A64"/>
    <mergeCell ref="A65:A68"/>
    <mergeCell ref="A69:A72"/>
    <mergeCell ref="A73:A77"/>
    <mergeCell ref="A78:A81"/>
    <mergeCell ref="A82:A85"/>
    <mergeCell ref="A86:A89"/>
    <mergeCell ref="A90:A101"/>
    <mergeCell ref="A102:A105"/>
    <mergeCell ref="A106:A119"/>
    <mergeCell ref="A120:A126"/>
    <mergeCell ref="A127:A130"/>
    <mergeCell ref="A131:A139"/>
    <mergeCell ref="A140:A143"/>
    <mergeCell ref="A144:A150"/>
    <mergeCell ref="A151:A157"/>
    <mergeCell ref="A158:A165"/>
    <mergeCell ref="A166:A169"/>
    <mergeCell ref="A170:A176"/>
    <mergeCell ref="A177:A180"/>
    <mergeCell ref="A181:A187"/>
    <mergeCell ref="A188:A191"/>
    <mergeCell ref="A192:A204"/>
    <mergeCell ref="A205:A208"/>
    <mergeCell ref="A209:A212"/>
    <mergeCell ref="A213:A216"/>
    <mergeCell ref="A217:A224"/>
    <mergeCell ref="A225:A231"/>
    <mergeCell ref="A232:A235"/>
    <mergeCell ref="A236:A242"/>
    <mergeCell ref="A243:A249"/>
    <mergeCell ref="A250:A253"/>
    <mergeCell ref="A254:A264"/>
    <mergeCell ref="A265:A268"/>
    <mergeCell ref="A269:A273"/>
    <mergeCell ref="A274:A277"/>
    <mergeCell ref="A278:A281"/>
    <mergeCell ref="A282:A285"/>
    <mergeCell ref="A286:A289"/>
    <mergeCell ref="A290:A293"/>
    <mergeCell ref="A294:A297"/>
    <mergeCell ref="A298:A301"/>
    <mergeCell ref="A302:A305"/>
    <mergeCell ref="A306:A312"/>
    <mergeCell ref="A313:A316"/>
    <mergeCell ref="A317:A320"/>
    <mergeCell ref="A321:A324"/>
    <mergeCell ref="A325:A337"/>
    <mergeCell ref="A338:A345"/>
    <mergeCell ref="A346:A349"/>
    <mergeCell ref="A350:A353"/>
    <mergeCell ref="A354:A357"/>
    <mergeCell ref="A358:A361"/>
    <mergeCell ref="A362:A373"/>
    <mergeCell ref="A374:A377"/>
    <mergeCell ref="A378:A381"/>
    <mergeCell ref="A382:A385"/>
    <mergeCell ref="A386:A389"/>
    <mergeCell ref="A390:A396"/>
    <mergeCell ref="A397:A409"/>
    <mergeCell ref="A410:A414"/>
    <mergeCell ref="A415:A421"/>
    <mergeCell ref="A422:A433"/>
    <mergeCell ref="A434:A440"/>
    <mergeCell ref="A441:A444"/>
    <mergeCell ref="A445:A452"/>
    <mergeCell ref="A453:A456"/>
    <mergeCell ref="A457:A464"/>
    <mergeCell ref="A465:A474"/>
    <mergeCell ref="A475:A478"/>
    <mergeCell ref="A479:A486"/>
    <mergeCell ref="A487:A490"/>
    <mergeCell ref="A491:A498"/>
    <mergeCell ref="A499:A510"/>
    <mergeCell ref="A511:A520"/>
    <mergeCell ref="A521:A523"/>
    <mergeCell ref="A524:A532"/>
    <mergeCell ref="A534:A541"/>
    <mergeCell ref="A542:A549"/>
    <mergeCell ref="A551:A556"/>
    <mergeCell ref="A558:A565"/>
    <mergeCell ref="A567:A576"/>
    <mergeCell ref="A578:A590"/>
    <mergeCell ref="B8:B11"/>
    <mergeCell ref="B12:B15"/>
    <mergeCell ref="B16:B22"/>
    <mergeCell ref="B23:B29"/>
    <mergeCell ref="B30:B33"/>
    <mergeCell ref="B34:B46"/>
    <mergeCell ref="B47:B51"/>
    <mergeCell ref="B52:B64"/>
    <mergeCell ref="B65:B68"/>
    <mergeCell ref="B69:B72"/>
    <mergeCell ref="B73:B77"/>
    <mergeCell ref="B78:B81"/>
    <mergeCell ref="B82:B85"/>
    <mergeCell ref="B86:B89"/>
    <mergeCell ref="B90:B101"/>
    <mergeCell ref="B102:B105"/>
    <mergeCell ref="B106:B119"/>
    <mergeCell ref="B120:B126"/>
    <mergeCell ref="B127:B130"/>
    <mergeCell ref="B131:B139"/>
    <mergeCell ref="B140:B143"/>
    <mergeCell ref="B144:B150"/>
    <mergeCell ref="B151:B157"/>
    <mergeCell ref="B158:B165"/>
    <mergeCell ref="B166:B169"/>
    <mergeCell ref="B170:B176"/>
    <mergeCell ref="B177:B180"/>
    <mergeCell ref="B181:B187"/>
    <mergeCell ref="B188:B191"/>
    <mergeCell ref="B192:B204"/>
    <mergeCell ref="B205:B208"/>
    <mergeCell ref="B209:B212"/>
    <mergeCell ref="B213:B216"/>
    <mergeCell ref="B217:B224"/>
    <mergeCell ref="B225:B231"/>
    <mergeCell ref="B232:B235"/>
    <mergeCell ref="B236:B242"/>
    <mergeCell ref="B243:B249"/>
    <mergeCell ref="B250:B253"/>
    <mergeCell ref="B254:B264"/>
    <mergeCell ref="B265:B268"/>
    <mergeCell ref="B269:B273"/>
    <mergeCell ref="B274:B277"/>
    <mergeCell ref="B278:B281"/>
    <mergeCell ref="B282:B285"/>
    <mergeCell ref="B286:B289"/>
    <mergeCell ref="B290:B293"/>
    <mergeCell ref="B294:B297"/>
    <mergeCell ref="B298:B301"/>
    <mergeCell ref="B302:B305"/>
    <mergeCell ref="B306:B312"/>
    <mergeCell ref="B313:B316"/>
    <mergeCell ref="B317:B320"/>
    <mergeCell ref="B321:B324"/>
    <mergeCell ref="B325:B337"/>
    <mergeCell ref="B338:B345"/>
    <mergeCell ref="B346:B349"/>
    <mergeCell ref="B350:B353"/>
    <mergeCell ref="B354:B357"/>
    <mergeCell ref="B358:B361"/>
    <mergeCell ref="B362:B373"/>
    <mergeCell ref="B374:B377"/>
    <mergeCell ref="B378:B381"/>
    <mergeCell ref="B382:B385"/>
    <mergeCell ref="B386:B389"/>
    <mergeCell ref="B390:B396"/>
    <mergeCell ref="B397:B409"/>
    <mergeCell ref="B410:B414"/>
    <mergeCell ref="B415:B421"/>
    <mergeCell ref="B422:B433"/>
    <mergeCell ref="B434:B440"/>
    <mergeCell ref="B441:B444"/>
    <mergeCell ref="B445:B452"/>
    <mergeCell ref="B453:B456"/>
    <mergeCell ref="B457:B464"/>
    <mergeCell ref="B465:B474"/>
    <mergeCell ref="B475:B478"/>
    <mergeCell ref="B479:B486"/>
    <mergeCell ref="B487:B490"/>
    <mergeCell ref="B491:B498"/>
    <mergeCell ref="B499:B510"/>
    <mergeCell ref="B511:B520"/>
    <mergeCell ref="B521:B523"/>
    <mergeCell ref="B524:B532"/>
    <mergeCell ref="B534:B541"/>
    <mergeCell ref="B542:B549"/>
    <mergeCell ref="B551:B556"/>
    <mergeCell ref="B558:B565"/>
    <mergeCell ref="B567:B576"/>
    <mergeCell ref="B578:B59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部门项目支出绩效目标表（本次下达）05-2</vt:lpstr>
      <vt:lpstr>部门政府性基金预算支出预算表06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2024-10-26T01:02:00Z</dcterms:created>
  <dcterms:modified xsi:type="dcterms:W3CDTF">2025-05-13T02:18:15Z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18FB1319702C4DEABD7548A06B9F4243_13</vt:lpwstr>
  </property>
  <property fmtid="{D5CDD505-2E9C-101B-9397-08002B2CF9AE}" pid="3" name="KSOProductBuildVer">
    <vt:lpwstr>2052-12.8.2.18205</vt:lpwstr>
  </property>
</Properties>
</file>