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17" firstSheet="5"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部门项目支出绩效目标表（本次下达）05-2" sheetId="9" r:id="rId9"/>
    <sheet name="部门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1" sheetId="18" r:id="rId18"/>
  </sheets>
  <definedNames>
    <definedName name="_xlnm._FilterDatabase" localSheetId="6" hidden="1">部门基本支出预算表04!$A$7:$Y$75</definedName>
    <definedName name="_xlnm._FilterDatabase" localSheetId="7" hidden="1">'部门项目支出预算表05-1'!$A$7:$W$121</definedName>
    <definedName name="_xlnm.Print_Titles" localSheetId="4">'一般公共预算支出预算表（按功能科目分类）02-2'!$1:$5</definedName>
    <definedName name="_xlnm.Print_Titles" localSheetId="9">部门政府性基金预算支出预算表06!$1:$6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<sst xmlns="http://schemas.openxmlformats.org/spreadsheetml/2006/main" count="7560" uniqueCount="1419">
  <si>
    <t>01-1表</t>
  </si>
  <si>
    <t>2025年部门财务收支预算总表</t>
  </si>
  <si>
    <t>单位名称：昆明市东川区农业农村局（机关）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</si>
  <si>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</si>
  <si>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</si>
  <si>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</si>
  <si>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</si>
  <si>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</si>
  <si>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</si>
  <si>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</si>
  <si>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</si>
  <si>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</si>
  <si>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</si>
  <si>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</si>
  <si>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</si>
  <si>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</si>
  <si>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</si>
  <si>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</si>
  <si>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</si>
  <si>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</si>
  <si>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</si>
  <si>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</si>
  <si>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</si>
  <si>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</si>
  <si>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</si>
  <si>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</si>
  <si>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</si>
  <si>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</si>
  <si>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</si>
  <si>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</si>
  <si>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</si>
  <si>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</si>
  <si>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</si>
  <si>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</si>
  <si>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</si>
  <si>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</si>
  <si>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</si>
  <si>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</si>
  <si>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</si>
  <si>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</si>
  <si>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</si>
  <si>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</si>
  <si>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</si>
  <si>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</si>
  <si>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</si>
  <si>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</si>
  <si>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</si>
  <si>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</si>
  <si>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</si>
  <si>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</si>
  <si>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</si>
  <si>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</si>
  <si>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</si>
  <si>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</si>
  <si>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</si>
  <si>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</si>
  <si>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</si>
  <si>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</si>
  <si>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</si>
  <si>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</si>
  <si>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</si>
  <si>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</si>
  <si>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</si>
  <si>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</si>
  <si>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</si>
  <si>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</si>
  <si>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</si>
  <si>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</si>
  <si>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</si>
  <si>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</si>
  <si>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</si>
  <si>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</si>
  <si>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</si>
  <si>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</si>
  <si>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125001</t>
  </si>
  <si>
    <t>昆明市东川区农业农村局（机关）</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</si>
  <si>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</si>
  <si>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</si>
  <si>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</si>
  <si>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</si>
  <si>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</si>
  <si>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</si>
  <si>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</si>
  <si>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</si>
  <si>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</si>
  <si>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</si>
  <si>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</si>
  <si>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</si>
  <si>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</si>
  <si>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</si>
  <si>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</si>
  <si>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</si>
  <si>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</si>
  <si>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</si>
  <si>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</si>
  <si>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</si>
  <si>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</si>
  <si>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</si>
  <si>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</si>
  <si>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</si>
  <si>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</si>
  <si>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</si>
  <si>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</si>
  <si>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</si>
  <si>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</si>
  <si>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</si>
  <si>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</si>
  <si>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</si>
  <si>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</si>
  <si>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</si>
  <si>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</si>
  <si>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</si>
  <si>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</si>
  <si>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</si>
  <si>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</si>
  <si>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</si>
  <si>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</si>
  <si>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</si>
  <si>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</si>
  <si>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</si>
  <si>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</si>
  <si>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</si>
  <si>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</si>
  <si>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</si>
  <si>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</si>
  <si>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</si>
  <si>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</si>
  <si>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</si>
  <si>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</si>
  <si>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</si>
  <si>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</si>
  <si>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</si>
  <si>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</si>
  <si>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 xml:space="preserve">  城乡社区支出</t>
  </si>
  <si>
    <t>21208</t>
  </si>
  <si>
    <t xml:space="preserve">    国有土地使用权出让收入安排的支出</t>
  </si>
  <si>
    <t>2120816</t>
  </si>
  <si>
    <t xml:space="preserve">      农业农村生态环境支出</t>
  </si>
  <si>
    <t>213</t>
  </si>
  <si>
    <t>农林水支出</t>
  </si>
  <si>
    <t>21301</t>
  </si>
  <si>
    <t xml:space="preserve">  农业农村</t>
  </si>
  <si>
    <t>2130101</t>
  </si>
  <si>
    <t xml:space="preserve">    行政运行</t>
  </si>
  <si>
    <t xml:space="preserve">    事业运行</t>
  </si>
  <si>
    <t>2130106</t>
  </si>
  <si>
    <t xml:space="preserve">    科技转化与推广服务</t>
  </si>
  <si>
    <t>2130108</t>
  </si>
  <si>
    <t xml:space="preserve">    病虫害控制</t>
  </si>
  <si>
    <t>2130109</t>
  </si>
  <si>
    <t xml:space="preserve">    农产品质量安全</t>
  </si>
  <si>
    <t>2130111</t>
  </si>
  <si>
    <t xml:space="preserve">    统计监测与信息服务</t>
  </si>
  <si>
    <t>2130119</t>
  </si>
  <si>
    <t xml:space="preserve">    防灾救灾</t>
  </si>
  <si>
    <t>2130120</t>
  </si>
  <si>
    <t xml:space="preserve">    稳定农民收入补贴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</si>
  <si>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</si>
  <si>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</si>
  <si>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</si>
  <si>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</si>
  <si>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</si>
  <si>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</si>
  <si>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</si>
  <si>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</si>
  <si>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</si>
  <si>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农业生态资源保护</t>
  </si>
  <si>
    <t>2130148</t>
  </si>
  <si>
    <t xml:space="preserve">    渔业发展</t>
  </si>
  <si>
    <t>2130153</t>
  </si>
  <si>
    <t xml:space="preserve">    耕地建设与利用</t>
  </si>
  <si>
    <t xml:space="preserve">  巩固脱贫攻坚成果衔接乡村振兴</t>
  </si>
  <si>
    <t>2130504</t>
  </si>
  <si>
    <t xml:space="preserve">    农村基础设施建设</t>
  </si>
  <si>
    <t>2130505</t>
  </si>
  <si>
    <t xml:space="preserve">    生产发展</t>
  </si>
  <si>
    <t>2130599</t>
  </si>
  <si>
    <t xml:space="preserve">    其他巩固脱贫攻坚成果衔接乡村振兴支出</t>
  </si>
  <si>
    <t>21307</t>
  </si>
  <si>
    <t xml:space="preserve">  农村综合改革</t>
  </si>
  <si>
    <t>2130701</t>
  </si>
  <si>
    <t>对村级公益事业建设的补助</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</si>
  <si>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</si>
  <si>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</si>
  <si>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</si>
  <si>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</si>
  <si>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</si>
  <si>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</si>
  <si>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</si>
  <si>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</si>
  <si>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</si>
  <si>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</si>
  <si>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</si>
  <si>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</si>
  <si>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</si>
  <si>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</si>
  <si>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</si>
  <si>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</si>
  <si>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</si>
  <si>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</si>
  <si>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</si>
  <si>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</si>
  <si>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</si>
  <si>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</si>
  <si>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</si>
  <si>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</si>
  <si>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</si>
  <si>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</si>
  <si>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</si>
  <si>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</si>
  <si>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</si>
  <si>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</si>
  <si>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</si>
  <si>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</si>
  <si>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</si>
  <si>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</si>
  <si>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</si>
  <si>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</si>
  <si>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</si>
  <si>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</si>
  <si>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</si>
  <si>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</si>
  <si>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</si>
  <si>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</si>
  <si>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</si>
  <si>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</si>
  <si>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</si>
  <si>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</si>
  <si>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</si>
  <si>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</si>
  <si>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</si>
  <si>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</si>
  <si>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</si>
  <si>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2025年一般公共预算支出预算表（按功能科目分类）</t>
  </si>
  <si>
    <t>单位:元</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</si>
  <si>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</si>
  <si>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</si>
  <si>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</si>
  <si>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</si>
  <si>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</si>
  <si>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</si>
  <si>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</si>
  <si>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</si>
  <si>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</si>
  <si>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</si>
  <si>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</si>
  <si>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</si>
  <si>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</si>
  <si>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</si>
  <si>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</si>
  <si>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</si>
  <si>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</si>
  <si>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</si>
  <si>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</si>
  <si>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</si>
  <si>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</si>
  <si>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</si>
  <si>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</si>
  <si>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</si>
  <si>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</si>
  <si>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</si>
  <si>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</si>
  <si>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</si>
  <si>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</si>
  <si>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</si>
  <si>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</si>
  <si>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</si>
  <si>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</si>
  <si>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昆明市东川区农业农村局</t>
  </si>
  <si>
    <t>530113241100002189573</t>
  </si>
  <si>
    <t>事业人员绩效奖励</t>
  </si>
  <si>
    <t>2130104</t>
  </si>
  <si>
    <t>事业运行</t>
  </si>
  <si>
    <t>30107</t>
  </si>
  <si>
    <t>绩效工资</t>
  </si>
  <si>
    <t>530113210000000005394</t>
  </si>
  <si>
    <t>离退休公用经费</t>
  </si>
  <si>
    <t>行政单位离退休</t>
  </si>
  <si>
    <t>30299</t>
  </si>
  <si>
    <t>其他商品和服务支出</t>
  </si>
  <si>
    <t>事业单位离退休</t>
  </si>
  <si>
    <t>530113210000000005384</t>
  </si>
  <si>
    <t>住房公积金</t>
  </si>
  <si>
    <t>30113</t>
  </si>
  <si>
    <t>530113210000000005388</t>
  </si>
  <si>
    <t>遗属补助</t>
  </si>
  <si>
    <t>死亡抚恤</t>
  </si>
  <si>
    <t>30305</t>
  </si>
  <si>
    <t>生活补助</t>
  </si>
  <si>
    <t>530113210000000005381</t>
  </si>
  <si>
    <t>行政人员工资支出</t>
  </si>
  <si>
    <t>行政运行</t>
  </si>
  <si>
    <t>30101</t>
  </si>
  <si>
    <t>基本工资</t>
  </si>
  <si>
    <t>30102</t>
  </si>
  <si>
    <t>津贴补贴</t>
  </si>
  <si>
    <t>30103</t>
  </si>
  <si>
    <t>奖金</t>
  </si>
  <si>
    <t>530113210000000005391</t>
  </si>
  <si>
    <t>30217</t>
  </si>
  <si>
    <t>530113231100001522201</t>
  </si>
  <si>
    <t>行政人员绩效奖励</t>
  </si>
  <si>
    <t>530113221100000302009</t>
  </si>
  <si>
    <t>离退休生活补助</t>
  </si>
  <si>
    <t>530113210000000005383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</si>
  <si>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</si>
  <si>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</si>
  <si>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</si>
  <si>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</si>
  <si>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</si>
  <si>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</si>
  <si>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</si>
  <si>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</si>
  <si>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</si>
  <si>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</si>
  <si>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</si>
  <si>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</si>
  <si>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</si>
  <si>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</si>
  <si>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</si>
  <si>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</si>
  <si>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</si>
  <si>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530113210000000005393</t>
  </si>
  <si>
    <t>工会经费</t>
  </si>
  <si>
    <t>30228</t>
  </si>
  <si>
    <t>530113231100001179713</t>
  </si>
  <si>
    <t>事业人员工资支出</t>
  </si>
  <si>
    <t>530113210000000005392</t>
  </si>
  <si>
    <t>公务交通补贴</t>
  </si>
  <si>
    <t>30239</t>
  </si>
  <si>
    <t>其他交通费用</t>
  </si>
  <si>
    <t>530113210000000005385</t>
  </si>
  <si>
    <t>抚恤金</t>
  </si>
  <si>
    <t>伤残抚恤</t>
  </si>
  <si>
    <t>30304</t>
  </si>
  <si>
    <t>530113210000000005390</t>
  </si>
  <si>
    <t>公车购置及运维费</t>
  </si>
  <si>
    <t>30231</t>
  </si>
  <si>
    <t>公务用车运行维护费</t>
  </si>
  <si>
    <t>530113210000000005396</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</si>
  <si>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</si>
  <si>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</si>
  <si>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</si>
  <si>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</si>
  <si>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</si>
  <si>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</si>
  <si>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</si>
  <si>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</si>
  <si>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</si>
  <si>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</si>
  <si>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</si>
  <si>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</si>
  <si>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</si>
  <si>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</si>
  <si>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</si>
  <si>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</si>
  <si>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</si>
  <si>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</si>
  <si>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</si>
  <si>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530113210000000005387</t>
  </si>
  <si>
    <t>退休费</t>
  </si>
  <si>
    <t>30302</t>
  </si>
  <si>
    <t>530113210000000005397</t>
  </si>
  <si>
    <t>租车经费</t>
  </si>
  <si>
    <t>05-1表</t>
  </si>
  <si>
    <t>2025年部门项目支出预算表</t>
  </si>
  <si>
    <t>项目分类</t>
  </si>
  <si>
    <t>项目单位</t>
  </si>
  <si>
    <t>经济科目编码</t>
  </si>
  <si>
    <t>经济科目名称</t>
  </si>
  <si>
    <t>本年拨款</t>
  </si>
  <si>
    <t>其中：本次下达</t>
  </si>
  <si>
    <t>专项业务类</t>
  </si>
  <si>
    <t>530113241100002573025</t>
  </si>
  <si>
    <t>2024年中央农业防灾减灾和水利救灾资金（动物防疫补助）经费</t>
  </si>
  <si>
    <t>病虫害控制</t>
  </si>
  <si>
    <t>31299</t>
  </si>
  <si>
    <t>其他对企业补助</t>
  </si>
  <si>
    <t>530113241100002573035</t>
  </si>
  <si>
    <t>2024年中央农业相关转移支付资金</t>
  </si>
  <si>
    <t>农村合作经济</t>
  </si>
  <si>
    <t>31204</t>
  </si>
  <si>
    <t>费用补贴</t>
  </si>
  <si>
    <t>530113241100002735521</t>
  </si>
  <si>
    <t>结算2022年度和下达2023年第二笔中央财政农业保险保费补贴资金</t>
  </si>
  <si>
    <t>农业保险保费补贴</t>
  </si>
  <si>
    <t>30227</t>
  </si>
  <si>
    <t>委托业务费</t>
  </si>
  <si>
    <t>530113241100002985293</t>
  </si>
  <si>
    <t>东川区柑橘提质增效关键技术攻关试验与示范项目资金</t>
  </si>
  <si>
    <t>生产发展</t>
  </si>
  <si>
    <t>530113241100002985402</t>
  </si>
  <si>
    <t>东川区高山优质中药材提质增效关键技术攻关试验与示范项目资金</t>
  </si>
  <si>
    <t>530113241100002985602</t>
  </si>
  <si>
    <t>东川番茄提质增效关键技术攻关试验与示范项目资金</t>
  </si>
  <si>
    <t>530113241100002985626</t>
  </si>
  <si>
    <t>东川花生提质增效关键技术攻关试验与示范项目资金</t>
  </si>
  <si>
    <t>530113241100003023934</t>
  </si>
  <si>
    <t>东川区2024年度中央高标准农田建设项目资金</t>
  </si>
  <si>
    <t>耕地建设与利用</t>
  </si>
  <si>
    <t>30225</t>
  </si>
  <si>
    <t>专用燃料费</t>
  </si>
  <si>
    <t>31005</t>
  </si>
  <si>
    <t>基础设施建设</t>
  </si>
  <si>
    <t>530113241100003113891</t>
  </si>
  <si>
    <t>2024年中央财政农业保险保费(特色险）补贴资金</t>
  </si>
  <si>
    <t>530113241100003113929</t>
  </si>
  <si>
    <t>2024年中央财政农业保险保费（大农险）补贴资金</t>
  </si>
  <si>
    <t>530113251100003660381</t>
  </si>
  <si>
    <t>2024年巩固拓展脱贫攻坚成果同乡村振兴有效衔接考核评估工作经费</t>
  </si>
  <si>
    <t>其他巩固脱贫攻坚成果衔接乡村振兴支出</t>
  </si>
  <si>
    <t>30218</t>
  </si>
  <si>
    <t>专用材料费</t>
  </si>
  <si>
    <t>530113251100003729398</t>
  </si>
  <si>
    <t>2025年村庄清洁区级补助资金</t>
  </si>
  <si>
    <t>农业农村生态环境支出</t>
  </si>
  <si>
    <t>30399</t>
  </si>
  <si>
    <t>其他对个人和家庭的补助</t>
  </si>
  <si>
    <t>530113251100003737537</t>
  </si>
  <si>
    <t>东川区阿旺镇2025年芋头塘村岩脚小组、功山良子小组以工代赈项目资金</t>
  </si>
  <si>
    <t>530113251100004004874</t>
  </si>
  <si>
    <t>2023年中央农业相关转移支付资金（第三批）（直达资金）</t>
  </si>
  <si>
    <t>农业生态资源保护</t>
  </si>
  <si>
    <t>530113251100004004965</t>
  </si>
  <si>
    <t>2023年中央农业相关转移支付资金（第三批）</t>
  </si>
  <si>
    <t>农业生产发展</t>
  </si>
  <si>
    <t>530113251100004005052</t>
  </si>
  <si>
    <t>2023年第二笔省级农业保险保费补贴资金</t>
  </si>
  <si>
    <t>30226</t>
  </si>
  <si>
    <t>劳务费</t>
  </si>
  <si>
    <t>530113251100004005358</t>
  </si>
  <si>
    <t>中央农业防灾减灾资金（第二批）</t>
  </si>
  <si>
    <t>防灾救灾</t>
  </si>
  <si>
    <t>530113251100004038282</t>
  </si>
  <si>
    <t>2022年中央农业资源及生态保护补助资金</t>
  </si>
  <si>
    <t>民生类</t>
  </si>
  <si>
    <t>530113210000000001847</t>
  </si>
  <si>
    <t>东川区农业保险保费补助资金</t>
  </si>
  <si>
    <t>530113221100000323184</t>
  </si>
  <si>
    <t>东川区村级农科员补贴及人身意外伤害保险补助资金</t>
  </si>
  <si>
    <t>科技转化与推广服务</t>
  </si>
  <si>
    <t>530113221100000323403</t>
  </si>
  <si>
    <t>东川区村级兽医员补贴及人身意外伤害保险补助资金</t>
  </si>
  <si>
    <t>530113231100001963400</t>
  </si>
  <si>
    <t>2023年省级农村厕所改造建设专项资金</t>
  </si>
  <si>
    <t>农村社会事业</t>
  </si>
  <si>
    <t>530113231100001963448</t>
  </si>
  <si>
    <t>2023年中央农村厕所革命整村推进财政奖补资金</t>
  </si>
  <si>
    <t>530113241100002573481</t>
  </si>
  <si>
    <t>2023年村庄清洁市级补助资金</t>
  </si>
  <si>
    <t>530113241100003113415</t>
  </si>
  <si>
    <t>2024年中央农村厕所革命整村推进财政奖补资金</t>
  </si>
  <si>
    <t>530113241100003113605</t>
  </si>
  <si>
    <t>2024年省级农村厕所改造建设专项资金</t>
  </si>
  <si>
    <t>530113241100003113964</t>
  </si>
  <si>
    <t>2022年度和2023年度农业保险市级财政保费（大农险）补贴资金</t>
  </si>
  <si>
    <t>530113251100004005184</t>
  </si>
  <si>
    <t>2023年第二批中央农村厕所革命整村推进财政奖补资金</t>
  </si>
  <si>
    <t>530113251100004032049</t>
  </si>
  <si>
    <t>村庄清洁工作市级补助经费</t>
  </si>
  <si>
    <t>事业发展类</t>
  </si>
  <si>
    <t>530113221100000945749</t>
  </si>
  <si>
    <t>2022年中央农村厕所革命整村推进财政奖补（农村公厕建设项目）专项资金</t>
  </si>
  <si>
    <t>530113231100001702404</t>
  </si>
  <si>
    <t>2022年农村厕所革命整村推进财政奖补专项资金</t>
  </si>
  <si>
    <t>31003</t>
  </si>
  <si>
    <t>专用设备购置</t>
  </si>
  <si>
    <t>530113231100001788569</t>
  </si>
  <si>
    <t>农业保险保费补贴（地方优势特色保险）专项资金</t>
  </si>
  <si>
    <t>530113231100001948197</t>
  </si>
  <si>
    <t>东川区2023年度高标准农田建设项目补助资金</t>
  </si>
  <si>
    <t>530113231100001989844</t>
  </si>
  <si>
    <t>东川区2023年度高标准农田建设项目专项资金</t>
  </si>
  <si>
    <t>530113231100002020145</t>
  </si>
  <si>
    <t>2023年高素质农民培育经费</t>
  </si>
  <si>
    <t>530113231100002020212</t>
  </si>
  <si>
    <t>2023年基层农技推广体系改革建设经费</t>
  </si>
  <si>
    <t>530113231100002107747</t>
  </si>
  <si>
    <t>东川区第三次全国土壤普查补助经费</t>
  </si>
  <si>
    <t>统计监测与信息服务</t>
  </si>
  <si>
    <t>530113231100002504541</t>
  </si>
  <si>
    <t>2023年省级高标准农田建设补助资金</t>
  </si>
  <si>
    <t>530113241100002572685</t>
  </si>
  <si>
    <t>耕地地力保护补贴资金</t>
  </si>
  <si>
    <t>稳定农民收入补贴</t>
  </si>
  <si>
    <t>30310</t>
  </si>
  <si>
    <t>个人农业生产补贴</t>
  </si>
  <si>
    <t>530113241100002572774</t>
  </si>
  <si>
    <t>中央高标准农田建设资金</t>
  </si>
  <si>
    <t>530113241100002574662</t>
  </si>
  <si>
    <t>2023年中央新型经营主体培育（家庭农场）补助资金</t>
  </si>
  <si>
    <t>530113241100002575508</t>
  </si>
  <si>
    <t>2023年市级粮食生产抗旱保苗救灾资金</t>
  </si>
  <si>
    <t>530113241100002575950</t>
  </si>
  <si>
    <t>东川区2023年地膜科学使用回收补助资金</t>
  </si>
  <si>
    <t>530113241100002576256</t>
  </si>
  <si>
    <t>农业产业发展（肉牛冻精改良项目)专项资金</t>
  </si>
  <si>
    <t>530113241100002576302</t>
  </si>
  <si>
    <t>2023年中央成品油价格调整对渔业补助资金</t>
  </si>
  <si>
    <t>渔业发展</t>
  </si>
  <si>
    <t>530113241100002576310</t>
  </si>
  <si>
    <t>2023年省级农业发展专项资金</t>
  </si>
  <si>
    <t>530113241100002576827</t>
  </si>
  <si>
    <t>2022年第二批中央农业资源及生态保护补助资金</t>
  </si>
  <si>
    <t>530113241100002733595</t>
  </si>
  <si>
    <t>2023年中央财政农业保险保费补贴资金</t>
  </si>
  <si>
    <t>530113241100003110768</t>
  </si>
  <si>
    <t>2022年高标准农田建设项目（省级统筹）经费</t>
  </si>
  <si>
    <t>530113241100003112130</t>
  </si>
  <si>
    <t>大豆玉米带状复合种植资金</t>
  </si>
  <si>
    <t>530113241100003113262</t>
  </si>
  <si>
    <t>2024年基层农技推广体系改革建设项目专项资金</t>
  </si>
  <si>
    <t>530113241100003113347</t>
  </si>
  <si>
    <t>2024年高素质农民培育专项资金</t>
  </si>
  <si>
    <t>530113241100003113394</t>
  </si>
  <si>
    <t>2024年中央粮油生产保障资金（第二批）专项经费</t>
  </si>
  <si>
    <t>530113241100003113635</t>
  </si>
  <si>
    <t>2024年市级高标准农田建后管护专项资金</t>
  </si>
  <si>
    <t>530113241100003113643</t>
  </si>
  <si>
    <t>2024年省级高标准农田建后管护专项资金</t>
  </si>
  <si>
    <t>530113241100003113674</t>
  </si>
  <si>
    <t>2024年中央财政农业保险保费（大农险）补贴专项资金</t>
  </si>
  <si>
    <t>530113241100003113984</t>
  </si>
  <si>
    <t>2023年度特色农业保险保费补贴资金</t>
  </si>
  <si>
    <t>530113241100003154467</t>
  </si>
  <si>
    <t>2024年度高标准农田建设项目省级补助资金</t>
  </si>
  <si>
    <t>530113241100003309900</t>
  </si>
  <si>
    <t>东川区村级农科员补贴资金</t>
  </si>
  <si>
    <t>530113241100003309976</t>
  </si>
  <si>
    <t>东川区村级兽医员补贴资金</t>
  </si>
  <si>
    <t>530113241100003323240</t>
  </si>
  <si>
    <t>畜牧业发展专项资金</t>
  </si>
  <si>
    <t>530113251100003990819</t>
  </si>
  <si>
    <t>大豆玉米带状复合种植经费</t>
  </si>
  <si>
    <t>530113251100003990903</t>
  </si>
  <si>
    <t>耕地地力保护补贴经费</t>
  </si>
  <si>
    <t>530113251100003990923</t>
  </si>
  <si>
    <t>高标准农田建设经费</t>
  </si>
  <si>
    <t>530113251100003991034</t>
  </si>
  <si>
    <t>畜牧业发展经费</t>
  </si>
  <si>
    <t>530113251100003991047</t>
  </si>
  <si>
    <t>农业社会化服务经费</t>
  </si>
  <si>
    <t>530113251100003991089</t>
  </si>
  <si>
    <t>高素质农民培育经费</t>
  </si>
  <si>
    <t>530113251100003991140</t>
  </si>
  <si>
    <t>基层农技推广体系改革建设经费</t>
  </si>
  <si>
    <t>530113251100003991189</t>
  </si>
  <si>
    <t>渔业资源保护经费</t>
  </si>
  <si>
    <t>530113251100003991200</t>
  </si>
  <si>
    <t>草原禁牧补助与草畜平衡奖励经费</t>
  </si>
  <si>
    <t>530113251100003992240</t>
  </si>
  <si>
    <t>2025年中央农业防灾减灾和水利救灾（动物防疫补助）资金</t>
  </si>
  <si>
    <t>530113251100004003286</t>
  </si>
  <si>
    <t>2024年第二批中央农业生态资源保护对下资金</t>
  </si>
  <si>
    <t>530113251100004004560</t>
  </si>
  <si>
    <t>2023年中央农业防灾（动物防疫补助）资金</t>
  </si>
  <si>
    <t>530113251100004004626</t>
  </si>
  <si>
    <t>2024年重大动物疫病防控省级配套资金</t>
  </si>
  <si>
    <t>530113251100004004876</t>
  </si>
  <si>
    <t>2024年中央农业防灾减灾和水利救灾项目资金</t>
  </si>
  <si>
    <t>530113251100004005196</t>
  </si>
  <si>
    <t>2024年第二批中央农业防灾减灾和水利救灾资金（动物防疫补助）对下资金</t>
  </si>
  <si>
    <t>530113251100004005290</t>
  </si>
  <si>
    <t>第二批中央农业产业发展对下资金</t>
  </si>
  <si>
    <t>530113251100004005657</t>
  </si>
  <si>
    <t>2023年中央动物防疫补助经费</t>
  </si>
  <si>
    <t>530113251100004006216</t>
  </si>
  <si>
    <t>2023年第二批省级农机购置与应用补贴资金</t>
  </si>
  <si>
    <t>530113251100004016678</t>
  </si>
  <si>
    <t>2024年省级财政农业保险保费补贴资金</t>
  </si>
  <si>
    <t>530113251100004018913</t>
  </si>
  <si>
    <t>2024年第二批省级农业发展对下补助专项资金</t>
  </si>
  <si>
    <t>农产品质量安全</t>
  </si>
  <si>
    <t>农产品加工与促销</t>
  </si>
  <si>
    <t>530113251100004032191</t>
  </si>
  <si>
    <t>第二批市级财政衔接推进乡村振兴补助资金</t>
  </si>
  <si>
    <t>农村基础设施建设</t>
  </si>
  <si>
    <t>530113251100004032243</t>
  </si>
  <si>
    <t>2024年中央（第三批）和省级（第五批）农村综合改革转移支付资金</t>
  </si>
  <si>
    <t>530113251100004053560</t>
  </si>
  <si>
    <t>2024年第二批中央农业经营主体能力提升资金</t>
  </si>
  <si>
    <t>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</si>
  <si>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</si>
  <si>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</si>
  <si>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</si>
  <si>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</si>
  <si>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</si>
  <si>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</si>
  <si>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</si>
  <si>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</si>
  <si>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</si>
  <si>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</si>
  <si>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</si>
  <si>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完成农业社会化服务任务，提高全区农生产效率，提升全区农业科技进用水平，助力乡村振兴。</t>
  </si>
  <si>
    <t>产出指标</t>
  </si>
  <si>
    <t>数量指标</t>
  </si>
  <si>
    <t>资金完成率</t>
  </si>
  <si>
    <t>=</t>
  </si>
  <si>
    <t>100</t>
  </si>
  <si>
    <t>%</t>
  </si>
  <si>
    <t>定量指标</t>
  </si>
  <si>
    <t>资金完成率100%</t>
  </si>
  <si>
    <t>质量指标</t>
  </si>
  <si>
    <t>预算资金管理</t>
  </si>
  <si>
    <t>严格</t>
  </si>
  <si>
    <t>年</t>
  </si>
  <si>
    <t>定性指标</t>
  </si>
  <si>
    <t>严格资金管理</t>
  </si>
  <si>
    <t>效益指标</t>
  </si>
  <si>
    <t>社会效益</t>
  </si>
  <si>
    <t>资金使用重大违规违纪问题</t>
  </si>
  <si>
    <t>无</t>
  </si>
  <si>
    <t>无资金使用重大违规违纪问题</t>
  </si>
  <si>
    <t>满意度指标</t>
  </si>
  <si>
    <t>服务对象满意度</t>
  </si>
  <si>
    <t>80</t>
  </si>
  <si>
    <t>服务对象满意度80%</t>
  </si>
  <si>
    <t>完成耕地地力保护补贴兑付，提升农民种粮积极性，促进耕地地力保护，推动全区农业产业结构调整。</t>
  </si>
  <si>
    <t>资金管理</t>
  </si>
  <si>
    <t>&gt;=</t>
  </si>
  <si>
    <t>90</t>
  </si>
  <si>
    <t>服务对象满意度90%以上</t>
  </si>
  <si>
    <t>按照文件要求从符合遴选条件的家庭农场中评定11家家庭农场予以补助支持，其中一家为云南省家庭农场培优提质试点创建项目。目的在于完善家庭农场管理制度（含财务制度)，促进家庭农场加强经营，增加家庭农场收入，持续发展并带动周边家庭农场增产增收，通过示范带动提升东川区家庭农场整体水平。</t>
  </si>
  <si>
    <t>支持的家庭农场数量</t>
  </si>
  <si>
    <t>个</t>
  </si>
  <si>
    <t>从符合遴选条件的家庭农场中评定10家家庭农场予以补助，对评为云南省家庭农场培优提质试点的1家家庭农场进行补助。</t>
  </si>
  <si>
    <t>项目完成及时率</t>
  </si>
  <si>
    <t>项目完成合格率</t>
  </si>
  <si>
    <t>时效指标</t>
  </si>
  <si>
    <t>项目完成时间</t>
  </si>
  <si>
    <t>2024</t>
  </si>
  <si>
    <t>2025年12月31日前完成</t>
  </si>
  <si>
    <t>成本指标</t>
  </si>
  <si>
    <t>经济成本指标</t>
  </si>
  <si>
    <t>&lt;=</t>
  </si>
  <si>
    <t>65</t>
  </si>
  <si>
    <t>万元</t>
  </si>
  <si>
    <t>对符合条件的10个家庭农场进行150000元的补助。每个家庭农场补助15000元。对云南省家庭农场培优提质试点创建项目的家庭农场补助50万元。</t>
  </si>
  <si>
    <t>带动周边种植业、养殖业的发展</t>
  </si>
  <si>
    <t>95</t>
  </si>
  <si>
    <t>持续发展并带动周边家庭农场增产增收，通过示范带动提升东川区家庭农场整体水平。</t>
  </si>
  <si>
    <t>补助对象满意度</t>
  </si>
  <si>
    <t>服务对象满意度90%</t>
  </si>
  <si>
    <t>实施高标准农田建设10200亩，其中：新建高标准农田0.95万亩，提质改造0.07万亩。完善农田基础设施，提高耕地产出率。</t>
  </si>
  <si>
    <t>新建高标准农田面积</t>
  </si>
  <si>
    <t>9500</t>
  </si>
  <si>
    <t>亩</t>
  </si>
  <si>
    <t>新建高标准农田面积9500亩。</t>
  </si>
  <si>
    <t>高标准农田提质改造面积</t>
  </si>
  <si>
    <t>700</t>
  </si>
  <si>
    <t>高标准农田提质改造面积700亩</t>
  </si>
  <si>
    <t>施用有机肥面积</t>
  </si>
  <si>
    <t>8340</t>
  </si>
  <si>
    <t>施用有机肥8340亩，以提升耕地地力</t>
  </si>
  <si>
    <t>深耕深松面积</t>
  </si>
  <si>
    <t>1774</t>
  </si>
  <si>
    <t>开展深耕深松1774亩，以提升耕地地力</t>
  </si>
  <si>
    <t>项目验收合格率</t>
  </si>
  <si>
    <t>项目验收合格率达95%</t>
  </si>
  <si>
    <t>主要粮食作物年单产增加</t>
  </si>
  <si>
    <t>与非项目区比较，单产增加≧ 2%</t>
  </si>
  <si>
    <t>受益群众满意度（≥**%）</t>
  </si>
  <si>
    <t>受益群众满意度达90%</t>
  </si>
  <si>
    <t>完成高标准农田建设任务，完善农田基础设施，提高耕地产出率。</t>
  </si>
  <si>
    <t>资金支出率</t>
  </si>
  <si>
    <t>以柑橘产业提质增效为重点，培训企业科技骨干和农户50人次以上；建设标准化种植技术核心示范基地面积约200亩；形成适宜当地柑橘水肥管理技术规范1套、病虫害绿色防控技术规范1套。重点针对小江河谷干热气候造成蓟马、红蜘蛛、潜叶蛾发生严重的情况推广矿物油使用2000亩。</t>
  </si>
  <si>
    <t>柑橘标准化示范面积</t>
  </si>
  <si>
    <t>200</t>
  </si>
  <si>
    <t>反映该项目需要完成的柑橘标准化示范面积</t>
  </si>
  <si>
    <t>柑橘水肥管理技术规范</t>
  </si>
  <si>
    <t>套</t>
  </si>
  <si>
    <t>反映该项目需完成柑橘水肥管理技术规范1套</t>
  </si>
  <si>
    <t>柑橘病虫害绿色防控技术规范</t>
  </si>
  <si>
    <t>反映该项目需完成柑橘病虫害绿色防控技术规范1套</t>
  </si>
  <si>
    <t>推广矿物油使用</t>
  </si>
  <si>
    <t>2000</t>
  </si>
  <si>
    <t>反映该项目完成需推广使用矿物油2000亩</t>
  </si>
  <si>
    <t>项目合格率</t>
  </si>
  <si>
    <t>反映该项目完成合格率</t>
  </si>
  <si>
    <t>项目验收及时率</t>
  </si>
  <si>
    <t>448</t>
  </si>
  <si>
    <t>元</t>
  </si>
  <si>
    <t>亩投入448元</t>
  </si>
  <si>
    <t>经济效益</t>
  </si>
  <si>
    <t>亩增产</t>
  </si>
  <si>
    <t>公斤</t>
  </si>
  <si>
    <t>亩增产200公斤</t>
  </si>
  <si>
    <t>亩增收</t>
  </si>
  <si>
    <t>1000</t>
  </si>
  <si>
    <t>元/亩</t>
  </si>
  <si>
    <t>亩增收1000元</t>
  </si>
  <si>
    <t>辐射带动农户</t>
  </si>
  <si>
    <t>户</t>
  </si>
  <si>
    <t>该项目完成后可辐射带动农户</t>
  </si>
  <si>
    <t>生态效益</t>
  </si>
  <si>
    <t>减少化肥化学农药</t>
  </si>
  <si>
    <t>该项目实施完成可减少化肥化学农药用量</t>
  </si>
  <si>
    <t>可持续影响</t>
  </si>
  <si>
    <t>提升农业产业高效发展</t>
  </si>
  <si>
    <t>该项目实施完成后可提升农业产业高效发展</t>
  </si>
  <si>
    <t>受益群众满意度</t>
  </si>
  <si>
    <t>反映该项目实施完成后受益群众满意度</t>
  </si>
  <si>
    <t>完成2024年度巩固拓展脱贫攻坚成果同乡村振兴有效衔接考核评估任务，确保取得的成果能够长期保持并不断发展</t>
  </si>
  <si>
    <t>考核涉及乡镇</t>
  </si>
  <si>
    <t>考核涉及乡镇9个</t>
  </si>
  <si>
    <t>考核完成时限</t>
  </si>
  <si>
    <t>1.0</t>
  </si>
  <si>
    <t>考核完成年限1年</t>
  </si>
  <si>
    <t>1000000</t>
  </si>
  <si>
    <t>2024年度巩固拓展脱贫攻坚成果同乡村振兴有效衔接考核评估工作经费100万元</t>
  </si>
  <si>
    <t>确保成果</t>
  </si>
  <si>
    <t>有效</t>
  </si>
  <si>
    <t>确保取得的成果能够长期保持并不断发展</t>
  </si>
  <si>
    <t>社会公众满意度</t>
  </si>
  <si>
    <t>社会公众满意度大于90%</t>
  </si>
  <si>
    <t>一是用于农村公厕摸排问题整改；二是用于农村无害化卫生公厕后期管护；三是用于补助常住农户100户以上规模较大自然村卫生公厕建设；四是用于农村公厕安全隐患整改；五是用于农村粪污处理试点；六是农村公厕管护制度牌及户厕改造示意图制作；七是用于购置购置4辆吸粪车（含落户）。</t>
  </si>
  <si>
    <t>农村无害化卫生公厕后期管护数</t>
  </si>
  <si>
    <t>完成全区**座以上无害化卫生公厕后期管护</t>
  </si>
  <si>
    <t>补助常住农户100户以上规模较大自然村卫生公厕建设数</t>
  </si>
  <si>
    <t>座</t>
  </si>
  <si>
    <t>补助常住农户100户以上规模较大自然村卫生公厕建设</t>
  </si>
  <si>
    <t>农村公厕安全隐患整改数</t>
  </si>
  <si>
    <t>完成1座农村公厕安全隐患整改</t>
  </si>
  <si>
    <t>建设农村粪污处理试点数量</t>
  </si>
  <si>
    <t>完成5个以上农村粪污处理试点建设</t>
  </si>
  <si>
    <t>农村公厕管护制度牌及户厕改造示意图制作的村</t>
  </si>
  <si>
    <t>126</t>
  </si>
  <si>
    <t>完成126个村农村公厕管护制度牌及户厕改造示意图制作</t>
  </si>
  <si>
    <t>购置吸粪车</t>
  </si>
  <si>
    <t>辆</t>
  </si>
  <si>
    <t>为4个乡镇购置4辆吸粪车</t>
  </si>
  <si>
    <t>验收合格率</t>
  </si>
  <si>
    <t>验收合格率达100％</t>
  </si>
  <si>
    <t>农村公厕摸排问题整改率</t>
  </si>
  <si>
    <t>农村公厕摸排问题整改到位</t>
  </si>
  <si>
    <t>项目及时完成</t>
  </si>
  <si>
    <t>厕所奖补预算资金</t>
  </si>
  <si>
    <t>750</t>
  </si>
  <si>
    <t>2022年厕所奖补预算资金750万元</t>
  </si>
  <si>
    <t>受益群众</t>
  </si>
  <si>
    <t>6245</t>
  </si>
  <si>
    <t>人</t>
  </si>
  <si>
    <t>预计受益群众约6245人</t>
  </si>
  <si>
    <t>人居环境</t>
  </si>
  <si>
    <t>明显提升</t>
  </si>
  <si>
    <t>项目建设的14个自然村的农村人居环境得到有效提升</t>
  </si>
  <si>
    <t>群众满意度</t>
  </si>
  <si>
    <t>完成草原禁牧补助与草畜平衡奖励经费兑付，促进畜牧业可持续发展，增加农牧民收入，推动社会稳定，保护草原生态环境。</t>
  </si>
  <si>
    <t>完成第二批市级财政衔接推进乡村振兴补助资金兑付，开展乡村振兴项目建设，巩固脱贫攻坚成果，防止返贫和新的贫困发生。</t>
  </si>
  <si>
    <t>项目完成率</t>
  </si>
  <si>
    <t>项目完成率100%</t>
  </si>
  <si>
    <t>完成2025年村庄清洁区级补助资金兑付，开展垃圾清运处理，引导农村居民提升环境意识和提升环境管理能力。</t>
  </si>
  <si>
    <t>补助乡镇（街道）</t>
  </si>
  <si>
    <t>补助乡镇（街道）9个</t>
  </si>
  <si>
    <t>预计完成时间</t>
  </si>
  <si>
    <t>20251231</t>
  </si>
  <si>
    <t>预计完成时间2025年12月31日</t>
  </si>
  <si>
    <t>1010000</t>
  </si>
  <si>
    <t>预计资金101万元</t>
  </si>
  <si>
    <t>引导农村居民提升环境意识和提升环境管理能力</t>
  </si>
  <si>
    <t>有效引导农村居民提升环境意识和提升环境管理能力</t>
  </si>
  <si>
    <t>受益群众满意度90%以上</t>
  </si>
  <si>
    <t>完成2024年中央农业防灾减灾和水利救灾资金（动物防疫补助）任务，确保不发生区域性重大动物疫病</t>
  </si>
  <si>
    <t>完成率100%</t>
  </si>
  <si>
    <t>2024年省级高标准农田建后管护专项资金1.82万，延长农田使用寿命，增强抗灾减灾能力。提升农业生产能力，保障农田设施正常进行。</t>
  </si>
  <si>
    <t>资金使用率</t>
  </si>
  <si>
    <t>资金使用率100%</t>
  </si>
  <si>
    <t>完成渔业资源保护任务，防止非法捕捞活动的发生，保护渔业资源的可持续发展。</t>
  </si>
  <si>
    <t>完成水稻拟投保1.2万亩、小麦拟投保2.1万亩、玉米拟投保15.8万亩、油料作物（油菜）拟投保1.0万亩、马铃薯拟投保3.5万亩、能繁母猪拟投保0.9万头工作。目标1：引导和支持农户参加农业保险；
目标2：中央财政主要保障关系国计民生和粮食安全的大宗农产品，重点支持农业生产环节；
目标3：不断扩大农业保险覆盖面和风险保障水平，逐步建立市场化的农业生产风险防范化解机制；
目标4：稳定农业生产，保障农民收入。</t>
  </si>
  <si>
    <t>能繁母猪</t>
  </si>
  <si>
    <t>0.9</t>
  </si>
  <si>
    <t>万头</t>
  </si>
  <si>
    <t>能繁母猪0.9万头</t>
  </si>
  <si>
    <t>育肥猪</t>
  </si>
  <si>
    <t>育肥猪5万头</t>
  </si>
  <si>
    <t>玉米</t>
  </si>
  <si>
    <t>15.8</t>
  </si>
  <si>
    <t>万亩</t>
  </si>
  <si>
    <t>玉米15.8万亩</t>
  </si>
  <si>
    <t>水稻</t>
  </si>
  <si>
    <t>1.2</t>
  </si>
  <si>
    <t>水稻1.2万亩</t>
  </si>
  <si>
    <t>马铃薯</t>
  </si>
  <si>
    <t>3.5</t>
  </si>
  <si>
    <t>马铃薯3.5万亩</t>
  </si>
  <si>
    <t>小麦</t>
  </si>
  <si>
    <t>2.1</t>
  </si>
  <si>
    <t>小麦2.1万亩</t>
  </si>
  <si>
    <t>油菜</t>
  </si>
  <si>
    <t>油菜1万亩</t>
  </si>
  <si>
    <t>投保率</t>
  </si>
  <si>
    <t>按上年度投保比例进行测算</t>
  </si>
  <si>
    <t>投保时间</t>
  </si>
  <si>
    <t>投保期1年</t>
  </si>
  <si>
    <t>112.42958</t>
  </si>
  <si>
    <t>预计农业保险保费112.42958万元</t>
  </si>
  <si>
    <t>受益户数</t>
  </si>
  <si>
    <t>57000</t>
  </si>
  <si>
    <t>预计受益户数57000户以上</t>
  </si>
  <si>
    <t>农户满意度</t>
  </si>
  <si>
    <t>现场抽查及调查问卷</t>
  </si>
  <si>
    <t>完成第二批中央农业产业发展对下资金项目建设，开展农业基础设施建设及农业奖补提升产业发展能力，增进农民增收。</t>
  </si>
  <si>
    <t>完成东川区阿旺镇2025年芋头塘村岩脚小组、功山良子小组以工代赈项目建设，改善村小组基础设施条件，使村民受益。</t>
  </si>
  <si>
    <t>新建容积 V=20L 隔油池</t>
  </si>
  <si>
    <t>58</t>
  </si>
  <si>
    <t>新建容积 V=20L 隔油池58套</t>
  </si>
  <si>
    <t>新建 DN300（SN8.0）双壁波纹管</t>
  </si>
  <si>
    <t>786.81</t>
  </si>
  <si>
    <t xml:space="preserve">米 </t>
  </si>
  <si>
    <t>新建 DN300（SN8.0）双壁波纹管786.81米</t>
  </si>
  <si>
    <t>新建 DN200（SN8.0）双壁波纹管</t>
  </si>
  <si>
    <t>1038.96</t>
  </si>
  <si>
    <t>新建 DN200（SN8.0）双壁波纹管1038.96米。</t>
  </si>
  <si>
    <t>混泥土路面恢复</t>
  </si>
  <si>
    <t>2286.87</t>
  </si>
  <si>
    <t>混泥土路面恢复2286.87米</t>
  </si>
  <si>
    <t>检查井数量</t>
  </si>
  <si>
    <t>检查井10套</t>
  </si>
  <si>
    <t>项目（工程）验收合格率</t>
  </si>
  <si>
    <t>项目（工程）验收合格率100%</t>
  </si>
  <si>
    <t xml:space="preserve">  当年开工率（≥**%）</t>
  </si>
  <si>
    <t xml:space="preserve">  当年开工率（≥**%）100%</t>
  </si>
  <si>
    <t>动增加劳动者全年总收入（≥**万元）</t>
  </si>
  <si>
    <t>40</t>
  </si>
  <si>
    <t>动增加劳动者全年总收入（≥**万元）40万元</t>
  </si>
  <si>
    <t>受益建档立卡贫困人口数（≥**人）</t>
  </si>
  <si>
    <t>152</t>
  </si>
  <si>
    <t>带动增加建档立卡贫困人口全年总收入（≥**万元）</t>
  </si>
  <si>
    <t>25</t>
  </si>
  <si>
    <t>带动增加建档立卡贫困人口全年总收入（≥**万元）25万元</t>
  </si>
  <si>
    <t xml:space="preserve">  生活污水处理率（≥**%）</t>
  </si>
  <si>
    <t xml:space="preserve">  生活污水处理率（≥**%）95%</t>
  </si>
  <si>
    <t>环保设施使用年限（≥**年）</t>
  </si>
  <si>
    <t>15</t>
  </si>
  <si>
    <t>环保设施使用年限（≥**年）15年</t>
  </si>
  <si>
    <t>受益群众满意度（≥**%）95%以上</t>
  </si>
  <si>
    <t>以工代赈参与群众满意度（≥**%）</t>
  </si>
  <si>
    <t>以工代赈参与群众满意度（≥**%）95%</t>
  </si>
  <si>
    <t>7500</t>
  </si>
  <si>
    <t>施用有机肥7500亩，以提升耕地地力</t>
  </si>
  <si>
    <t>完成2023年动物防疫防控工作，确保不发生区域性重大动物疫病</t>
  </si>
  <si>
    <t>完成疫病防控工作</t>
  </si>
  <si>
    <t>按工作任务完成疫病防控工作</t>
  </si>
  <si>
    <t>服务对象满意度大于等于80%</t>
  </si>
  <si>
    <t>完成东川区畜牧业发展专项任务及资金兑付。完成品种改良，实现年出栏仔猪、肥猪稳步增长，保障肉产品有效供应。</t>
  </si>
  <si>
    <t>改扩建的畜禽规模化养殖场（合作社）数量</t>
  </si>
  <si>
    <t>家</t>
  </si>
  <si>
    <t>改扩建的畜禽规模化养殖场（合作社）数量2家</t>
  </si>
  <si>
    <t>良种补贴公司数量</t>
  </si>
  <si>
    <t>良种补贴9家</t>
  </si>
  <si>
    <t>畜牧产业项目资金共计90万元</t>
  </si>
  <si>
    <t>实现年出栏仔猪、肥猪</t>
  </si>
  <si>
    <t>3.2</t>
  </si>
  <si>
    <t>项目建成后，实现年出栏仔猪、肥猪32000头，经营成本1800万元，年利润180万元。</t>
  </si>
  <si>
    <t>良种补贴产生经济收入</t>
  </si>
  <si>
    <t>1100</t>
  </si>
  <si>
    <t>改良5586头能繁母猪，每头能繁母猪每年以2窝，每窝10头计算，年共产仔猪11172头，按每头100元共计收入11172000元。</t>
  </si>
  <si>
    <t>肉牛年销售收入</t>
  </si>
  <si>
    <t>108</t>
  </si>
  <si>
    <t>项目建成达产后，年销售收入108.00万元，经营成本31.50万元，年折旧费约 16.73万元/年，年利润59.77万元。</t>
  </si>
  <si>
    <t>临时用工</t>
  </si>
  <si>
    <t>可解决该地区临时用工10人，日工资标准为150元/天，工期3个月，可使村民增加收入13.5万元。</t>
  </si>
  <si>
    <t>保障肉产品有效供应</t>
  </si>
  <si>
    <t>年度</t>
  </si>
  <si>
    <t>可保障肉产品有效供应，完善生猪及肉牛产业链，提高产业化水平，促进农村产业结构调整，增加农民收入，促进生产方式转变，更好的巩固脱贫攻坚成果。</t>
  </si>
  <si>
    <t>受益农户满意度</t>
  </si>
  <si>
    <t>受益农户满意度90%以上</t>
  </si>
  <si>
    <t>完成2023年中央农业生产发展项目建设及补助，开展农业基础设施建设、农业奖补等工作，提升产业发展能力，促进农民增收。</t>
  </si>
  <si>
    <t>严格管理项目资金</t>
  </si>
  <si>
    <t>&gt;</t>
  </si>
  <si>
    <t>完成2024年中央农业保险（大农险）预算188.54万拨付目标1：引导和支持农户参加农业保险；
目标2：中央财政主要保障关系国计民生和粮食安全的大宗农产品，重点支持农业生产环节；
目标3：不断扩大农业保险覆盖面和风险保障水平，逐步建立市场化的农业生产风险防范化解机制；
目标4：稳定农业生产，保障农民收入。</t>
  </si>
  <si>
    <t>保险覆盖率</t>
  </si>
  <si>
    <t>70</t>
  </si>
  <si>
    <t>地方特色保险覆盖率70%以上</t>
  </si>
  <si>
    <t>绝对免赔额</t>
  </si>
  <si>
    <t>0</t>
  </si>
  <si>
    <t>绝对免赔额0元</t>
  </si>
  <si>
    <t>风险保障水平</t>
  </si>
  <si>
    <t>接近直接物化成本</t>
  </si>
  <si>
    <t>项</t>
  </si>
  <si>
    <t>风险保障水平接近直接物化成本</t>
  </si>
  <si>
    <t>风险保障总额</t>
  </si>
  <si>
    <t>高于去年</t>
  </si>
  <si>
    <t>风险保障总额高于去年</t>
  </si>
  <si>
    <t>农业保险综合费用率</t>
  </si>
  <si>
    <t>20</t>
  </si>
  <si>
    <t>农业保险综合费用率小于20%</t>
  </si>
  <si>
    <t>经办机构县级分支机构覆盖率</t>
  </si>
  <si>
    <t>经办机构县级分支机构覆盖率100%</t>
  </si>
  <si>
    <t>参保农户满意度</t>
  </si>
  <si>
    <t>参保农户满意度80%</t>
  </si>
  <si>
    <t>农村公厕日常管护到位，村庄清洁常态化开展。开展垃圾清运处理，引导农村居民提升环境意识和提升环境管理能力。</t>
  </si>
  <si>
    <t>常态管护到位农村公厕比例</t>
  </si>
  <si>
    <t>常态开展村庄清洁行政村比例</t>
  </si>
  <si>
    <t>建立健全农村公厕、村庄清洁长效运行管护机制</t>
  </si>
  <si>
    <t>基本
建立</t>
  </si>
  <si>
    <t>建立健全农村公厕、村庄清洁长效运行管护机制基本
建立</t>
  </si>
  <si>
    <t>开展农村厕所问题摸排整改行动</t>
  </si>
  <si>
    <t>持续开展</t>
  </si>
  <si>
    <t>开展农村厕所问题摸排整改行动持续开展</t>
  </si>
  <si>
    <t>农村厕所问题整改合格率</t>
  </si>
  <si>
    <t>农村厕所问题整改合格率100%</t>
  </si>
  <si>
    <t>地区乡村治理能力</t>
  </si>
  <si>
    <t>有所
提升</t>
  </si>
  <si>
    <t>地区乡村治理能力有所
提升</t>
  </si>
  <si>
    <t>地区农村人居环境</t>
  </si>
  <si>
    <t>有效
改善</t>
  </si>
  <si>
    <t>地区农村人居环境有效
改善</t>
  </si>
  <si>
    <t>农民满意度</t>
  </si>
  <si>
    <t>农民满意度90%c上</t>
  </si>
  <si>
    <t>按要求完成第三次全国土壤普查任务（普查土壤剖面数量32个，表层样数量814个），全面掌握全区土壤分部类型与质量，分析土壤资源利用及现状变化规律，科学评估土壤资源可利用率，为土壤保护和修复政策提供依据和支持。</t>
  </si>
  <si>
    <t>普查土壤剖面数量32个</t>
  </si>
  <si>
    <t>32</t>
  </si>
  <si>
    <t>完成普查土壤剖面数量32个</t>
  </si>
  <si>
    <t>表层样数量814个</t>
  </si>
  <si>
    <t>814</t>
  </si>
  <si>
    <t>完成表层样数量814个</t>
  </si>
  <si>
    <t>资金使用无重大违规违纪问题</t>
  </si>
  <si>
    <t>项目区服务对象满意度达90%及以上</t>
  </si>
  <si>
    <t>完成2024年中央财政农业保险保费（大农险）补贴资金拨付目标1：引导和支持农户参加农业保险；
目标2：中央财政主要保障关系国计民生和粮食安全的大宗农产品，重点支持农业生产环节；
目标3：不断扩大农业保险覆盖面和风险保障水平，逐步建立市场化的农业生产风险防范化解机制；
目标4：稳定农业生产，保障农民收入。</t>
  </si>
  <si>
    <t>保险覆盖率70%以上</t>
  </si>
  <si>
    <t>完成2024年中央农业相关转移支付资金（不含市本级部分）655万元补助</t>
  </si>
  <si>
    <t>2024年中央农业相关转移支付资金（不含市本级部分）完成率</t>
  </si>
  <si>
    <t>2024年中央农业相关转移支付资金（不含市本级部分）完成率100%</t>
  </si>
  <si>
    <t>全区2023年计划推广全生物降解地膜应用面积7000亩；开展全生物降解地膜科普宣传、科技培训。</t>
  </si>
  <si>
    <t>实施面积</t>
  </si>
  <si>
    <t>7000</t>
  </si>
  <si>
    <t>上级下达指标</t>
  </si>
  <si>
    <t>降解膜推广使用率</t>
  </si>
  <si>
    <t>2023.08—2024.07</t>
  </si>
  <si>
    <t>项目实施时间2023.08—2024.07</t>
  </si>
  <si>
    <t>63</t>
  </si>
  <si>
    <t>上级下达指标，降解地膜推广7000亩及开展宣传培训。</t>
  </si>
  <si>
    <t>推广科学使用地膜，健全农膜的社会化专业服务组织，增加了粮食、蔬菜等重要农产品的供给能力。</t>
  </si>
  <si>
    <t>通过推广科学使用地膜，减少土壤的残膜量，减少土壤污染，和农村的白色污染，保护了农业土地资源和农村生态环境</t>
  </si>
  <si>
    <t>项目区服务对象满意度指标</t>
  </si>
  <si>
    <t>项目区受益群众满意度达90%</t>
  </si>
  <si>
    <t>完成基层农技推广体系改革建设任务，开展基层农技人员培训，示范基地与主体建设、特聘农技人员，推广全区农业科技成果转化，助力农业产业高质量发展。</t>
  </si>
  <si>
    <t>通过项目建设，引进新品种，解决番茄种植品种比较杂乱，地域适应性不明显，商品性参差不齐，产品市场竞争不强的问题；通过土壤调理示范，引导广大种植户重视土壤保护，达到可持续利用的目的；通过对主要难防性害虫白粉虱的统防统治、绿色防控，极大降低病毒病的发生率，提高全区整体种植效益。引进番茄品种10个以上，开展标准化育苗，番茄新品种更新换代100亩；防治土传病害综合防治200亩；白粉虱大范围统防统治、绿色防控2000亩训基层农技人员、种植户100人次。</t>
  </si>
  <si>
    <t>番茄新品种更新示范</t>
  </si>
  <si>
    <t>番茄新品种更新示范100亩</t>
  </si>
  <si>
    <t>土传病害综合防治</t>
  </si>
  <si>
    <t>土传病害综合防治200亩</t>
  </si>
  <si>
    <t>绿色防控</t>
  </si>
  <si>
    <t>绿色防控2000亩</t>
  </si>
  <si>
    <t>培训种植户和农技人员</t>
  </si>
  <si>
    <t>100人</t>
  </si>
  <si>
    <t>人次</t>
  </si>
  <si>
    <t>培训种植户和农技人员100人次</t>
  </si>
  <si>
    <t>新品种引进</t>
  </si>
  <si>
    <t>新品种引进10个</t>
  </si>
  <si>
    <t>212.5</t>
  </si>
  <si>
    <t>亩投入212.5元</t>
  </si>
  <si>
    <t>亩增产值</t>
  </si>
  <si>
    <t>亩增产1000元</t>
  </si>
  <si>
    <t>反映该项目完成后可辐射带动农户</t>
  </si>
  <si>
    <t>反映该项目完成后可减少化肥化学农药使用</t>
  </si>
  <si>
    <t>反映该项目完成后受益群众满意度</t>
  </si>
  <si>
    <t>完成2023年中央农村厕所革命整村推进建设任务，开展厕所革命“回头看”、户厕改造技术培训宣传，提高农村卫生厕所覆盖率，提高群众满意度，改善农村人居环境。</t>
  </si>
  <si>
    <t>严格预算资金管理</t>
  </si>
  <si>
    <t>完成2023年中央动物防疫等补助经费兑付，确保区域内不发生重大疫病。</t>
  </si>
  <si>
    <t>项目完成率达100%</t>
  </si>
  <si>
    <t>完成动物疫病防控工作</t>
  </si>
  <si>
    <t>完成高素质农民培训任务，提高群众农业技术水平，开拓眼见，助力农村产业发展。</t>
  </si>
  <si>
    <t>培训率</t>
  </si>
  <si>
    <t>培训率100%</t>
  </si>
  <si>
    <t>目标1：引导和支持农户参加农业保险；
目标2：中央和省级财政主要保障关系国计民生和粮食安全的大宗农产品，重点支持农业生产环节；
目标3：不断扩大农业保险覆盖面和风险保障水平，逐步建立市场化的农业生产风险防范化解机制；
目标4：稳定农业生产，保障农民收入。</t>
  </si>
  <si>
    <t>地方特色保险覆盖率</t>
  </si>
  <si>
    <t>完成时间</t>
  </si>
  <si>
    <t>2025年内成保险投保。</t>
  </si>
  <si>
    <t>完成2024年中央财政农业保险保费(特色险）补贴资金拨付，目标1：引导和支持农户参加农业保险；
目标2：中央和省级财政主要保障关系国计民生和粮食安全的大宗农产品，重点支持农业生产环节；
目标3：不断扩大农业保险覆盖面和风险保障水平，逐步建立市场化的农业生产风险防范化解机制；
目标4：稳定农业生产，保障农民收入。</t>
  </si>
  <si>
    <t>完成村庄清洁工作市级补助经费兑付，开展垃圾清运处理，引导农村居民提升环境意识和提升环境管理能力。</t>
  </si>
  <si>
    <t>常态开展村庄清洁行政村比例100%</t>
  </si>
  <si>
    <t>完成2023年度特色农业保险保费补贴资金支付任务。目标1：引导和支持农户参加农业保险；
目标2：中央和省级财政主要保障关系国计民生和粮食安全的大宗农产品，重点支持农业生产环节；
目标3：不断扩大农业保险覆盖面和风险保障水平，逐步建立市场化的农业生产风险防范化解机制；
目标4：稳定农业生产，保障农民收入。</t>
  </si>
  <si>
    <t>完成2024年大豆玉米带状复合种植任务。大豆玉米带状复合种植经费，保障粮食安全，提升农田综合效益，促进农民增收。</t>
  </si>
  <si>
    <t>大豆玉米带状复合种植面积</t>
  </si>
  <si>
    <t>1.00</t>
  </si>
  <si>
    <t>大豆玉米带状复合种植面积1万亩</t>
  </si>
  <si>
    <t>玉米不减产，增收一季大豆</t>
  </si>
  <si>
    <t>20.00</t>
  </si>
  <si>
    <t>玉米不减产的前提下，增收一季优质大豆</t>
  </si>
  <si>
    <t>及时完成兑付率</t>
  </si>
  <si>
    <t>及时完成兑付率100%</t>
  </si>
  <si>
    <t>150</t>
  </si>
  <si>
    <t>2024年兑付资金为150万元</t>
  </si>
  <si>
    <t>农民种粮每亩收益只增不减</t>
  </si>
  <si>
    <t>是</t>
  </si>
  <si>
    <t>农民种粮收益只增不减</t>
  </si>
  <si>
    <t>受益农户户数</t>
  </si>
  <si>
    <t>1500</t>
  </si>
  <si>
    <t>受益种植户1500户以上</t>
  </si>
  <si>
    <t>种植农户满意度</t>
  </si>
  <si>
    <t>85</t>
  </si>
  <si>
    <t>种植农户满意度85%以上</t>
  </si>
  <si>
    <t>完成畜牧业发展任务，改善养殖设施条件，推广良种繁育体系建设，提升疫病防控能力，推动全区养殖发展。</t>
  </si>
  <si>
    <t>完成2024年省级农村厕所改造建设专项任务。开展公厕后期管理，农村厕所革命粪污收集处理，“回头看”宣传培训，农村公厕、户厕摸问题整改，使农村人居环境明显提升。</t>
  </si>
  <si>
    <t>农村公厕后期管理</t>
  </si>
  <si>
    <t>农村公厕后期管理8个</t>
  </si>
  <si>
    <t>农村厕所革命粪污收集处理</t>
  </si>
  <si>
    <t>农村厕所革命粪污收集处理8个</t>
  </si>
  <si>
    <t>农村厕所革命“回头看”</t>
  </si>
  <si>
    <t>农村厕所革命“回头看”8个</t>
  </si>
  <si>
    <t>农村厕所革命工作宣传培训</t>
  </si>
  <si>
    <t>农村厕所革命工作宣传培训8个乡镇</t>
  </si>
  <si>
    <t>农村公厕、户厕摸问题整改</t>
  </si>
  <si>
    <t>农村公厕、户厕摸问题整改8个乡镇</t>
  </si>
  <si>
    <t>验收合格及检查宣传覆盖率</t>
  </si>
  <si>
    <t>验收合格及检查宣传覆盖率100%</t>
  </si>
  <si>
    <t>项目完成及时率100%</t>
  </si>
  <si>
    <t>190</t>
  </si>
  <si>
    <t>厕所奖补预算资金190万元</t>
  </si>
  <si>
    <t>18998</t>
  </si>
  <si>
    <t>受益群众18998人</t>
  </si>
  <si>
    <t>人居环境明显提升</t>
  </si>
  <si>
    <t>群众满意度90%</t>
  </si>
  <si>
    <t>根据能繁母牛的养殖数量、肉牛冻改点配置情况和东川区2023年中央农业产业发展资金肉牛冻精改良项目要求，采取政府采购等方式采购优质西门塔尔牛精液不低于14000份，由全区具备冻改技术的冻改员在全区范围内改良能繁母牛不低于13000头，为确保项目顺利实施，提高冻改员参与肉牛冻改的积极性，同时保障冻精在运输过程中的质量，对参与的冻改员给予液氮补贴。</t>
  </si>
  <si>
    <t>改良能繁母牛数量</t>
  </si>
  <si>
    <t>13000</t>
  </si>
  <si>
    <t>头</t>
  </si>
  <si>
    <t>在全区范围内改良能繁母牛不低于13000头</t>
  </si>
  <si>
    <t>增加收入</t>
  </si>
  <si>
    <t>6500</t>
  </si>
  <si>
    <t>使用优质肉牛品种精液不低于14000份，改良能繁母牛13000头，年可产犊牛13000头，按现行市价5000元/头计，实现收入6500万元，</t>
  </si>
  <si>
    <t>资金使用违纪违规</t>
  </si>
  <si>
    <t>资金使用无违纪违规情况</t>
  </si>
  <si>
    <t>通过防控措施的实施，有效开展草地贪夜蛾等病虫疫情防控，确保重发生区域病虫疫情得到有效防控，不出现大面积绝收成灾，总体危害损失控制在5%以内，有力保障粮食安全和农业丰收。</t>
  </si>
  <si>
    <t>秋粮生产任务的病虫害疫情防控</t>
  </si>
  <si>
    <t>秋粮生产任务的病虫害疫情防控2万亩</t>
  </si>
  <si>
    <t>危害损失控制率</t>
  </si>
  <si>
    <t>有效开展草地贪夜蛾等病虫疫情防控，确保重发生区域病虫疫情得到有效防控，不出现大面积绝收成灾。</t>
  </si>
  <si>
    <t>有效减少虫害造成的损失</t>
  </si>
  <si>
    <t>运用植保无人机开展病虫害防治，每亩比人工防治节约成本5元，防治0.5亩次可节约成本2.5万元。根据主要粮食作物病虫危害损失率控制在5%以下的目标，按平均亩产500公斤计算，挽回损失5%，每亩可挽回损失25公斤，按3.4元/公斤的市场价计算，可挽回损失85元，全区1万亩粮食作物可挽回损失85万元。综合经济效益可节约成本、挽回损失87.5万元。</t>
  </si>
  <si>
    <t>宣传培训及绿色防控措施的推广</t>
  </si>
  <si>
    <t>有效控制农作物重大病虫害发生态势，确保发生区域不大面积绝收成灾。</t>
  </si>
  <si>
    <t>服务群众满意度</t>
  </si>
  <si>
    <t>服务群众满意度90%</t>
  </si>
  <si>
    <t>完成2024年市级高标准农田建后管护专项资金拨付，延长农田使用寿命，增强抗灾减灾能力。提升农业生产能力，保障农田设施正常进行。</t>
  </si>
  <si>
    <t>2023年中央农业相关转移支付资金（第三批）（直达资金）兑付。</t>
  </si>
  <si>
    <t>完成2024年中央粮油生产保障资金（第二批）专项经费兑付。</t>
  </si>
  <si>
    <t>撂荒地复耕复种</t>
  </si>
  <si>
    <t>0.066万亩</t>
  </si>
  <si>
    <t>撂荒地复耕复种0.066万亩</t>
  </si>
  <si>
    <t>完成2024第二批中央农业生态资源保护对下资金兑付，开展基础设施建设，促进农业发展。</t>
  </si>
  <si>
    <t>完成2024年第二批中央农业防灾减灾和水利救灾资金（动物防疫补助）对下资金兑付，不发生区域内重大动疫病。</t>
  </si>
  <si>
    <t>完成2024年省级财政农业保险保费补贴资金兑付目标1：引导和支持农户参加农业保险；
目标2：中央财政主要保障关系国计民生和粮食安全的大宗农产品，重点支持农业生产环节；
目标3：不断扩大农业保险覆盖面和风险保障水平，逐步建立市场化的农业生产风险防范化解机制；
目标4：稳定农业生产，保障农民收入。</t>
  </si>
  <si>
    <t>投保完成率</t>
  </si>
  <si>
    <t>投保完成率90%以上</t>
  </si>
  <si>
    <t>完成中央农业防灾减灾和水利救灾项目资金兑付补助，促进农业稳步发展。</t>
  </si>
  <si>
    <t>完成发放村级兽医员补贴资金，推动全区畜牧业健康快速发展。</t>
  </si>
  <si>
    <t>全区村级兽医员人数</t>
  </si>
  <si>
    <t>170</t>
  </si>
  <si>
    <t>全区村级兽医员人数170人</t>
  </si>
  <si>
    <t>村级兽医员补助资金及时兑付率</t>
  </si>
  <si>
    <t>村级兽医员补助资金及时兑付率100%</t>
  </si>
  <si>
    <t>村级兽医员补贴资金发放时间</t>
  </si>
  <si>
    <t>20241231</t>
  </si>
  <si>
    <t>村级兽医员补贴资金发放时间20241231前完成</t>
  </si>
  <si>
    <t>20.76</t>
  </si>
  <si>
    <t>村级兽医员补贴资金2076万元</t>
  </si>
  <si>
    <t>通过村级兽医员推广科学养殖及防治技术，提高牲畜存活率，从而提高养殖户收入</t>
  </si>
  <si>
    <t>通过村级兽医员推广科学养殖及防治技术，有效提高牲畜存活率，从而提高养殖户收入</t>
  </si>
  <si>
    <t>对养殖户起带头作用，疫病发生率下降及降低牲畜死亡率</t>
  </si>
  <si>
    <t>明显</t>
  </si>
  <si>
    <t>村级兽医员满意度</t>
  </si>
  <si>
    <t>反映获补助受益对象的满意程度。</t>
  </si>
  <si>
    <t>完成2025年中央农业防灾减灾和水利救灾（动物防疫补助）资金兑付，不发生区域性重大病疫病。</t>
  </si>
  <si>
    <t>完成2022年中央农业资源及生态保护补助资金兑付，保障农业可持续发展。</t>
  </si>
  <si>
    <t>建设新品种新技术研发基地1个，示范面积300亩，开展特色食用花生新品种的引进、筛选及鉴定，引进10个省外的花生品种在本地进行筛选、鉴定；开展特色种皮颜色（彩色、紫色、黑色）食用花生新品种的杂交及后代材料鉴定筛选，完成10个杂交组合及20余个杂交后代筛选；研究本区域花生根腐病等主要病害的发生规律，培训基层农技人员、种植户100人次。</t>
  </si>
  <si>
    <t>新品种新技术研发基地</t>
  </si>
  <si>
    <t>新品种新技术研发基地1个</t>
  </si>
  <si>
    <t>花生高产栽培技术示范基地</t>
  </si>
  <si>
    <t>300</t>
  </si>
  <si>
    <t>花生高产栽培技术示范基地300亩</t>
  </si>
  <si>
    <t>省外花生新品种引进筛选</t>
  </si>
  <si>
    <t>省外花生新品种引进筛选10个</t>
  </si>
  <si>
    <t>培训种植户和农技人员100人/次</t>
  </si>
  <si>
    <t>1666.7</t>
  </si>
  <si>
    <t>亩投入需1666.7元</t>
  </si>
  <si>
    <t>亩增产80公斤</t>
  </si>
  <si>
    <t>50</t>
  </si>
  <si>
    <t>反映该项目完成后可减少化肥化学农药用量</t>
  </si>
  <si>
    <t>反映该项目完成后可提升农业产业高效发展</t>
  </si>
  <si>
    <t>完成2023年1月1日-12月31日由养殖企业（场）在无害化处理系统里进行上报，由乡镇监督员进行审核后上传系统，确认无害化处理数量为3352.5头，集中处理61头，自行处理3291.5头，按处理数量兑付无害化处理省级补助资金。</t>
  </si>
  <si>
    <t>无害化处理病死猪数量</t>
  </si>
  <si>
    <t>3352.5</t>
  </si>
  <si>
    <t>头/只</t>
  </si>
  <si>
    <t>全区所有已依法办理《动物防疫条件合格证》的规模化生猪养殖企业按要求完成无害化处理病死猪数量。</t>
  </si>
  <si>
    <t>涉及规模化养殖企业数量</t>
  </si>
  <si>
    <t>个/套</t>
  </si>
  <si>
    <t>全区所有已依法办理《动物防疫条件合格证》的规模化生猪养殖企业按要求完成无害化处理病死猪养殖企业</t>
  </si>
  <si>
    <t>规模养殖企业病死猪无害化处理率</t>
  </si>
  <si>
    <t>全区所有已依法办理《动物防疫条件合格证》的规模化生猪养殖企业按要求进行无害化处理率100%</t>
  </si>
  <si>
    <t>任务完成及时率</t>
  </si>
  <si>
    <t>1年</t>
  </si>
  <si>
    <t>及时完成补助资金兑付</t>
  </si>
  <si>
    <t>省级补助标准为20元/每头</t>
  </si>
  <si>
    <t>养殖企业减少经济损失</t>
  </si>
  <si>
    <t>110000</t>
  </si>
  <si>
    <t>年度内养殖企业无害化处理病害猪预计3352.5头，自行处理3291.5头，共计减少经济损失78430元以上。</t>
  </si>
  <si>
    <t>减少养殖环节病死畜流入市场</t>
  </si>
  <si>
    <t>年度内不发生养殖环节病死畜流入市场</t>
  </si>
  <si>
    <t>服务企业满意度</t>
  </si>
  <si>
    <t>服务企业满意度在90%以上</t>
  </si>
  <si>
    <t>完成2024年第二批中央农业经营主体能力提升资金兑付，促进农业产业化发展，带动农民增收。</t>
  </si>
  <si>
    <t>2023年农业保险保费
目标1：引导和支持农户参加农业保险；
目标2：中央财政主要保障关系国计民生和粮食安全的大宗农产品，重点支持农业生产环节；
目标3：不断扩大农业保险覆盖面和风险保障水平，逐步建立市场化的农业生产风险防范化解机制；
目标4：稳定农业生产，保障农民收入。</t>
  </si>
  <si>
    <t>完成2024年第二批省级农业发展对下补助专项资金兑付，开展农业设施建设，促进农产品安全提升，培育新型农业经营主体，助力乡村振兴。</t>
  </si>
  <si>
    <t>完成中央农业防灾减灾补助兑付，开展灾后重建，降低农民经济损失。</t>
  </si>
  <si>
    <t>通过培训基层农技人员，建设试验示范基地，精选培育科技示范主体，招募特聘农技员，加强农技推广服务信息化建设工作。</t>
  </si>
  <si>
    <t>培训人数</t>
  </si>
  <si>
    <t>105</t>
  </si>
  <si>
    <t>培训人数105人</t>
  </si>
  <si>
    <t>建设试验示范基地数量</t>
  </si>
  <si>
    <t>建设3个试验示范基地（2个种植试验示范基地、1个养殖试验示范基地）</t>
  </si>
  <si>
    <t>培育科技示范主体数量</t>
  </si>
  <si>
    <t>精选培育2个科技示范主体</t>
  </si>
  <si>
    <t>招募特聘农技员人数</t>
  </si>
  <si>
    <t>招募6名特聘农技员</t>
  </si>
  <si>
    <t>培训合格率</t>
  </si>
  <si>
    <t>培训学员全部通过考核</t>
  </si>
  <si>
    <t>建设基地验收合格率</t>
  </si>
  <si>
    <t>建设基地验收全部合格</t>
  </si>
  <si>
    <t>培育科技主体完成率</t>
  </si>
  <si>
    <t>培育科技主体完成率100%</t>
  </si>
  <si>
    <t>招募特聘农技员完成率</t>
  </si>
  <si>
    <t>招募特聘农技员完成率100%</t>
  </si>
  <si>
    <t>补助项目完成时间</t>
  </si>
  <si>
    <t>补助项目完成时间为一年</t>
  </si>
  <si>
    <t>帮助农民合理种植、养殖，实现增产、增收</t>
  </si>
  <si>
    <t>全区推广先进适用技术4项，促进农业优质绿色高效技术快速进村入户到田，帮助农民合理种植、养殖，实现增产、增收。</t>
  </si>
  <si>
    <t>为我区打造“绿色食品牌”提供强大的人才保障和科技支撑</t>
  </si>
  <si>
    <t>年度内为我区打造“绿色食品牌”提供强大的人才保障和科技支撑。</t>
  </si>
  <si>
    <t>受益群众满意度在90%以上</t>
  </si>
  <si>
    <t>完成2024年中央（第三批）和省级（第五批）农村综合改革转移支付资金兑付。</t>
  </si>
  <si>
    <t>完成2023年第二批省级农机购置与应用补贴资金兑付，提高农业机械化水平，促进农业现代化发展。</t>
  </si>
  <si>
    <t>完成高标准农田建设项目各项任务。完善农田基础设施，提高耕地产出率。</t>
  </si>
  <si>
    <t>完成2022年度和2023年度农业保险市级财政保费（大农险）补贴资金拨付目标1：引导和支持农户参加农业保险；
目标2：中央财政主要保障关系国计民生和粮食安全的大宗农产品，重点支持农业生产环节；
目标3：不断扩大农业保险覆盖面和风险保障水平，逐步建立市场化的农业生产风险防范化解机制；
目标4：稳定农业生产，保障农民收入。</t>
  </si>
  <si>
    <t>新建自然村公厕27座、新建或改造农村户厕8260座、农村公厕和户厕摸排问题整改、农村无害化卫生公厕后期管护、农村厕所革命粪污收集处理、农村厕所革命工作宣传培训、农村厕所革命“回头看”等7个方面。</t>
  </si>
  <si>
    <t>2024-2025农村公厕建设</t>
  </si>
  <si>
    <t>27</t>
  </si>
  <si>
    <t>2024-2025农村公厕建设27座</t>
  </si>
  <si>
    <t>2024-2025户厕改造</t>
  </si>
  <si>
    <t>8260</t>
  </si>
  <si>
    <t>2024-2025户厕改造8260座</t>
  </si>
  <si>
    <t>农村公厕、户厕摸问题整改8个</t>
  </si>
  <si>
    <t xml:space="preserve">8 </t>
  </si>
  <si>
    <t>农村厕所革命“回头看”8个乡镇</t>
  </si>
  <si>
    <t>农村厕所革命工作宣传培训8个</t>
  </si>
  <si>
    <t>1205</t>
  </si>
  <si>
    <t>厕所奖补预算资金1205万元</t>
  </si>
  <si>
    <t>大豆玉米带状复合种植经费，保障粮食安全，提升农田综合效益，促进农民增收。</t>
  </si>
  <si>
    <t>资金兑付率</t>
  </si>
  <si>
    <t>资金兑付率100%</t>
  </si>
  <si>
    <t>预算资金150万元</t>
  </si>
  <si>
    <t>满意度</t>
  </si>
  <si>
    <t>满意度90%以上</t>
  </si>
  <si>
    <t>完成发放150名村级农技推广员补贴资金。推动全区农业健康快速发展。</t>
  </si>
  <si>
    <t>全区村级农技推广员人数</t>
  </si>
  <si>
    <t>全区150名村级农技推广员</t>
  </si>
  <si>
    <t>村级农技推广员补助资金及时兑付率</t>
  </si>
  <si>
    <t>村级农技推广员补助资金及时兑付率100%</t>
  </si>
  <si>
    <t>农技推广员补贴资金发放时间</t>
  </si>
  <si>
    <t>根据村级农技推广员考核管理办法于每年12月30日前完成补贴资金发放。</t>
  </si>
  <si>
    <t>72</t>
  </si>
  <si>
    <t>万</t>
  </si>
  <si>
    <t>村级农技推广员补助资金72万</t>
  </si>
  <si>
    <t>提高全区农作物产量、增加农民收入</t>
  </si>
  <si>
    <t>通过农技推广员推广农业科技，提高全区农作物产量、增加农民收入</t>
  </si>
  <si>
    <t>促进生态农业发展</t>
  </si>
  <si>
    <t>有效促进生态农业发展</t>
  </si>
  <si>
    <t>村级农科员满意度</t>
  </si>
  <si>
    <t>村级农科员满意度90%发上</t>
  </si>
  <si>
    <t>选育出高产优质品种1个；辐射带动脱贫户30户以上；品种选育后使全区木香种植面积发展到在3000亩，亩产增加100公斤；制定东川区云木香规范化种植技术，示范推广300亩；云当归规范化种植技术示范100亩，亩产增产100公斤；提升农业技术部门技术人员的科技水平。</t>
  </si>
  <si>
    <t>云木香标准化示范面积</t>
  </si>
  <si>
    <t>云木香标准化示范面积300亩</t>
  </si>
  <si>
    <t>云当归标准化示范面积</t>
  </si>
  <si>
    <t>云当归标准化示范面积100亩</t>
  </si>
  <si>
    <t>云当归深孔育苗高产栽培试验</t>
  </si>
  <si>
    <t>云当归深孔育苗高产栽培试验10亩</t>
  </si>
  <si>
    <t>云木香品种选育</t>
  </si>
  <si>
    <t>云木香品种选育1个</t>
  </si>
  <si>
    <t>亩投入750元</t>
  </si>
  <si>
    <t>云木香亩增鲜品</t>
  </si>
  <si>
    <t>云当归亩增鲜品</t>
  </si>
  <si>
    <t>60</t>
  </si>
  <si>
    <t>新建高标准农田面积5000亩（含高效节水灌溉面积1800亩），改造提升高标准农田面积2000亩。完善农田基础设施，提高耕地产出率。</t>
  </si>
  <si>
    <t xml:space="preserve">   新建高标准农田面积</t>
  </si>
  <si>
    <t>5000</t>
  </si>
  <si>
    <t xml:space="preserve"> 新建高标准农田面积5000亩</t>
  </si>
  <si>
    <t xml:space="preserve">        改造提升高标准农田面积</t>
  </si>
  <si>
    <t>改造提升高标准农田面积2000亩</t>
  </si>
  <si>
    <t>高标准农田建设项目验收合格率</t>
  </si>
  <si>
    <t>高标准农田建设项目验收合格率100%</t>
  </si>
  <si>
    <t xml:space="preserve">  项目开工时间</t>
  </si>
  <si>
    <t>预计2024年11月1日</t>
  </si>
  <si>
    <t>开工预计2024年11月1日前</t>
  </si>
  <si>
    <t xml:space="preserve"> 项目完工时间</t>
  </si>
  <si>
    <t>预计2025年10月31日</t>
  </si>
  <si>
    <t>完工时间预计2025年10月31日前</t>
  </si>
  <si>
    <t xml:space="preserve">  粮食综合生产能力</t>
  </si>
  <si>
    <t>年度内粮食综合生产能力明显提升。</t>
  </si>
  <si>
    <t>受益群众满意率</t>
  </si>
  <si>
    <t>受益群众满意率95%以上</t>
  </si>
  <si>
    <t>粮食生产59万，畜牧业生产发展13万，长江禁渔与水生物资源保护12万，高原特色现代化发展0.93万，农产品质量安全19万，市场信息化补助5万，农产品加工休闲农业及统计监测6万，农机化发展及购置补贴3万，农村集体产权制度改革和土地延包试点19.6万，农村合作社与农村经济统计(含宅基地）1万，乡村振兴百千万工程示范乡镇精品村奖励10万，农业科技教育1万元</t>
  </si>
  <si>
    <t>实施项目补助</t>
  </si>
  <si>
    <t>涉及实施项目12个</t>
  </si>
  <si>
    <t>严格按要求实施</t>
  </si>
  <si>
    <t>资金使用违规情况</t>
  </si>
  <si>
    <t>资金使用无违规情况</t>
  </si>
  <si>
    <t>群众满意度90%以上</t>
  </si>
  <si>
    <t>开展2022-2023厕所革命户厕改造回头看工作；制定厕所革命明白卡在全区8个乡镇（街道）开展宣传，提升群众厕所革命政策知晓率、参与率。开展农村公厕无害化改造，建设粪污处置试点，提升粪污处置能力。</t>
  </si>
  <si>
    <t>2022-2023厕所革命户厕改造“回头看”</t>
  </si>
  <si>
    <t>12926</t>
  </si>
  <si>
    <t>完成全区12926座户厕“回头看”</t>
  </si>
  <si>
    <t>厕所革命明白卡制作宣传</t>
  </si>
  <si>
    <t>乡镇</t>
  </si>
  <si>
    <t>在8个乡镇（街道）开展厕所革命宣传</t>
  </si>
  <si>
    <t>无害化卫生公厕改造、粪污处置及资源化利用项目</t>
  </si>
  <si>
    <t>在8个乡镇（街道）实施无害化卫生公厕改造、粪污处置及资源化利用利用试点项目</t>
  </si>
  <si>
    <t>项目验收合格率100%，2022-2023农村户厕“回头看”全覆盖达100%，在8个乡镇（街道）开展厕所革命宣传</t>
  </si>
  <si>
    <t>20000</t>
  </si>
  <si>
    <t>预计受益群众约20000人</t>
  </si>
  <si>
    <t>群众满意度80%</t>
  </si>
  <si>
    <t>完在2024年中央耕地建设与利用资金—耕地地力保护补贴资金兑付，提升农民种粮臭味积极性，促进耕地地力保护，推动全区农业产业结构调整。</t>
  </si>
  <si>
    <t>目标1：引导和支持农户参加农业保险；
目标2：中央和省级财政主要保障关系国计民生和粮食安全的大宗农产品，重点支持农业生产环节；
目标3：不断扩大农业保险覆盖面和风险保障水平，逐步建立市场化的农业生产风险防范化解机制；
目标4：稳定农业生产，保障农民收入。</t>
  </si>
  <si>
    <t>三大粮食作物投保面积覆盖面</t>
  </si>
  <si>
    <t>三大粮食作物投保面积覆盖面70%</t>
  </si>
  <si>
    <t>育肥猪保险覆盖率</t>
  </si>
  <si>
    <t>30</t>
  </si>
  <si>
    <t>育肥猪保险覆盖率30%</t>
  </si>
  <si>
    <t>农业保险综合费用率20%内</t>
  </si>
  <si>
    <t>参保农户满意度90%以上</t>
  </si>
  <si>
    <t>发放并购买150名村级农技推广员补贴及人身意外保险，一是制定区、镇（街道）两级的“村级农业技术推广员考核暂行管理办法”；二是村级农技人员与村（社区）委会签订工作协议；三是对全区150名村级农技人员进行年度考核，进行评分。通过层层监督与管理，有效促进村级农技人员的科技推广积极性与作用性，为农村基层的农业科技推广打下坚实的基础。</t>
  </si>
  <si>
    <t>意外伤害保险人数</t>
  </si>
  <si>
    <t>村级农技推广员补助资金及时兑付率达100%</t>
  </si>
  <si>
    <t>村级农技推广员意外伤害购买率</t>
  </si>
  <si>
    <t>村级农技推广员意外伤害购买率 达100%</t>
  </si>
  <si>
    <t>202512</t>
  </si>
  <si>
    <t>农技推广员意外伤害险购买时间</t>
  </si>
  <si>
    <t>2022年5月底前购买村级农技推广员意外伤害险</t>
  </si>
  <si>
    <t>195000</t>
  </si>
  <si>
    <t>150名农科员全年补贴及保险区级配套预计支出19.5万元。</t>
  </si>
  <si>
    <t>实施的农科员做问卷调查</t>
  </si>
  <si>
    <t>完成2022年第二批中央农业资源及生态保护补助资金兑付，促进全区农业生产发展，推动全区农业产业结构调整，提升农业品质量安全和农业生活水平。</t>
  </si>
  <si>
    <t>2022年第二批中央农业资源及生态保护补助资金兑付率</t>
  </si>
  <si>
    <t>完成2022年第二批中央农业资源及生态保护补助资金兑付</t>
  </si>
  <si>
    <t>完成2024年中央耕地建设与利用资金—中央高标准农田建设，完善农田基础设施，提高耕地产出率。</t>
  </si>
  <si>
    <t>2022年东川区新建无害化卫生公厕14座，具体任务分配如下：铜都街道2座、碧谷街道3座、阿旺镇2座、乌龙镇3座、汤丹镇2座、拖布卡镇2座，着力解决100户以上自然村没有无害化卫生公厕的问题，通过公厕建设改善农民群中的入厕条件提升农民群众的获得感、幸福感。</t>
  </si>
  <si>
    <t>新建农村公厕数量</t>
  </si>
  <si>
    <t>项目验收合格率达100％</t>
  </si>
  <si>
    <t>项目启动时间</t>
  </si>
  <si>
    <t>2022年3月30日前</t>
  </si>
  <si>
    <t>项目启动时间2022年3月30日前</t>
  </si>
  <si>
    <t>2022年10月30日前</t>
  </si>
  <si>
    <t>项目完成时间2022年10月30日前</t>
  </si>
  <si>
    <t>新建农村公厕费用</t>
  </si>
  <si>
    <t>56.4</t>
  </si>
  <si>
    <t>按照实施方案进行项目实施</t>
  </si>
  <si>
    <t>1680</t>
  </si>
  <si>
    <t>10分，完成得10分，未完成按权重进行扣分，扣完为止</t>
  </si>
  <si>
    <t>115</t>
  </si>
  <si>
    <t>培训115名基层农技人员</t>
  </si>
  <si>
    <t>建设4个试验示范基地（2个种植试验示范基地、2个养殖试验示范基地）</t>
  </si>
  <si>
    <t>精选培育4个科技示范主体</t>
  </si>
  <si>
    <t>招募10名特聘农技员</t>
  </si>
  <si>
    <t>培育科技主体完成4个</t>
  </si>
  <si>
    <t>在2024年9月前完成</t>
  </si>
  <si>
    <t>为我区打造“绿色食品牌”提供强大的人才保障和科技支撑。</t>
  </si>
  <si>
    <t>发放170名村级兽医员补贴，并为每人购买意外伤害保险，推动全区畜牧业健康快速发展，通过层层监督与管理，有效促进村兽医员的科技推广积极性与作用性，为农村基层的农业科技推广打下坚实的基础。</t>
  </si>
  <si>
    <t>全区170名村级兽医员</t>
  </si>
  <si>
    <t>　全区村级兽医员意外伤害保险人数</t>
  </si>
  <si>
    <t>村级兽医员补助资金及时兑付率达100%</t>
  </si>
  <si>
    <t>村级兽医员意外伤害购买率</t>
  </si>
  <si>
    <t>村级兽医员意外伤害购买率达100%</t>
  </si>
  <si>
    <t>根据村级兽医员考核管理办法于每年12月30日前完成补贴资金发放。</t>
  </si>
  <si>
    <t>村级兽医员意外伤害险购买时间</t>
  </si>
  <si>
    <t>202505</t>
  </si>
  <si>
    <t>2024年5月底前购买村级防疫员意外伤害险</t>
  </si>
  <si>
    <t>629000</t>
  </si>
  <si>
    <t>东川区170名村级兽医员补贴及人身意外伤害保险补助资金预计62.9万元。</t>
  </si>
  <si>
    <t>购置渔政执法快艇一条，执法艇进行金沙江（东川段）50多公里水域日常巡逻，防止非法捕捞活动的发生，保护渔业资源的可持续发展。</t>
  </si>
  <si>
    <t>购置渔政执法快艇</t>
  </si>
  <si>
    <t>条</t>
  </si>
  <si>
    <t>购置渔政执法快艇一条，每条补助30万元</t>
  </si>
  <si>
    <t>水生生物资源保护效果</t>
  </si>
  <si>
    <t>水生生物资源保护效果有效</t>
  </si>
  <si>
    <t>受益对象满意度</t>
  </si>
  <si>
    <t>受益对象满意度85%以上</t>
  </si>
  <si>
    <t>完成农村户厕改造6340座，新建100户以上农户自然村无害化卫生公厕14座；开展农村公厕无害化改造，建设粪污处置试点，提升粪污处置能力。</t>
  </si>
  <si>
    <t>农村户厕改造数</t>
  </si>
  <si>
    <t>6340</t>
  </si>
  <si>
    <t>完成全区6340座户厕改造</t>
  </si>
  <si>
    <t>项目对人居环境提升的持续影响</t>
  </si>
  <si>
    <t>项目建设地的农村人居环境得到持续提升影响不少于5年</t>
  </si>
  <si>
    <t>06表</t>
  </si>
  <si>
    <t>2025年部门政府性基金预算支出预算表</t>
  </si>
  <si>
    <t>政府性基金预算支出预算表</t>
  </si>
  <si>
    <t>单位名称：昆明市东川区农业农村局</t>
  </si>
  <si>
    <t>本年政府性基金预算支出</t>
  </si>
  <si>
    <t>07表</t>
  </si>
  <si>
    <t>2025年部门政府采购预算表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</si>
  <si>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</si>
  <si>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</si>
  <si>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</si>
  <si>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</si>
  <si>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</si>
  <si>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</si>
  <si>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</si>
  <si>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</si>
  <si>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</si>
  <si>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</si>
  <si>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车辆保险</t>
  </si>
  <si>
    <t>机动车保险服务</t>
  </si>
  <si>
    <t>批</t>
  </si>
  <si>
    <t>车辆维修及燃油费</t>
  </si>
  <si>
    <t>维修和保养服务</t>
  </si>
  <si>
    <t>复印纸</t>
  </si>
  <si>
    <t>08表</t>
  </si>
  <si>
    <t>2025年部门政府购买服务预算表</t>
  </si>
  <si>
    <t>政府购买服务项目</t>
  </si>
  <si>
    <t>政府购买服务指导性目录代码</t>
  </si>
  <si>
    <t>基本支出/项目支出</t>
  </si>
  <si>
    <t>所属服务类别</t>
  </si>
  <si>
    <t>所属服务领域</t>
  </si>
  <si>
    <t>购买内容简述</t>
  </si>
  <si>
    <t>备注:昆明市东川区农业农村局（机关）2025年度无政府购买服务预算支出情况，此表无数据。</t>
  </si>
  <si>
    <t>09-1表</t>
  </si>
  <si>
    <t>2025年对下转移支付预算表</t>
  </si>
  <si>
    <t>单位名称（项目）</t>
  </si>
  <si>
    <t>地区</t>
  </si>
  <si>
    <t>磨憨经济合作区</t>
  </si>
  <si>
    <t>备注:昆明市东川区农业农村局（机关）2025年度无对下转移支付预算支出情况，此表无数据。</t>
  </si>
  <si>
    <t>09-2表</t>
  </si>
  <si>
    <t>2025年对下转移支付绩效目标表</t>
  </si>
  <si>
    <t>10表</t>
  </si>
  <si>
    <t>2025年新增资产配置表</t>
  </si>
  <si>
    <t>资产类别</t>
  </si>
  <si>
    <t>资产分类代码.名称</t>
  </si>
  <si>
    <t>资产名称</t>
  </si>
  <si>
    <t>计量单位</t>
  </si>
  <si>
    <t>财政部门批复数（元）</t>
  </si>
  <si>
    <t>单价</t>
  </si>
  <si>
    <t>金额</t>
  </si>
  <si>
    <t>备注:昆明市东川区农业农村局（机关）2025年度无新增资产配置情况，此表无数据。</t>
  </si>
  <si>
    <t>11表</t>
  </si>
  <si>
    <t>2025年上级补助项目支出预算表</t>
  </si>
  <si>
    <t>上级补助</t>
  </si>
  <si>
    <t>12表</t>
  </si>
  <si>
    <t>2025年部门项目中期规划预算表</t>
  </si>
  <si>
    <t>项目级次</t>
  </si>
  <si>
    <t>2025年</t>
  </si>
  <si>
    <t>2026年</t>
  </si>
  <si>
    <t>2027年</t>
  </si>
  <si>
    <t>311 专项业务类</t>
  </si>
  <si>
    <t>本级</t>
  </si>
  <si>
    <t>312 民生类</t>
  </si>
  <si>
    <t>313 事业发展类</t>
  </si>
  <si>
    <t>13表</t>
  </si>
  <si>
    <t xml:space="preserve"> 2025年部门整体支出绩效目标表</t>
  </si>
  <si>
    <t>部门编码</t>
  </si>
  <si>
    <t>部门名称</t>
  </si>
  <si>
    <t>内容</t>
  </si>
  <si>
    <t>说明</t>
  </si>
  <si>
    <t>部门总体目标</t>
  </si>
  <si>
    <t>部门职责</t>
  </si>
  <si>
    <t>（一）统筹研究和组织实施以乡村振兴为重心的“三农”工作发展中长期规划、重大政策。
（二）统筹推动发展农村社会事业、农村公共服务、农村文化、农村基础设施和乡村治理。
（三）贯彻落实深化农村经济体制改革和巩固完善农村基本经营制度的政策。
（四）负责巩固拓展脱贫攻坚成果有关工作。
（五）负责指导乡村特色产业、农产品加工业、休闲农业和农业龙头企业、乡镇企业发展工作，推动延长农产品产业链。
（六）负责种植业、畜牧业、渔业、农垦、农业机械化等农业各产业的监督管理。
（七）负责农产品质量安全监督管理。
（八）负责耕地、永久基本农田质量保护和高标准农田建设工作。
（九）负责有关农业生产资料和农业投入品的监督管理。（十）负责农业防灾减灾、农作物重大病虫害防治工作。
（十一）负责农业投资管理。提出农业投融资体制机制改革建议。
（十二）研究提出农业农村科技发展规划和政策建议并推动落实。
（十三）指导农业农村人才工作。拟订农业农村人才队伍建设规划并组织实施，组织实施农业教育和农业职业技能开发，负责高素质农民培育、农业科技人才培养和农村实用人才培训工作。
（十四）牵头开展农业对外合作工作。
（十五）完成区委、区政府和区委农村工作领导小组交办的其他任务。</t>
  </si>
  <si>
    <t>（一）持续抓好小江干热河谷特色农业产业园建设工作。
（二）持续抓好稳粮保供各项工作。
（三）持续抓好农民增收工作。
（四）持续抓好脱贫攻坚成果同乡村振兴有效衔接工作。
（五）持续抓好深化农业农村改革。
（六）持续抓好农业综合执法工作。
（七）持续抓好农业农村队伍建设。
（八）推动发展农村社会事业、农村公共服务、农村文化、农村基础设施和乡村治理工作。</t>
  </si>
  <si>
    <t>部门年度目标</t>
  </si>
  <si>
    <t>加快推进特色现代化农业提质增效，进一步提高农业组织化程度，探索建立“科技带良种、大户带散户、企业带销售”产业发展模式，充分发挥科技、企业、种植大户等各方作用，构建“产加销”相衔接、“贸工农”一体化的全产业链发展体系。
（一）聚焦现代农业，抓特色农业“增效益”。
（二）聚焦重点人群，抓监测帮扶“守底线”。
（三）聚焦持续增收，抓产业就业“增动力”。
（四）聚焦“千万工程”，抓统筹推进“促振兴”。
（五）聚焦深化改革，抓资源整合“添活力”。</t>
  </si>
  <si>
    <t>部门年度重点工作任务</t>
  </si>
  <si>
    <t>一级项目管理</t>
  </si>
  <si>
    <t>主要内容</t>
  </si>
  <si>
    <t>对应项目</t>
  </si>
  <si>
    <t>预算申报金额（元）</t>
  </si>
  <si>
    <t>总额</t>
  </si>
  <si>
    <t>财政拨款</t>
  </si>
  <si>
    <t>其他资金</t>
  </si>
  <si>
    <t>开展日常单位基本工作，保障机构正常运转</t>
  </si>
  <si>
    <t>机构正常运转基本支出经费</t>
  </si>
  <si>
    <t>完成全区种养植业产业发展、农业现代化发展推广、渔业化发展、新型经营主体培育(家庭农场)、乡村振兴等三农工作</t>
  </si>
  <si>
    <t>开展高标准农田建设、粮食生产抗旱保苗、渔业化发展、农村厕所革命、,农业产业发展、农业生态资源保护补助、新型经营主体培育(家庭农场)补助、农业经营主体能力提升、重大动物疫病防控等工作项目支出</t>
  </si>
  <si>
    <t>部门整体支出绩效指标</t>
  </si>
  <si>
    <t>绩效指标</t>
  </si>
  <si>
    <t>评（扣）分标准</t>
  </si>
  <si>
    <t>绩效指标设定依据及指标值数据来源</t>
  </si>
  <si>
    <t xml:space="preserve">二级指标 </t>
  </si>
  <si>
    <t>完成全年生猪定点检疫</t>
  </si>
  <si>
    <t>10分，全部完成得10分，未完成按权重扣分</t>
  </si>
  <si>
    <t>100%完成生猪定点屠宰场屠宰检疫</t>
  </si>
  <si>
    <t>完成年度内全区农业保险补贴险种数</t>
  </si>
  <si>
    <t>全年投保的农业险种8个以上玉米、玉米制种、水稻、小麦、马铃薯、油菜、能繁母猪、育肥猪、奶牛、肉牛、羊等</t>
  </si>
  <si>
    <t>全年补贴村乡兽医员及农科员人数</t>
  </si>
  <si>
    <t>320</t>
  </si>
  <si>
    <t>村兽医员170人，农科员150人</t>
  </si>
  <si>
    <t>全年申报基本支出的在职及离退休人数</t>
  </si>
  <si>
    <t>全局在职及退休人员432人以上基本支出</t>
  </si>
  <si>
    <t>录入预算在职和退休人员数</t>
  </si>
  <si>
    <t>各项工作完成率</t>
  </si>
  <si>
    <t>5分，全部完成得5分，未完成按权重扣分</t>
  </si>
  <si>
    <t>按要求完成各项工作</t>
  </si>
  <si>
    <t>重点工作目标督查分解考核任务</t>
  </si>
  <si>
    <t>各项工作完成时间</t>
  </si>
  <si>
    <t>2025年度内完成各项年度工作指标</t>
  </si>
  <si>
    <t>社会成本指标</t>
  </si>
  <si>
    <t>全年一般公共预算支出预算</t>
  </si>
  <si>
    <t>农村常住居民人均可支配收入增长率</t>
  </si>
  <si>
    <t>根据部门总体目标和年度重点全年农村常住居民人均可支配收入增长在7%以上</t>
  </si>
  <si>
    <t>根据重点工作目标督查分解考核任务</t>
  </si>
  <si>
    <t>牵头完成农业增加值增长率</t>
  </si>
  <si>
    <t>根据部门总体目标和年度重点牵头完成全年农业增加值在6%以上</t>
  </si>
  <si>
    <t>农林牧渔业总产值</t>
  </si>
  <si>
    <t>亿元</t>
  </si>
  <si>
    <t>根据部门总体目标和年度重点全年农林牧渔业总产值22亿元以上</t>
  </si>
  <si>
    <t>维护社会稳定</t>
  </si>
  <si>
    <t>2025年经济社会发展目标分解</t>
  </si>
  <si>
    <t>促进社会进步</t>
  </si>
  <si>
    <t>促进城乡进一步综合发展</t>
  </si>
  <si>
    <t>社会公众或服务对象满意度</t>
  </si>
  <si>
    <t>社会公众或服务对象是指部门（单位）履行职责而影响到的部门、群体或个人，一般采取社会调查的方式</t>
  </si>
  <si>
    <t>问卷调查参照财政部部门整体支出绩效评价共性指标体系框架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</si>
</sst>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s>
  <fonts count="65">
    <font>
      <sz val="9"/>
      <name val="Microsoft YaHei UI"/>
      <charset val="134"/>
    </font>
    <font>
      <sz val="11"/>
      <color rgb="FF000000"/>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b/>
      <sz val="11"/>
      <color rgb="FF000000"/>
      <name val="宋体"/>
      <charset val="134"/>
    </font>
    <font>
      <sz val="12"/>
      <color rgb="FF000000"/>
      <name val="宋体"/>
      <charset val="134"/>
    </font>
    <font>
      <sz val="9"/>
      <name val="宋体"/>
      <charset val="134"/>
    </font>
    <font>
      <sz val="10"/>
      <name val="宋体"/>
      <charset val="134"/>
    </font>
    <font>
      <b/>
      <sz val="23"/>
      <color rgb="FF000000"/>
      <name val="宋体"/>
      <charset val="134"/>
    </font>
    <font>
      <sz val="9"/>
      <color theme="1"/>
      <name val="宋体"/>
      <charset val="134"/>
    </font>
    <font>
      <sz val="11"/>
      <name val="Microsoft Sans Serif"/>
      <charset val="1"/>
    </font>
    <font>
      <sz val="10"/>
      <name val="Arial"/>
      <charset val="1"/>
    </font>
    <font>
      <b/>
      <sz val="23.95"/>
      <color rgb="FF000000"/>
      <name val="宋体"/>
      <charset val="134"/>
    </font>
    <font>
      <sz val="9"/>
      <name val="Arial"/>
      <charset val="1"/>
    </font>
    <font>
      <b/>
      <sz val="22"/>
      <color rgb="FF000000"/>
      <name val="宋体"/>
      <charset val="134"/>
    </font>
    <font>
      <sz val="11"/>
      <name val="宋体"/>
      <charset val="134"/>
    </font>
    <font>
      <sz val="9"/>
      <color rgb="FF000000"/>
      <name val="SimSun"/>
      <charset val="134"/>
    </font>
    <font>
      <sz val="10"/>
      <color rgb="FFFFFFFF"/>
      <name val="宋体"/>
      <charset val="134"/>
    </font>
    <font>
      <b/>
      <sz val="21"/>
      <color rgb="FF000000"/>
      <name val="宋体"/>
      <charset val="134"/>
    </font>
    <font>
      <sz val="10"/>
      <color rgb="FF000000"/>
      <name val="SimSun"/>
      <charset val="134"/>
    </font>
    <font>
      <b/>
      <sz val="18"/>
      <name val="宋体"/>
      <charset val="134"/>
    </font>
    <font>
      <sz val="10"/>
      <color rgb="FF000000"/>
      <name val="Arial"/>
      <charset val="1"/>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0"/>
      <color theme="1"/>
      <name val="Arial"/>
      <charset val="134"/>
    </font>
    <font>
      <b/>
      <sz val="15"/>
      <color theme="3"/>
      <name val="宋体"/>
      <charset val="134"/>
    </font>
    <font>
      <b/>
      <sz val="13"/>
      <color theme="3"/>
      <name val="宋体"/>
      <charset val="134"/>
    </font>
    <font>
      <b/>
      <sz val="11"/>
      <color theme="3"/>
      <name val="宋体"/>
      <charset val="134"/>
    </font>
    <font>
      <sz val="18"/>
      <color theme="3"/>
      <name val="宋体"/>
      <charset val="134"/>
    </font>
    <font>
      <sz val="11"/>
      <color rgb="FF9C0006"/>
      <name val="宋体"/>
      <charset val="134"/>
    </font>
    <font>
      <sz val="10"/>
      <name val="Arial"/>
      <charset val="134"/>
    </font>
    <font>
      <sz val="12"/>
      <name val="宋体"/>
      <charset val="134"/>
    </font>
    <font>
      <sz val="11"/>
      <color rgb="FF006100"/>
      <name val="宋体"/>
      <charset val="134"/>
    </font>
    <font>
      <b/>
      <sz val="11"/>
      <color indexed="8"/>
      <name val="宋体"/>
      <charset val="134"/>
    </font>
    <font>
      <b/>
      <sz val="11"/>
      <color rgb="FFFA7D00"/>
      <name val="宋体"/>
      <charset val="134"/>
    </font>
    <font>
      <b/>
      <sz val="11"/>
      <color indexed="9"/>
      <name val="宋体"/>
      <charset val="134"/>
    </font>
    <font>
      <i/>
      <sz val="11"/>
      <color rgb="FF7F7F7F"/>
      <name val="宋体"/>
      <charset val="134"/>
    </font>
    <font>
      <sz val="11"/>
      <color indexed="10"/>
      <name val="宋体"/>
      <charset val="134"/>
    </font>
    <font>
      <sz val="11"/>
      <color rgb="FFFA7D00"/>
      <name val="宋体"/>
      <charset val="134"/>
    </font>
    <font>
      <sz val="11"/>
      <color rgb="FF9C6500"/>
      <name val="宋体"/>
      <charset val="134"/>
    </font>
    <font>
      <b/>
      <sz val="11"/>
      <color rgb="FF3F3F3F"/>
      <name val="宋体"/>
      <charset val="134"/>
    </font>
    <font>
      <sz val="11"/>
      <color rgb="FF3F3F76"/>
      <name val="宋体"/>
      <charset val="134"/>
    </font>
  </fonts>
  <fills count="57">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20651875362"/>
        <bgColor indexed="64"/>
      </patternFill>
    </fill>
    <fill>
      <patternFill patternType="solid">
        <fgColor theme="5" tint="0.799920651875362"/>
        <bgColor indexed="64"/>
      </patternFill>
    </fill>
    <fill>
      <patternFill patternType="solid">
        <fgColor theme="6" tint="0.799920651875362"/>
        <bgColor indexed="64"/>
      </patternFill>
    </fill>
    <fill>
      <patternFill patternType="solid">
        <fgColor theme="7" tint="0.799920651875362"/>
        <bgColor indexed="64"/>
      </patternFill>
    </fill>
    <fill>
      <patternFill patternType="solid">
        <fgColor theme="8" tint="0.799920651875362"/>
        <bgColor indexed="64"/>
      </patternFill>
    </fill>
    <fill>
      <patternFill patternType="solid">
        <fgColor theme="9" tint="0.799920651875362"/>
        <bgColor indexed="64"/>
      </patternFill>
    </fill>
    <fill>
      <patternFill patternType="solid">
        <fgColor theme="4" tint="0.599963377788629"/>
        <bgColor indexed="64"/>
      </patternFill>
    </fill>
    <fill>
      <patternFill patternType="solid">
        <fgColor theme="5" tint="0.599963377788629"/>
        <bgColor indexed="64"/>
      </patternFill>
    </fill>
    <fill>
      <patternFill patternType="solid">
        <fgColor theme="6" tint="0.599963377788629"/>
        <bgColor indexed="64"/>
      </patternFill>
    </fill>
    <fill>
      <patternFill patternType="solid">
        <fgColor theme="7" tint="0.599963377788629"/>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7" tint="0.399945066682943"/>
        <bgColor indexed="64"/>
      </patternFill>
    </fill>
    <fill>
      <patternFill patternType="solid">
        <fgColor theme="8" tint="0.399945066682943"/>
        <bgColor indexed="64"/>
      </patternFill>
    </fill>
    <fill>
      <patternFill patternType="solid">
        <fgColor theme="9" tint="0.399945066682943"/>
        <bgColor indexed="64"/>
      </patternFill>
    </fill>
    <fill>
      <patternFill patternType="solid">
        <fgColor indexed="47"/>
        <bgColor indexed="64"/>
      </patternFill>
    </fill>
    <fill>
      <patternFill patternType="solid">
        <fgColor indexed="26"/>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54222235786"/>
      </bottom>
      <diagonal/>
    </border>
    <border>
      <left/>
      <right/>
      <top/>
      <bottom style="medium">
        <color theme="4" tint="0.399945066682943"/>
      </bottom>
      <diagonal/>
    </border>
  </borders>
  <cellStyleXfs count="358">
    <xf numFmtId="0" fontId="0" fillId="0" borderId="0">
      <alignment vertical="top"/>
      <protection locked="0"/>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6"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7" borderId="19" applyNumberFormat="0" applyAlignment="0" applyProtection="0">
      <alignment vertical="center"/>
    </xf>
    <xf numFmtId="0" fontId="35" fillId="8" borderId="20" applyNumberFormat="0" applyAlignment="0" applyProtection="0">
      <alignment vertical="center"/>
    </xf>
    <xf numFmtId="0" fontId="36" fillId="8" borderId="19" applyNumberFormat="0" applyAlignment="0" applyProtection="0">
      <alignment vertical="center"/>
    </xf>
    <xf numFmtId="0" fontId="37" fillId="9"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3" borderId="0" applyNumberFormat="0" applyBorder="0" applyAlignment="0" applyProtection="0">
      <alignment vertical="center"/>
    </xf>
    <xf numFmtId="0" fontId="45" fillId="43" borderId="0" applyNumberFormat="0" applyBorder="0" applyAlignment="0" applyProtection="0">
      <alignment vertical="center"/>
    </xf>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45" fillId="45" borderId="0" applyNumberFormat="0" applyBorder="0" applyAlignment="0" applyProtection="0">
      <alignment vertical="center"/>
    </xf>
    <xf numFmtId="0" fontId="45" fillId="45" borderId="0" applyNumberFormat="0" applyBorder="0" applyAlignment="0" applyProtection="0">
      <alignment vertical="center"/>
    </xf>
    <xf numFmtId="0" fontId="45" fillId="46" borderId="0" applyNumberFormat="0" applyBorder="0" applyAlignment="0" applyProtection="0">
      <alignment vertical="center"/>
    </xf>
    <xf numFmtId="0" fontId="45" fillId="46" borderId="0" applyNumberFormat="0" applyBorder="0" applyAlignment="0" applyProtection="0">
      <alignment vertical="center"/>
    </xf>
    <xf numFmtId="0" fontId="45" fillId="47" borderId="0" applyNumberFormat="0" applyBorder="0" applyAlignment="0" applyProtection="0">
      <alignment vertical="center"/>
    </xf>
    <xf numFmtId="0" fontId="45" fillId="47" borderId="0" applyNumberFormat="0" applyBorder="0" applyAlignment="0" applyProtection="0">
      <alignment vertical="center"/>
    </xf>
    <xf numFmtId="0" fontId="45" fillId="48" borderId="0" applyNumberFormat="0" applyBorder="0" applyAlignment="0" applyProtection="0">
      <alignment vertical="center"/>
    </xf>
    <xf numFmtId="0" fontId="45" fillId="48"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50" borderId="0" applyNumberFormat="0" applyBorder="0" applyAlignment="0" applyProtection="0">
      <alignment vertical="center"/>
    </xf>
    <xf numFmtId="0" fontId="46" fillId="50" borderId="0" applyNumberFormat="0" applyBorder="0" applyAlignment="0" applyProtection="0">
      <alignment vertical="center"/>
    </xf>
    <xf numFmtId="0" fontId="46" fillId="51" borderId="0" applyNumberFormat="0" applyBorder="0" applyAlignment="0" applyProtection="0">
      <alignment vertical="center"/>
    </xf>
    <xf numFmtId="0" fontId="46" fillId="51"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0"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0" fillId="0" borderId="0">
      <alignment vertical="top"/>
      <protection locked="0"/>
    </xf>
    <xf numFmtId="0" fontId="45" fillId="0" borderId="0">
      <alignment vertical="center"/>
    </xf>
    <xf numFmtId="0" fontId="45" fillId="0" borderId="0">
      <alignment vertical="center"/>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0" fillId="0" borderId="0">
      <alignment vertical="top"/>
      <protection locked="0"/>
    </xf>
    <xf numFmtId="0" fontId="47" fillId="0" borderId="0"/>
    <xf numFmtId="0" fontId="8" fillId="0" borderId="0">
      <alignment vertical="top"/>
      <protection locked="0"/>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50" fillId="0" borderId="26" applyNumberFormat="0" applyFill="0" applyAlignment="0" applyProtection="0">
      <alignment vertical="center"/>
    </xf>
    <xf numFmtId="0" fontId="50" fillId="0" borderId="26"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8" fillId="0" borderId="0">
      <alignment vertical="center"/>
    </xf>
    <xf numFmtId="0" fontId="53" fillId="0" borderId="0"/>
    <xf numFmtId="0" fontId="0" fillId="0" borderId="0">
      <alignment vertical="top"/>
      <protection locked="0"/>
    </xf>
    <xf numFmtId="0" fontId="53" fillId="0" borderId="0"/>
    <xf numFmtId="0" fontId="0" fillId="0" borderId="0">
      <alignment vertical="top"/>
      <protection locked="0"/>
    </xf>
    <xf numFmtId="0" fontId="5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5" fillId="0" borderId="0">
      <alignment vertical="center"/>
    </xf>
    <xf numFmtId="0" fontId="54" fillId="0" borderId="0"/>
    <xf numFmtId="0" fontId="54" fillId="0" borderId="0"/>
    <xf numFmtId="0" fontId="54" fillId="0" borderId="0"/>
    <xf numFmtId="0" fontId="54" fillId="0" borderId="0"/>
    <xf numFmtId="0" fontId="45" fillId="0" borderId="0">
      <alignment vertical="center"/>
    </xf>
    <xf numFmtId="0" fontId="45" fillId="0" borderId="0">
      <alignment vertical="center"/>
    </xf>
    <xf numFmtId="0" fontId="45" fillId="0" borderId="0">
      <alignment vertical="center"/>
    </xf>
    <xf numFmtId="0" fontId="54" fillId="0" borderId="0"/>
    <xf numFmtId="0" fontId="54" fillId="0" borderId="0"/>
    <xf numFmtId="0" fontId="54" fillId="0" borderId="0"/>
    <xf numFmtId="0" fontId="45" fillId="0" borderId="0">
      <alignment vertical="center"/>
    </xf>
    <xf numFmtId="0" fontId="45" fillId="0" borderId="0">
      <alignment vertical="center"/>
    </xf>
    <xf numFmtId="0" fontId="45" fillId="0" borderId="0">
      <alignment vertical="center"/>
    </xf>
    <xf numFmtId="0" fontId="8" fillId="0" borderId="0">
      <alignment vertical="center"/>
    </xf>
    <xf numFmtId="0" fontId="45" fillId="0" borderId="0">
      <alignment vertical="center"/>
    </xf>
    <xf numFmtId="0" fontId="8" fillId="0" borderId="0">
      <alignment vertical="center"/>
    </xf>
    <xf numFmtId="0" fontId="45" fillId="0" borderId="0"/>
    <xf numFmtId="0" fontId="45" fillId="0" borderId="0"/>
    <xf numFmtId="0" fontId="54" fillId="0" borderId="0"/>
    <xf numFmtId="0" fontId="54"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9" fillId="0" borderId="0"/>
    <xf numFmtId="0" fontId="9" fillId="0" borderId="0"/>
    <xf numFmtId="0" fontId="9" fillId="0" borderId="0"/>
    <xf numFmtId="0" fontId="54" fillId="0" borderId="0">
      <alignment vertical="center"/>
    </xf>
    <xf numFmtId="0" fontId="45"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alignment vertical="center"/>
    </xf>
    <xf numFmtId="0" fontId="45" fillId="0" borderId="0">
      <alignment vertical="center"/>
    </xf>
    <xf numFmtId="0" fontId="45"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alignment vertical="center"/>
    </xf>
    <xf numFmtId="0" fontId="9" fillId="0" borderId="0"/>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9" fillId="0" borderId="0"/>
    <xf numFmtId="0" fontId="45" fillId="0" borderId="0">
      <alignment vertical="center"/>
    </xf>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9" fillId="0" borderId="0"/>
    <xf numFmtId="0" fontId="45" fillId="0" borderId="0">
      <alignment vertical="center"/>
    </xf>
    <xf numFmtId="0" fontId="45" fillId="0" borderId="0">
      <alignment vertical="center"/>
    </xf>
    <xf numFmtId="0" fontId="9" fillId="0" borderId="0"/>
    <xf numFmtId="0" fontId="45" fillId="0" borderId="0">
      <alignment vertical="center"/>
    </xf>
    <xf numFmtId="0" fontId="9" fillId="0" borderId="0"/>
    <xf numFmtId="0" fontId="9" fillId="0" borderId="0"/>
    <xf numFmtId="0" fontId="54" fillId="0" borderId="0">
      <alignment vertical="center"/>
    </xf>
    <xf numFmtId="0" fontId="9" fillId="0" borderId="0"/>
    <xf numFmtId="0" fontId="9" fillId="0" borderId="0"/>
    <xf numFmtId="0" fontId="9" fillId="0" borderId="0"/>
    <xf numFmtId="0" fontId="9" fillId="0" borderId="0"/>
    <xf numFmtId="0" fontId="54" fillId="0" borderId="0">
      <alignment vertical="center"/>
    </xf>
    <xf numFmtId="0" fontId="54" fillId="0" borderId="0">
      <alignment vertical="center"/>
    </xf>
    <xf numFmtId="0" fontId="5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9" fillId="0" borderId="0"/>
    <xf numFmtId="0" fontId="45" fillId="0" borderId="0">
      <alignment vertical="center"/>
    </xf>
    <xf numFmtId="0" fontId="9" fillId="0" borderId="0"/>
    <xf numFmtId="0" fontId="9" fillId="0" borderId="0"/>
    <xf numFmtId="0" fontId="9" fillId="0" borderId="0"/>
    <xf numFmtId="0" fontId="45" fillId="0" borderId="0">
      <alignment vertical="center"/>
    </xf>
    <xf numFmtId="0" fontId="9" fillId="0" borderId="0"/>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8" fillId="0" borderId="0">
      <alignment vertical="center"/>
    </xf>
    <xf numFmtId="0" fontId="45" fillId="0" borderId="0">
      <alignment vertical="center"/>
    </xf>
    <xf numFmtId="0" fontId="8" fillId="0" borderId="0">
      <alignment vertical="center"/>
    </xf>
    <xf numFmtId="0" fontId="8" fillId="0" borderId="0">
      <alignment vertical="center"/>
    </xf>
    <xf numFmtId="0" fontId="54" fillId="0" borderId="0">
      <alignment vertical="center"/>
    </xf>
    <xf numFmtId="0" fontId="5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0">
      <alignment vertical="center"/>
    </xf>
    <xf numFmtId="0" fontId="4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0">
      <alignment vertical="center"/>
    </xf>
    <xf numFmtId="0" fontId="45" fillId="0" borderId="0">
      <alignment vertical="center"/>
    </xf>
    <xf numFmtId="0" fontId="8" fillId="0" borderId="0">
      <alignment vertical="center"/>
    </xf>
    <xf numFmtId="0" fontId="8" fillId="0" borderId="0">
      <alignment vertical="center"/>
    </xf>
    <xf numFmtId="0" fontId="55" fillId="10" borderId="0" applyNumberFormat="0" applyBorder="0" applyAlignment="0" applyProtection="0">
      <alignment vertical="center"/>
    </xf>
    <xf numFmtId="0" fontId="55" fillId="10" borderId="0" applyNumberFormat="0" applyBorder="0" applyAlignment="0" applyProtection="0">
      <alignment vertical="center"/>
    </xf>
    <xf numFmtId="0" fontId="56" fillId="0" borderId="23" applyNumberFormat="0" applyFill="0" applyAlignment="0" applyProtection="0">
      <alignment vertical="center"/>
    </xf>
    <xf numFmtId="0" fontId="56" fillId="0" borderId="23" applyNumberFormat="0" applyFill="0" applyAlignment="0" applyProtection="0">
      <alignment vertical="center"/>
    </xf>
    <xf numFmtId="0" fontId="57" fillId="8" borderId="19" applyNumberFormat="0" applyAlignment="0" applyProtection="0">
      <alignment vertical="center"/>
    </xf>
    <xf numFmtId="0" fontId="57" fillId="8" borderId="19" applyNumberFormat="0" applyAlignment="0" applyProtection="0">
      <alignment vertical="center"/>
    </xf>
    <xf numFmtId="0" fontId="58" fillId="9" borderId="21" applyNumberFormat="0" applyAlignment="0" applyProtection="0">
      <alignment vertical="center"/>
    </xf>
    <xf numFmtId="0" fontId="58" fillId="9" borderId="21"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62" fillId="12" borderId="0" applyNumberFormat="0" applyBorder="0" applyAlignment="0" applyProtection="0">
      <alignment vertical="center"/>
    </xf>
    <xf numFmtId="0" fontId="62" fillId="12" borderId="0" applyNumberFormat="0" applyBorder="0" applyAlignment="0" applyProtection="0">
      <alignment vertical="center"/>
    </xf>
    <xf numFmtId="0" fontId="63" fillId="8" borderId="20" applyNumberFormat="0" applyAlignment="0" applyProtection="0">
      <alignment vertical="center"/>
    </xf>
    <xf numFmtId="0" fontId="63" fillId="8" borderId="20" applyNumberFormat="0" applyAlignment="0" applyProtection="0">
      <alignment vertical="center"/>
    </xf>
    <xf numFmtId="0" fontId="64" fillId="55" borderId="19" applyNumberFormat="0" applyAlignment="0" applyProtection="0">
      <alignment vertical="center"/>
    </xf>
    <xf numFmtId="0" fontId="64" fillId="55" borderId="19" applyNumberFormat="0" applyAlignment="0" applyProtection="0">
      <alignment vertical="center"/>
    </xf>
    <xf numFmtId="0" fontId="45" fillId="56" borderId="16" applyNumberFormat="0" applyFont="0" applyAlignment="0" applyProtection="0">
      <alignment vertical="center"/>
    </xf>
    <xf numFmtId="0" fontId="45" fillId="56" borderId="16" applyNumberFormat="0" applyFont="0" applyAlignment="0" applyProtection="0">
      <alignment vertical="center"/>
    </xf>
    <xf numFmtId="176" fontId="8" fillId="0" borderId="1">
      <alignment horizontal="right" vertical="center"/>
    </xf>
    <xf numFmtId="49" fontId="8" fillId="0" borderId="1">
      <alignment horizontal="left" vertical="center" wrapText="1"/>
    </xf>
  </cellStyleXfs>
  <cellXfs count="286">
    <xf numFmtId="0" fontId="0" fillId="0" borderId="0" xfId="0" applyFont="1" applyFill="1" applyBorder="1" applyAlignment="1" applyProtection="1">
      <alignment vertical="top"/>
      <protection locked="0"/>
    </xf>
    <xf numFmtId="0" fontId="1" fillId="0" borderId="0" xfId="85" applyFont="1" applyFill="1" applyBorder="1" applyAlignment="1" applyProtection="1"/>
    <xf numFmtId="0" fontId="2" fillId="2" borderId="0" xfId="85" applyFont="1" applyFill="1" applyBorder="1" applyAlignment="1" applyProtection="1">
      <alignment horizontal="center" vertical="center"/>
    </xf>
    <xf numFmtId="0" fontId="2" fillId="3" borderId="0" xfId="85" applyFont="1" applyFill="1" applyBorder="1" applyAlignment="1" applyProtection="1">
      <alignment horizontal="center" vertical="center"/>
    </xf>
    <xf numFmtId="0" fontId="3" fillId="2" borderId="0" xfId="85" applyFont="1" applyFill="1" applyBorder="1" applyAlignment="1" applyProtection="1">
      <alignment horizontal="left" vertical="center" wrapText="1"/>
    </xf>
    <xf numFmtId="0" fontId="2" fillId="2" borderId="0" xfId="85" applyFont="1" applyFill="1" applyBorder="1" applyAlignment="1" applyProtection="1">
      <alignment horizontal="left" vertical="center" wrapText="1"/>
    </xf>
    <xf numFmtId="0" fontId="2" fillId="2" borderId="0" xfId="85" applyFont="1" applyFill="1" applyBorder="1" applyAlignment="1" applyProtection="1">
      <alignment horizontal="left" vertical="center"/>
    </xf>
    <xf numFmtId="0" fontId="4" fillId="2" borderId="1" xfId="85" applyFont="1" applyFill="1" applyBorder="1" applyAlignment="1" applyProtection="1">
      <alignment horizontal="center" vertical="center"/>
    </xf>
    <xf numFmtId="0" fontId="4" fillId="2" borderId="2" xfId="89" applyFont="1" applyFill="1" applyBorder="1" applyAlignment="1" applyProtection="1">
      <alignment horizontal="left" vertical="center"/>
    </xf>
    <xf numFmtId="0" fontId="5" fillId="2" borderId="3" xfId="89" applyFont="1" applyFill="1" applyBorder="1" applyAlignment="1" applyProtection="1">
      <alignment horizontal="left" vertical="center"/>
    </xf>
    <xf numFmtId="0" fontId="5" fillId="2" borderId="4" xfId="89" applyFont="1" applyFill="1" applyBorder="1" applyAlignment="1" applyProtection="1">
      <alignment horizontal="left" vertical="center"/>
    </xf>
    <xf numFmtId="0" fontId="4" fillId="2" borderId="2" xfId="85" applyFont="1" applyFill="1" applyBorder="1" applyAlignment="1" applyProtection="1">
      <alignment horizontal="center" vertical="center"/>
    </xf>
    <xf numFmtId="0" fontId="5" fillId="2" borderId="4" xfId="85" applyFont="1" applyFill="1" applyBorder="1" applyAlignment="1" applyProtection="1">
      <alignment horizontal="left" vertical="center"/>
    </xf>
    <xf numFmtId="0" fontId="4" fillId="2" borderId="3" xfId="89" applyFont="1" applyFill="1" applyBorder="1" applyAlignment="1" applyProtection="1">
      <alignment horizontal="left" vertical="center" wrapText="1"/>
    </xf>
    <xf numFmtId="0" fontId="1" fillId="0" borderId="2" xfId="85" applyFont="1" applyFill="1" applyBorder="1" applyAlignment="1" applyProtection="1">
      <alignment horizontal="center" vertical="center"/>
    </xf>
    <xf numFmtId="0" fontId="1" fillId="0" borderId="3" xfId="85"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4" borderId="1" xfId="0" applyFont="1" applyFill="1" applyBorder="1" applyAlignment="1" applyProtection="1">
      <alignment horizontal="left" vertical="center"/>
    </xf>
    <xf numFmtId="4" fontId="3" fillId="4" borderId="1" xfId="0" applyNumberFormat="1" applyFont="1" applyFill="1" applyBorder="1" applyAlignment="1">
      <alignment horizontal="right" vertical="center"/>
      <protection locked="0"/>
    </xf>
    <xf numFmtId="0" fontId="3" fillId="0" borderId="2"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1" fillId="0" borderId="1" xfId="0" applyFont="1" applyFill="1" applyBorder="1" applyAlignment="1" applyProtection="1">
      <alignment horizontal="left"/>
    </xf>
    <xf numFmtId="4" fontId="3" fillId="0" borderId="1" xfId="0" applyNumberFormat="1" applyFont="1" applyFill="1" applyBorder="1" applyAlignment="1" applyProtection="1">
      <alignment horizontal="right" vertical="center"/>
    </xf>
    <xf numFmtId="0" fontId="6"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protection locked="0"/>
    </xf>
    <xf numFmtId="49" fontId="7" fillId="0" borderId="1" xfId="0" applyNumberFormat="1" applyFont="1" applyFill="1" applyBorder="1" applyAlignment="1">
      <alignment horizontal="center" vertical="center" wrapText="1"/>
      <protection locked="0"/>
    </xf>
    <xf numFmtId="0" fontId="7" fillId="0" borderId="1" xfId="0" applyFont="1" applyFill="1" applyBorder="1" applyAlignment="1" applyProtection="1">
      <alignment horizontal="center" vertical="center"/>
    </xf>
    <xf numFmtId="0" fontId="3" fillId="0" borderId="1" xfId="85" applyFont="1" applyFill="1" applyBorder="1" applyAlignment="1" applyProtection="1">
      <alignment horizontal="center" vertical="center" wrapText="1"/>
      <protection locked="0"/>
    </xf>
    <xf numFmtId="0" fontId="3" fillId="2" borderId="1" xfId="85" applyFont="1" applyFill="1" applyBorder="1" applyAlignment="1" applyProtection="1">
      <alignment horizontal="left" vertical="center" wrapText="1"/>
      <protection locked="0"/>
    </xf>
    <xf numFmtId="0" fontId="3" fillId="0" borderId="5" xfId="85" applyFont="1" applyFill="1" applyBorder="1" applyAlignment="1" applyProtection="1">
      <alignment horizontal="center" vertical="center" wrapText="1"/>
    </xf>
    <xf numFmtId="177" fontId="3" fillId="0" borderId="1" xfId="85" applyNumberFormat="1" applyFont="1" applyFill="1" applyBorder="1" applyAlignment="1" applyProtection="1">
      <alignment horizontal="center" vertical="center" wrapText="1"/>
      <protection locked="0"/>
    </xf>
    <xf numFmtId="0" fontId="8" fillId="0" borderId="0" xfId="85" applyFont="1" applyFill="1" applyBorder="1" applyAlignment="1" applyProtection="1">
      <alignment horizontal="right" vertical="center" wrapText="1"/>
    </xf>
    <xf numFmtId="0" fontId="1" fillId="0" borderId="4" xfId="85" applyFont="1" applyFill="1" applyBorder="1" applyAlignment="1" applyProtection="1">
      <alignment horizontal="center" vertical="center"/>
    </xf>
    <xf numFmtId="0" fontId="1" fillId="0" borderId="1" xfId="85" applyFont="1" applyFill="1" applyBorder="1" applyAlignment="1" applyProtection="1">
      <alignment horizontal="center" vertical="center"/>
    </xf>
    <xf numFmtId="49" fontId="1" fillId="0" borderId="1" xfId="0" applyNumberFormat="1" applyFont="1" applyFill="1" applyBorder="1" applyAlignment="1" applyProtection="1">
      <alignment vertical="center" wrapText="1"/>
    </xf>
    <xf numFmtId="0" fontId="1" fillId="0" borderId="1" xfId="0"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3" fillId="0" borderId="5" xfId="85" applyFont="1" applyFill="1" applyBorder="1" applyAlignment="1" applyProtection="1">
      <alignment horizontal="left" vertical="center" wrapText="1"/>
    </xf>
    <xf numFmtId="0" fontId="9" fillId="0" borderId="0" xfId="85" applyFont="1" applyFill="1" applyBorder="1" applyAlignment="1" applyProtection="1"/>
    <xf numFmtId="49" fontId="4" fillId="0" borderId="0" xfId="85" applyNumberFormat="1" applyFont="1" applyFill="1" applyBorder="1" applyAlignment="1" applyProtection="1"/>
    <xf numFmtId="0" fontId="4" fillId="0" borderId="0" xfId="85" applyFont="1" applyFill="1" applyBorder="1" applyAlignment="1" applyProtection="1"/>
    <xf numFmtId="0" fontId="3" fillId="0" borderId="0" xfId="85" applyFont="1" applyFill="1" applyBorder="1" applyAlignment="1" applyProtection="1">
      <alignment horizontal="right" vertical="center"/>
      <protection locked="0"/>
    </xf>
    <xf numFmtId="0" fontId="10" fillId="0" borderId="0" xfId="85" applyFont="1" applyFill="1" applyBorder="1" applyAlignment="1" applyProtection="1">
      <alignment horizontal="center" vertical="center"/>
    </xf>
    <xf numFmtId="0" fontId="3" fillId="0" borderId="0" xfId="85" applyFont="1" applyFill="1" applyBorder="1" applyAlignment="1" applyProtection="1">
      <alignment horizontal="left" vertical="center"/>
      <protection locked="0"/>
    </xf>
    <xf numFmtId="0" fontId="1" fillId="0" borderId="0" xfId="85" applyFont="1" applyFill="1" applyBorder="1" applyAlignment="1" applyProtection="1">
      <alignment horizontal="left" vertical="center"/>
    </xf>
    <xf numFmtId="0" fontId="3" fillId="0" borderId="0" xfId="85" applyFont="1" applyFill="1" applyBorder="1" applyAlignment="1" applyProtection="1">
      <alignment horizontal="right"/>
      <protection locked="0"/>
    </xf>
    <xf numFmtId="0" fontId="1" fillId="0" borderId="6" xfId="85" applyFont="1" applyFill="1" applyBorder="1" applyAlignment="1" applyProtection="1">
      <alignment horizontal="center" vertical="center" wrapText="1"/>
      <protection locked="0"/>
    </xf>
    <xf numFmtId="0" fontId="1" fillId="0" borderId="6" xfId="85" applyFont="1" applyFill="1" applyBorder="1" applyAlignment="1" applyProtection="1">
      <alignment horizontal="center" vertical="center" wrapText="1"/>
    </xf>
    <xf numFmtId="0" fontId="1" fillId="0" borderId="7" xfId="85" applyFont="1" applyFill="1" applyBorder="1" applyAlignment="1" applyProtection="1">
      <alignment horizontal="center" vertical="center" wrapText="1"/>
      <protection locked="0"/>
    </xf>
    <xf numFmtId="0" fontId="1" fillId="0" borderId="7" xfId="85" applyFont="1" applyFill="1" applyBorder="1" applyAlignment="1" applyProtection="1">
      <alignment horizontal="center" vertical="center" wrapText="1"/>
    </xf>
    <xf numFmtId="0" fontId="1" fillId="0" borderId="6" xfId="85" applyFont="1" applyFill="1" applyBorder="1" applyAlignment="1" applyProtection="1">
      <alignment horizontal="center" vertical="center"/>
    </xf>
    <xf numFmtId="0" fontId="1" fillId="2" borderId="5" xfId="85" applyFont="1" applyFill="1" applyBorder="1" applyAlignment="1" applyProtection="1">
      <alignment horizontal="center" vertical="center" wrapText="1"/>
      <protection locked="0"/>
    </xf>
    <xf numFmtId="0" fontId="1" fillId="0" borderId="5" xfId="85" applyFont="1" applyFill="1" applyBorder="1" applyAlignment="1" applyProtection="1">
      <alignment horizontal="center" vertical="center" wrapText="1"/>
    </xf>
    <xf numFmtId="0" fontId="1" fillId="0" borderId="5" xfId="85" applyFont="1" applyFill="1" applyBorder="1" applyAlignment="1" applyProtection="1">
      <alignment horizontal="center" vertical="center"/>
    </xf>
    <xf numFmtId="0" fontId="9" fillId="0" borderId="1" xfId="85" applyFont="1" applyFill="1" applyBorder="1" applyAlignment="1" applyProtection="1">
      <alignment horizontal="center" vertical="center"/>
    </xf>
    <xf numFmtId="0" fontId="3" fillId="4"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protection locked="0"/>
    </xf>
    <xf numFmtId="4" fontId="3" fillId="0" borderId="1" xfId="0" applyNumberFormat="1" applyFont="1" applyFill="1" applyBorder="1" applyAlignment="1" applyProtection="1">
      <alignment horizontal="right" vertical="center" wrapText="1"/>
      <protection locked="0"/>
    </xf>
    <xf numFmtId="49" fontId="11" fillId="0" borderId="1" xfId="357" applyNumberFormat="1" applyFont="1" applyBorder="1">
      <alignment horizontal="left" vertical="center" wrapText="1"/>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1" fillId="2" borderId="6" xfId="85" applyFont="1" applyFill="1" applyBorder="1" applyAlignment="1" applyProtection="1">
      <alignment horizontal="center" vertical="center"/>
    </xf>
    <xf numFmtId="0" fontId="1" fillId="0" borderId="7" xfId="85" applyFont="1" applyFill="1" applyBorder="1" applyAlignment="1" applyProtection="1">
      <alignment horizontal="center" vertical="center"/>
    </xf>
    <xf numFmtId="4" fontId="3" fillId="0" borderId="1" xfId="0" applyNumberFormat="1" applyFont="1" applyFill="1" applyBorder="1" applyAlignment="1" applyProtection="1">
      <alignment horizontal="right" vertical="center" wrapText="1"/>
    </xf>
    <xf numFmtId="0" fontId="3" fillId="0" borderId="1"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xf>
    <xf numFmtId="0" fontId="3" fillId="4" borderId="4" xfId="0" applyFont="1" applyFill="1" applyBorder="1" applyAlignment="1" applyProtection="1">
      <alignment horizontal="left" vertical="center"/>
    </xf>
    <xf numFmtId="0" fontId="9" fillId="0" borderId="1" xfId="85" applyFont="1" applyFill="1" applyBorder="1" applyAlignment="1" applyProtection="1">
      <alignment horizontal="center" vertical="center"/>
      <protection locked="0"/>
    </xf>
    <xf numFmtId="4" fontId="11" fillId="0" borderId="1" xfId="356" applyNumberFormat="1" applyFont="1" applyBorder="1">
      <alignment horizontal="right" vertical="center"/>
    </xf>
    <xf numFmtId="0" fontId="12" fillId="0" borderId="0" xfId="85" applyFont="1" applyFill="1" applyBorder="1" applyAlignment="1" applyProtection="1"/>
    <xf numFmtId="0" fontId="8" fillId="0" borderId="0" xfId="85" applyFont="1" applyFill="1" applyBorder="1" applyAlignment="1" applyProtection="1">
      <alignment vertical="top"/>
      <protection locked="0"/>
    </xf>
    <xf numFmtId="0" fontId="4" fillId="2" borderId="0" xfId="85" applyFont="1" applyFill="1" applyBorder="1" applyAlignment="1" applyProtection="1">
      <alignment horizontal="right" vertical="center" wrapText="1"/>
      <protection locked="0"/>
    </xf>
    <xf numFmtId="0" fontId="13" fillId="0" borderId="0" xfId="85" applyFont="1" applyFill="1" applyBorder="1" applyAlignment="1" applyProtection="1">
      <protection locked="0"/>
    </xf>
    <xf numFmtId="0" fontId="13" fillId="0" borderId="0" xfId="85" applyFont="1" applyFill="1" applyBorder="1" applyAlignment="1" applyProtection="1"/>
    <xf numFmtId="0" fontId="14" fillId="2" borderId="0" xfId="85" applyFont="1" applyFill="1" applyBorder="1" applyAlignment="1" applyProtection="1">
      <alignment horizontal="center" vertical="center" wrapText="1"/>
      <protection locked="0"/>
    </xf>
    <xf numFmtId="0" fontId="3" fillId="2" borderId="0" xfId="85" applyFont="1" applyFill="1" applyBorder="1" applyAlignment="1" applyProtection="1">
      <alignment horizontal="left" vertical="center" wrapText="1"/>
      <protection locked="0"/>
    </xf>
    <xf numFmtId="0" fontId="4" fillId="2" borderId="0" xfId="85" applyFont="1" applyFill="1" applyBorder="1" applyAlignment="1" applyProtection="1">
      <alignment horizontal="right" vertical="center"/>
      <protection locked="0"/>
    </xf>
    <xf numFmtId="0" fontId="9" fillId="0" borderId="6" xfId="85" applyFont="1" applyFill="1" applyBorder="1" applyAlignment="1" applyProtection="1">
      <alignment horizontal="center" vertical="center" wrapText="1"/>
      <protection locked="0"/>
    </xf>
    <xf numFmtId="0" fontId="4" fillId="2" borderId="6" xfId="85" applyFont="1" applyFill="1" applyBorder="1" applyAlignment="1" applyProtection="1">
      <alignment horizontal="center" vertical="center"/>
      <protection locked="0"/>
    </xf>
    <xf numFmtId="0" fontId="4" fillId="2" borderId="6" xfId="85" applyFont="1" applyFill="1" applyBorder="1" applyAlignment="1" applyProtection="1">
      <alignment horizontal="center" vertical="center" wrapText="1"/>
      <protection locked="0"/>
    </xf>
    <xf numFmtId="0" fontId="4" fillId="2" borderId="2" xfId="85" applyFont="1" applyFill="1" applyBorder="1" applyAlignment="1" applyProtection="1">
      <alignment horizontal="center" vertical="center"/>
      <protection locked="0"/>
    </xf>
    <xf numFmtId="0" fontId="9" fillId="0" borderId="3" xfId="85" applyFont="1" applyFill="1" applyBorder="1" applyAlignment="1" applyProtection="1">
      <alignment horizontal="center" vertical="center"/>
      <protection locked="0"/>
    </xf>
    <xf numFmtId="0" fontId="4" fillId="2" borderId="5" xfId="85" applyFont="1" applyFill="1" applyBorder="1" applyAlignment="1" applyProtection="1">
      <alignment horizontal="center" vertical="center" wrapText="1"/>
      <protection locked="0"/>
    </xf>
    <xf numFmtId="0" fontId="4" fillId="2" borderId="5" xfId="85" applyFont="1" applyFill="1" applyBorder="1" applyAlignment="1" applyProtection="1">
      <alignment horizontal="right" vertical="center"/>
      <protection locked="0"/>
    </xf>
    <xf numFmtId="0" fontId="4" fillId="2" borderId="5" xfId="85" applyFont="1" applyFill="1" applyBorder="1" applyAlignment="1" applyProtection="1">
      <alignment horizontal="right" vertical="center" wrapText="1"/>
      <protection locked="0"/>
    </xf>
    <xf numFmtId="0" fontId="4" fillId="2" borderId="4" xfId="85" applyFont="1" applyFill="1" applyBorder="1" applyAlignment="1" applyProtection="1">
      <alignment horizontal="center" vertical="center"/>
      <protection locked="0"/>
    </xf>
    <xf numFmtId="0" fontId="3" fillId="2" borderId="5" xfId="85" applyFont="1" applyFill="1" applyBorder="1" applyAlignment="1" applyProtection="1">
      <alignment horizontal="center" vertical="center" wrapText="1"/>
    </xf>
    <xf numFmtId="0" fontId="8" fillId="0" borderId="8" xfId="85" applyFont="1" applyFill="1" applyBorder="1" applyAlignment="1" applyProtection="1">
      <alignment horizontal="center" vertical="center"/>
      <protection locked="0"/>
    </xf>
    <xf numFmtId="0" fontId="8" fillId="2" borderId="8" xfId="85" applyFont="1" applyFill="1" applyBorder="1" applyAlignment="1" applyProtection="1">
      <alignment horizontal="center" vertical="center" wrapText="1"/>
      <protection locked="0"/>
    </xf>
    <xf numFmtId="0" fontId="3" fillId="2" borderId="5" xfId="85" applyFont="1" applyFill="1" applyBorder="1" applyAlignment="1" applyProtection="1">
      <alignment horizontal="left" vertical="center" wrapText="1"/>
    </xf>
    <xf numFmtId="0" fontId="8" fillId="0" borderId="8" xfId="85" applyFont="1" applyFill="1" applyBorder="1" applyAlignment="1" applyProtection="1">
      <alignment horizontal="left" wrapText="1"/>
      <protection locked="0"/>
    </xf>
    <xf numFmtId="0" fontId="8" fillId="0" borderId="8" xfId="85" applyFont="1" applyFill="1" applyBorder="1" applyAlignment="1" applyProtection="1">
      <alignment horizontal="left" wrapText="1"/>
    </xf>
    <xf numFmtId="0" fontId="3" fillId="2" borderId="8" xfId="85" applyFont="1" applyFill="1" applyBorder="1" applyAlignment="1" applyProtection="1">
      <alignment horizontal="left" vertical="center" wrapText="1"/>
      <protection locked="0"/>
    </xf>
    <xf numFmtId="0" fontId="3" fillId="2" borderId="8" xfId="85" applyFont="1" applyFill="1" applyBorder="1" applyAlignment="1" applyProtection="1">
      <alignment horizontal="right" vertical="center"/>
      <protection locked="0"/>
    </xf>
    <xf numFmtId="0" fontId="3" fillId="0" borderId="8" xfId="85" applyFont="1" applyFill="1" applyBorder="1" applyAlignment="1" applyProtection="1">
      <alignment horizontal="right" vertical="center"/>
      <protection locked="0"/>
    </xf>
    <xf numFmtId="0" fontId="3" fillId="0" borderId="9" xfId="85" applyFont="1" applyFill="1" applyBorder="1" applyAlignment="1" applyProtection="1">
      <alignment horizontal="center" vertical="center"/>
    </xf>
    <xf numFmtId="0" fontId="8" fillId="0" borderId="10" xfId="85" applyFont="1" applyFill="1" applyBorder="1" applyAlignment="1" applyProtection="1">
      <alignment horizontal="left"/>
      <protection locked="0"/>
    </xf>
    <xf numFmtId="0" fontId="8" fillId="0" borderId="10" xfId="85" applyFont="1" applyFill="1" applyBorder="1" applyAlignment="1" applyProtection="1">
      <alignment horizontal="left"/>
    </xf>
    <xf numFmtId="0" fontId="3" fillId="2" borderId="10" xfId="85" applyFont="1" applyFill="1" applyBorder="1" applyAlignment="1" applyProtection="1">
      <alignment horizontal="right" vertical="center"/>
    </xf>
    <xf numFmtId="0" fontId="3" fillId="2" borderId="8" xfId="85" applyFont="1" applyFill="1" applyBorder="1" applyAlignment="1" applyProtection="1">
      <alignment horizontal="right" vertical="center"/>
    </xf>
    <xf numFmtId="0" fontId="8" fillId="0" borderId="0" xfId="85" applyFont="1" applyFill="1" applyBorder="1" applyAlignment="1" applyProtection="1"/>
    <xf numFmtId="0" fontId="15" fillId="0" borderId="0" xfId="85" applyFont="1" applyFill="1" applyBorder="1" applyAlignment="1" applyProtection="1">
      <alignment horizontal="right" vertical="center" wrapText="1"/>
    </xf>
    <xf numFmtId="0" fontId="9" fillId="0" borderId="4" xfId="85" applyFont="1" applyFill="1" applyBorder="1" applyAlignment="1" applyProtection="1">
      <alignment horizontal="center" vertical="center" wrapText="1"/>
      <protection locked="0"/>
    </xf>
    <xf numFmtId="0" fontId="9" fillId="0" borderId="0" xfId="85" applyFont="1" applyFill="1" applyBorder="1" applyAlignment="1" applyProtection="1">
      <alignment vertical="center"/>
    </xf>
    <xf numFmtId="0" fontId="16" fillId="0" borderId="0" xfId="85" applyFont="1" applyFill="1" applyBorder="1" applyAlignment="1" applyProtection="1">
      <alignment horizontal="center" vertical="center"/>
    </xf>
    <xf numFmtId="0" fontId="10" fillId="0" borderId="0" xfId="85" applyFont="1" applyFill="1" applyBorder="1" applyAlignment="1" applyProtection="1">
      <alignment horizontal="center" vertical="center"/>
      <protection locked="0"/>
    </xf>
    <xf numFmtId="0" fontId="8" fillId="0" borderId="0" xfId="85" applyFont="1" applyFill="1" applyBorder="1" applyAlignment="1" applyProtection="1">
      <alignment horizontal="left" vertical="center"/>
      <protection locked="0"/>
    </xf>
    <xf numFmtId="0" fontId="1" fillId="0" borderId="1" xfId="85" applyFont="1" applyFill="1" applyBorder="1" applyAlignment="1" applyProtection="1">
      <alignment horizontal="center" vertical="center" wrapText="1"/>
    </xf>
    <xf numFmtId="0" fontId="1" fillId="0" borderId="1" xfId="85" applyFont="1" applyFill="1" applyBorder="1" applyAlignment="1" applyProtection="1">
      <alignment horizontal="center" vertical="center"/>
      <protection locked="0"/>
    </xf>
    <xf numFmtId="0" fontId="3" fillId="0" borderId="1" xfId="85" applyFont="1" applyFill="1" applyBorder="1" applyAlignment="1" applyProtection="1">
      <alignment horizontal="left" vertical="center" wrapText="1"/>
    </xf>
    <xf numFmtId="0" fontId="8" fillId="0" borderId="1" xfId="85" applyFont="1" applyFill="1" applyBorder="1" applyAlignment="1" applyProtection="1">
      <alignment vertical="center" wrapText="1"/>
    </xf>
    <xf numFmtId="0" fontId="3" fillId="0" borderId="1" xfId="85" applyFont="1" applyFill="1" applyBorder="1" applyAlignment="1" applyProtection="1">
      <alignment horizontal="center" vertical="center" wrapText="1"/>
    </xf>
    <xf numFmtId="0" fontId="3" fillId="2" borderId="1" xfId="85" applyFont="1" applyFill="1" applyBorder="1" applyAlignment="1" applyProtection="1">
      <alignment horizontal="center" vertical="center"/>
      <protection locked="0"/>
    </xf>
    <xf numFmtId="0" fontId="8" fillId="0" borderId="0" xfId="85" applyFont="1" applyFill="1" applyBorder="1" applyAlignment="1" applyProtection="1">
      <alignment vertical="center"/>
    </xf>
    <xf numFmtId="0" fontId="4" fillId="0" borderId="0" xfId="85" applyFont="1" applyFill="1" applyBorder="1" applyAlignment="1" applyProtection="1">
      <alignment horizontal="right" vertical="center"/>
    </xf>
    <xf numFmtId="0" fontId="16" fillId="0" borderId="0" xfId="85" applyFont="1" applyFill="1" applyBorder="1" applyAlignment="1" applyProtection="1">
      <alignment horizontal="center" vertical="center" wrapText="1"/>
    </xf>
    <xf numFmtId="0" fontId="3" fillId="0" borderId="0" xfId="85" applyFont="1" applyFill="1" applyBorder="1" applyAlignment="1" applyProtection="1">
      <alignment horizontal="left" vertical="center" wrapText="1"/>
    </xf>
    <xf numFmtId="0" fontId="1" fillId="0" borderId="0" xfId="85" applyFont="1" applyFill="1" applyBorder="1" applyAlignment="1" applyProtection="1">
      <alignment wrapText="1"/>
    </xf>
    <xf numFmtId="0" fontId="4" fillId="0" borderId="0" xfId="85" applyFont="1" applyFill="1" applyBorder="1" applyAlignment="1" applyProtection="1">
      <alignment horizontal="right" wrapText="1"/>
    </xf>
    <xf numFmtId="0" fontId="1" fillId="0" borderId="6" xfId="85" applyFont="1" applyFill="1" applyBorder="1" applyAlignment="1" applyProtection="1">
      <alignment horizontal="center" vertical="center"/>
      <protection locked="0"/>
    </xf>
    <xf numFmtId="0" fontId="1" fillId="0" borderId="11" xfId="85" applyFont="1" applyFill="1" applyBorder="1" applyAlignment="1" applyProtection="1">
      <alignment horizontal="center" vertical="center" wrapText="1"/>
    </xf>
    <xf numFmtId="0" fontId="9" fillId="0" borderId="5" xfId="85" applyFont="1" applyFill="1" applyBorder="1" applyAlignment="1" applyProtection="1">
      <alignment horizontal="center" vertical="center"/>
      <protection locked="0"/>
    </xf>
    <xf numFmtId="0" fontId="9" fillId="0" borderId="2" xfId="85" applyFont="1" applyFill="1" applyBorder="1" applyAlignment="1" applyProtection="1">
      <alignment horizontal="center" vertical="center"/>
    </xf>
    <xf numFmtId="0" fontId="3" fillId="0" borderId="1" xfId="85" applyFont="1" applyFill="1" applyBorder="1" applyAlignment="1" applyProtection="1">
      <alignment horizontal="right" vertical="center"/>
      <protection locked="0"/>
    </xf>
    <xf numFmtId="0" fontId="8" fillId="0" borderId="2" xfId="85" applyFont="1" applyFill="1" applyBorder="1" applyAlignment="1" applyProtection="1">
      <alignment horizontal="right" vertical="center"/>
      <protection locked="0"/>
    </xf>
    <xf numFmtId="0" fontId="4" fillId="0" borderId="0" xfId="85" applyFont="1" applyFill="1" applyBorder="1" applyAlignment="1" applyProtection="1">
      <alignment wrapText="1"/>
    </xf>
    <xf numFmtId="0" fontId="4" fillId="0" borderId="0" xfId="85" applyFont="1" applyFill="1" applyBorder="1" applyAlignment="1" applyProtection="1">
      <protection locked="0"/>
    </xf>
    <xf numFmtId="0" fontId="10" fillId="0" borderId="0" xfId="85" applyFont="1" applyFill="1" applyBorder="1" applyAlignment="1" applyProtection="1">
      <alignment horizontal="center" vertical="center" wrapText="1"/>
    </xf>
    <xf numFmtId="0" fontId="1" fillId="0" borderId="0" xfId="85" applyFont="1" applyFill="1" applyBorder="1" applyAlignment="1" applyProtection="1">
      <protection locked="0"/>
    </xf>
    <xf numFmtId="0" fontId="1" fillId="0" borderId="12" xfId="85" applyFont="1" applyFill="1" applyBorder="1" applyAlignment="1" applyProtection="1">
      <alignment horizontal="center" vertical="center"/>
      <protection locked="0"/>
    </xf>
    <xf numFmtId="0" fontId="1" fillId="0" borderId="12" xfId="85" applyFont="1" applyFill="1" applyBorder="1" applyAlignment="1" applyProtection="1">
      <alignment horizontal="center" vertical="center" wrapText="1"/>
      <protection locked="0"/>
    </xf>
    <xf numFmtId="0" fontId="1" fillId="0" borderId="12" xfId="85" applyFont="1" applyFill="1" applyBorder="1" applyAlignment="1" applyProtection="1">
      <alignment horizontal="center" vertical="center" wrapText="1"/>
    </xf>
    <xf numFmtId="0" fontId="1" fillId="0" borderId="13" xfId="85" applyFont="1" applyFill="1" applyBorder="1" applyAlignment="1" applyProtection="1">
      <alignment horizontal="center" vertical="center"/>
      <protection locked="0"/>
    </xf>
    <xf numFmtId="0" fontId="1" fillId="0" borderId="13" xfId="85" applyFont="1" applyFill="1" applyBorder="1" applyAlignment="1" applyProtection="1">
      <alignment horizontal="center" vertical="center" wrapText="1"/>
      <protection locked="0"/>
    </xf>
    <xf numFmtId="0" fontId="1" fillId="0" borderId="13" xfId="85" applyFont="1" applyFill="1" applyBorder="1" applyAlignment="1" applyProtection="1">
      <alignment horizontal="center" vertical="center" wrapText="1"/>
    </xf>
    <xf numFmtId="0" fontId="1" fillId="0" borderId="8" xfId="85" applyFont="1" applyFill="1" applyBorder="1" applyAlignment="1" applyProtection="1">
      <alignment horizontal="center" vertical="center"/>
      <protection locked="0"/>
    </xf>
    <xf numFmtId="0" fontId="1" fillId="0" borderId="8" xfId="85" applyFont="1" applyFill="1" applyBorder="1" applyAlignment="1" applyProtection="1">
      <alignment horizontal="center" vertical="center" wrapText="1"/>
      <protection locked="0"/>
    </xf>
    <xf numFmtId="0" fontId="1" fillId="0" borderId="8" xfId="85" applyFont="1" applyFill="1" applyBorder="1" applyAlignment="1" applyProtection="1">
      <alignment horizontal="center" vertical="center" wrapText="1"/>
    </xf>
    <xf numFmtId="0" fontId="3" fillId="0" borderId="8" xfId="85" applyFont="1" applyFill="1" applyBorder="1" applyAlignment="1" applyProtection="1">
      <alignment horizontal="left" vertical="center"/>
      <protection locked="0"/>
    </xf>
    <xf numFmtId="0" fontId="3" fillId="0" borderId="8" xfId="85" applyFont="1" applyFill="1" applyBorder="1" applyAlignment="1" applyProtection="1">
      <alignment horizontal="left" vertical="center" wrapText="1"/>
    </xf>
    <xf numFmtId="0" fontId="3" fillId="0" borderId="10" xfId="85" applyFont="1" applyFill="1" applyBorder="1" applyAlignment="1" applyProtection="1">
      <alignment horizontal="left" vertical="center"/>
      <protection locked="0"/>
    </xf>
    <xf numFmtId="0" fontId="3" fillId="0" borderId="10" xfId="85" applyFont="1" applyFill="1" applyBorder="1" applyAlignment="1" applyProtection="1">
      <alignment horizontal="left" vertical="center"/>
    </xf>
    <xf numFmtId="0" fontId="8" fillId="0" borderId="0" xfId="85" applyFont="1" applyFill="1" applyBorder="1" applyAlignment="1" applyProtection="1">
      <alignment vertical="top" wrapText="1"/>
      <protection locked="0"/>
    </xf>
    <xf numFmtId="0" fontId="9" fillId="0" borderId="0" xfId="85" applyFont="1" applyFill="1" applyBorder="1" applyAlignment="1" applyProtection="1">
      <alignment wrapText="1"/>
    </xf>
    <xf numFmtId="0" fontId="10" fillId="0" borderId="0" xfId="85" applyFont="1" applyFill="1" applyBorder="1" applyAlignment="1" applyProtection="1">
      <alignment horizontal="center" vertical="center" wrapText="1"/>
      <protection locked="0"/>
    </xf>
    <xf numFmtId="0" fontId="1" fillId="0" borderId="3" xfId="85" applyFont="1" applyFill="1" applyBorder="1" applyAlignment="1" applyProtection="1">
      <alignment horizontal="center" vertical="center" wrapText="1"/>
    </xf>
    <xf numFmtId="0" fontId="1" fillId="0" borderId="3" xfId="85" applyFont="1" applyFill="1" applyBorder="1" applyAlignment="1" applyProtection="1">
      <alignment horizontal="center" vertical="center" wrapText="1"/>
      <protection locked="0"/>
    </xf>
    <xf numFmtId="0" fontId="17" fillId="0" borderId="13" xfId="85" applyFont="1" applyFill="1" applyBorder="1" applyAlignment="1" applyProtection="1">
      <alignment horizontal="center" vertical="center" wrapText="1"/>
      <protection locked="0"/>
    </xf>
    <xf numFmtId="0" fontId="1" fillId="0" borderId="10" xfId="85" applyFont="1" applyFill="1" applyBorder="1" applyAlignment="1" applyProtection="1">
      <alignment horizontal="center" vertical="center" wrapText="1"/>
    </xf>
    <xf numFmtId="0" fontId="3" fillId="0" borderId="8" xfId="85" applyFont="1" applyFill="1" applyBorder="1" applyAlignment="1" applyProtection="1">
      <alignment horizontal="right" vertical="center"/>
    </xf>
    <xf numFmtId="0" fontId="3" fillId="2" borderId="8" xfId="85" applyFont="1" applyFill="1" applyBorder="1" applyAlignment="1" applyProtection="1">
      <alignment horizontal="left" vertical="center"/>
    </xf>
    <xf numFmtId="0" fontId="9" fillId="0" borderId="0" xfId="85" applyFont="1" applyFill="1" applyBorder="1" applyAlignment="1" applyProtection="1">
      <protection locked="0"/>
    </xf>
    <xf numFmtId="0" fontId="3" fillId="0" borderId="0" xfId="85" applyFont="1" applyFill="1" applyBorder="1" applyAlignment="1" applyProtection="1">
      <alignment horizontal="right" vertical="center" wrapText="1"/>
      <protection locked="0"/>
    </xf>
    <xf numFmtId="0" fontId="3" fillId="0" borderId="0" xfId="85" applyFont="1" applyFill="1" applyBorder="1" applyAlignment="1" applyProtection="1">
      <alignment horizontal="right" wrapText="1"/>
      <protection locked="0"/>
    </xf>
    <xf numFmtId="0" fontId="1" fillId="0" borderId="3" xfId="85" applyFont="1" applyFill="1" applyBorder="1" applyAlignment="1" applyProtection="1">
      <alignment horizontal="center" vertical="center"/>
      <protection locked="0"/>
    </xf>
    <xf numFmtId="0" fontId="1" fillId="0" borderId="4" xfId="85" applyFont="1" applyFill="1" applyBorder="1" applyAlignment="1" applyProtection="1">
      <alignment horizontal="center" vertical="center"/>
      <protection locked="0"/>
    </xf>
    <xf numFmtId="0" fontId="1" fillId="0" borderId="10" xfId="85" applyFont="1" applyFill="1" applyBorder="1" applyAlignment="1" applyProtection="1">
      <alignment horizontal="center" vertical="center"/>
      <protection locked="0"/>
    </xf>
    <xf numFmtId="0" fontId="17" fillId="0" borderId="10" xfId="85" applyFont="1" applyFill="1" applyBorder="1" applyAlignment="1" applyProtection="1">
      <alignment horizontal="center" vertical="center" wrapText="1"/>
      <protection locked="0"/>
    </xf>
    <xf numFmtId="0" fontId="3" fillId="0" borderId="0" xfId="85" applyFont="1" applyFill="1" applyBorder="1" applyAlignment="1" applyProtection="1">
      <alignment horizontal="left" vertical="center"/>
    </xf>
    <xf numFmtId="0" fontId="4" fillId="0" borderId="5" xfId="85" applyFont="1" applyFill="1" applyBorder="1" applyAlignment="1" applyProtection="1">
      <alignment horizontal="center" vertical="center"/>
    </xf>
    <xf numFmtId="0" fontId="4" fillId="0" borderId="8" xfId="85" applyFont="1" applyFill="1" applyBorder="1" applyAlignment="1" applyProtection="1">
      <alignment horizontal="center" vertical="center" wrapText="1"/>
      <protection locked="0"/>
    </xf>
    <xf numFmtId="0" fontId="4" fillId="0" borderId="5" xfId="85" applyFont="1" applyFill="1" applyBorder="1" applyAlignment="1" applyProtection="1">
      <alignment horizontal="center" vertical="center" wrapText="1"/>
    </xf>
    <xf numFmtId="0" fontId="4" fillId="0" borderId="8" xfId="85" applyFont="1" applyFill="1" applyBorder="1" applyAlignment="1" applyProtection="1">
      <alignment horizontal="center" vertical="center"/>
      <protection locked="0"/>
    </xf>
    <xf numFmtId="3" fontId="3" fillId="0" borderId="8" xfId="85" applyNumberFormat="1" applyFont="1" applyFill="1" applyBorder="1" applyAlignment="1" applyProtection="1">
      <alignment horizontal="right" vertical="center"/>
    </xf>
    <xf numFmtId="176" fontId="18" fillId="0" borderId="1" xfId="356" applyFont="1">
      <alignment horizontal="right" vertical="center"/>
    </xf>
    <xf numFmtId="4" fontId="3" fillId="0" borderId="8" xfId="85" applyNumberFormat="1" applyFont="1" applyFill="1" applyBorder="1" applyAlignment="1" applyProtection="1">
      <alignment horizontal="right" vertical="center"/>
      <protection locked="0"/>
    </xf>
    <xf numFmtId="4" fontId="8" fillId="0" borderId="8" xfId="85" applyNumberFormat="1" applyFont="1" applyFill="1" applyBorder="1" applyAlignment="1" applyProtection="1">
      <alignment horizontal="right" vertical="center"/>
    </xf>
    <xf numFmtId="0" fontId="3" fillId="0" borderId="0" xfId="85" applyFont="1" applyFill="1" applyBorder="1" applyAlignment="1" applyProtection="1">
      <alignment horizontal="right"/>
    </xf>
    <xf numFmtId="49" fontId="9" fillId="0" borderId="0" xfId="85" applyNumberFormat="1" applyFont="1" applyFill="1" applyBorder="1" applyAlignment="1" applyProtection="1"/>
    <xf numFmtId="0" fontId="19" fillId="0" borderId="0" xfId="85" applyFont="1" applyFill="1" applyBorder="1" applyAlignment="1" applyProtection="1">
      <alignment horizontal="right"/>
      <protection locked="0"/>
    </xf>
    <xf numFmtId="49" fontId="19" fillId="0" borderId="0" xfId="85" applyNumberFormat="1" applyFont="1" applyFill="1" applyBorder="1" applyAlignment="1" applyProtection="1">
      <protection locked="0"/>
    </xf>
    <xf numFmtId="0" fontId="4" fillId="0" borderId="0" xfId="85" applyFont="1" applyFill="1" applyBorder="1" applyAlignment="1" applyProtection="1">
      <alignment horizontal="right"/>
    </xf>
    <xf numFmtId="0" fontId="20" fillId="0" borderId="0" xfId="85" applyFont="1" applyFill="1" applyBorder="1" applyAlignment="1" applyProtection="1">
      <alignment horizontal="center" vertical="center" wrapText="1"/>
      <protection locked="0"/>
    </xf>
    <xf numFmtId="0" fontId="20" fillId="0" borderId="0" xfId="85" applyFont="1" applyFill="1" applyBorder="1" applyAlignment="1" applyProtection="1">
      <alignment horizontal="center" vertical="center"/>
      <protection locked="0"/>
    </xf>
    <xf numFmtId="0" fontId="20" fillId="0" borderId="0" xfId="85" applyFont="1" applyFill="1" applyBorder="1" applyAlignment="1" applyProtection="1">
      <alignment horizontal="center" vertical="center"/>
    </xf>
    <xf numFmtId="49" fontId="1" fillId="0" borderId="6" xfId="85" applyNumberFormat="1" applyFont="1" applyFill="1" applyBorder="1" applyAlignment="1" applyProtection="1">
      <alignment horizontal="center" vertical="center" wrapText="1"/>
      <protection locked="0"/>
    </xf>
    <xf numFmtId="0" fontId="1" fillId="0" borderId="7" xfId="85" applyFont="1" applyFill="1" applyBorder="1" applyAlignment="1" applyProtection="1">
      <alignment horizontal="center" vertical="center"/>
      <protection locked="0"/>
    </xf>
    <xf numFmtId="49" fontId="1" fillId="0" borderId="7" xfId="85" applyNumberFormat="1" applyFont="1" applyFill="1" applyBorder="1" applyAlignment="1" applyProtection="1">
      <alignment horizontal="center" vertical="center" wrapText="1"/>
      <protection locked="0"/>
    </xf>
    <xf numFmtId="49" fontId="1" fillId="0" borderId="1" xfId="85" applyNumberFormat="1" applyFont="1" applyFill="1" applyBorder="1" applyAlignment="1" applyProtection="1">
      <alignment horizontal="center" vertical="center"/>
      <protection locked="0"/>
    </xf>
    <xf numFmtId="4" fontId="3" fillId="2" borderId="1" xfId="85" applyNumberFormat="1" applyFont="1" applyFill="1" applyBorder="1" applyAlignment="1" applyProtection="1">
      <alignment horizontal="right" vertical="center"/>
      <protection locked="0"/>
    </xf>
    <xf numFmtId="4" fontId="8" fillId="0" borderId="1" xfId="85" applyNumberFormat="1" applyFont="1" applyFill="1" applyBorder="1" applyAlignment="1" applyProtection="1">
      <alignment horizontal="right" vertical="center" wrapText="1"/>
      <protection locked="0"/>
    </xf>
    <xf numFmtId="4" fontId="8" fillId="0" borderId="1" xfId="85" applyNumberFormat="1" applyFont="1" applyFill="1" applyBorder="1" applyAlignment="1" applyProtection="1">
      <alignment horizontal="right" vertical="center" wrapText="1"/>
    </xf>
    <xf numFmtId="0" fontId="9" fillId="0" borderId="1" xfId="85" applyFont="1" applyFill="1" applyBorder="1" applyAlignment="1" applyProtection="1"/>
    <xf numFmtId="0" fontId="9" fillId="0" borderId="4" xfId="85" applyFont="1" applyFill="1" applyBorder="1" applyAlignment="1" applyProtection="1">
      <alignment horizontal="center" vertical="center"/>
      <protection locked="0"/>
    </xf>
    <xf numFmtId="0" fontId="4" fillId="0" borderId="1" xfId="85" applyFont="1" applyFill="1" applyBorder="1" applyAlignment="1" applyProtection="1">
      <alignment horizontal="center" vertical="center" wrapText="1"/>
    </xf>
    <xf numFmtId="49" fontId="21" fillId="0" borderId="1" xfId="357" applyFont="1">
      <alignment horizontal="left" vertical="center" wrapText="1"/>
    </xf>
    <xf numFmtId="49" fontId="21" fillId="0" borderId="1" xfId="357" applyFont="1" applyBorder="1" applyAlignment="1">
      <alignment horizontal="center" vertical="center" wrapText="1"/>
    </xf>
    <xf numFmtId="49" fontId="21" fillId="0" borderId="1" xfId="357" applyFont="1" applyAlignment="1">
      <alignment horizontal="center" vertical="center" wrapText="1"/>
    </xf>
    <xf numFmtId="49" fontId="21" fillId="5" borderId="1" xfId="357" applyFont="1" applyFill="1" applyBorder="1" applyAlignment="1">
      <alignment horizontal="center" vertical="center" wrapText="1"/>
    </xf>
    <xf numFmtId="49" fontId="21" fillId="5" borderId="1" xfId="357" applyFont="1" applyFill="1">
      <alignment horizontal="left" vertical="center" wrapText="1"/>
    </xf>
    <xf numFmtId="49" fontId="21" fillId="5" borderId="1" xfId="357" applyFont="1" applyFill="1" applyBorder="1" applyAlignment="1">
      <alignment horizontal="left" vertical="center" wrapText="1"/>
    </xf>
    <xf numFmtId="0" fontId="9" fillId="0" borderId="0" xfId="85" applyFont="1" applyFill="1" applyBorder="1" applyAlignment="1" applyProtection="1">
      <alignment vertical="top"/>
    </xf>
    <xf numFmtId="0" fontId="3" fillId="0" borderId="1" xfId="0" applyFont="1" applyFill="1" applyBorder="1" applyAlignment="1" applyProtection="1">
      <alignment vertical="center" wrapText="1"/>
    </xf>
    <xf numFmtId="0" fontId="1" fillId="0" borderId="11" xfId="85" applyFont="1" applyFill="1" applyBorder="1" applyAlignment="1" applyProtection="1">
      <alignment horizontal="center" vertical="center"/>
    </xf>
    <xf numFmtId="0" fontId="1" fillId="0" borderId="12" xfId="85" applyFont="1" applyFill="1" applyBorder="1" applyAlignment="1" applyProtection="1">
      <alignment horizontal="center" vertical="center"/>
    </xf>
    <xf numFmtId="0" fontId="1" fillId="0" borderId="9" xfId="85" applyFont="1" applyFill="1" applyBorder="1" applyAlignment="1" applyProtection="1">
      <alignment horizontal="center" vertical="center" wrapText="1"/>
      <protection locked="0"/>
    </xf>
    <xf numFmtId="0" fontId="1" fillId="0" borderId="8" xfId="85" applyFont="1" applyFill="1" applyBorder="1" applyAlignment="1" applyProtection="1">
      <alignment horizontal="center" vertical="center"/>
    </xf>
    <xf numFmtId="176" fontId="11" fillId="0" borderId="1" xfId="0" applyNumberFormat="1" applyFont="1" applyFill="1" applyBorder="1" applyAlignment="1" applyProtection="1">
      <alignment horizontal="right" vertical="center"/>
    </xf>
    <xf numFmtId="0" fontId="3" fillId="0" borderId="0" xfId="85" applyFont="1" applyFill="1" applyBorder="1" applyAlignment="1" applyProtection="1">
      <alignment horizontal="right" vertical="center"/>
    </xf>
    <xf numFmtId="0" fontId="9" fillId="0" borderId="0" xfId="85" applyFont="1" applyFill="1" applyBorder="1" applyAlignment="1" applyProtection="1">
      <alignment vertical="top"/>
      <protection locked="0"/>
    </xf>
    <xf numFmtId="49" fontId="4" fillId="0" borderId="0" xfId="85" applyNumberFormat="1" applyFont="1" applyFill="1" applyBorder="1" applyAlignment="1" applyProtection="1">
      <protection locked="0"/>
    </xf>
    <xf numFmtId="0" fontId="1" fillId="0" borderId="0" xfId="85" applyFont="1" applyFill="1" applyBorder="1" applyAlignment="1" applyProtection="1">
      <alignment horizontal="left" vertical="center"/>
      <protection locked="0"/>
    </xf>
    <xf numFmtId="0" fontId="1" fillId="0" borderId="5" xfId="85" applyFont="1" applyFill="1" applyBorder="1" applyAlignment="1" applyProtection="1">
      <alignment horizontal="center" vertical="center"/>
      <protection locked="0"/>
    </xf>
    <xf numFmtId="0" fontId="8" fillId="0" borderId="1" xfId="85" applyFont="1" applyFill="1" applyBorder="1" applyAlignment="1" applyProtection="1">
      <alignment horizontal="left" vertical="center"/>
    </xf>
    <xf numFmtId="0" fontId="11" fillId="0" borderId="1" xfId="357" applyNumberFormat="1" applyFont="1" applyAlignment="1">
      <alignment horizontal="left" vertical="center" wrapText="1"/>
    </xf>
    <xf numFmtId="0" fontId="8" fillId="0" borderId="3" xfId="85" applyFont="1" applyFill="1" applyBorder="1" applyAlignment="1" applyProtection="1">
      <alignment horizontal="left" vertical="center"/>
    </xf>
    <xf numFmtId="0" fontId="1" fillId="0" borderId="2" xfId="85" applyFont="1" applyFill="1" applyBorder="1" applyAlignment="1" applyProtection="1">
      <alignment horizontal="center" vertical="center"/>
      <protection locked="0"/>
    </xf>
    <xf numFmtId="0" fontId="1" fillId="0" borderId="2" xfId="85" applyFont="1" applyFill="1" applyBorder="1" applyAlignment="1" applyProtection="1">
      <alignment horizontal="center" vertical="center" wrapText="1"/>
      <protection locked="0"/>
    </xf>
    <xf numFmtId="0" fontId="1" fillId="0" borderId="4" xfId="85" applyFont="1" applyFill="1" applyBorder="1" applyAlignment="1" applyProtection="1">
      <alignment horizontal="center" vertical="center" wrapText="1"/>
      <protection locked="0"/>
    </xf>
    <xf numFmtId="0" fontId="1" fillId="0" borderId="1" xfId="85" applyFont="1" applyFill="1" applyBorder="1" applyAlignment="1" applyProtection="1">
      <alignment horizontal="center" vertical="center" wrapText="1"/>
      <protection locked="0"/>
    </xf>
    <xf numFmtId="0" fontId="11" fillId="0" borderId="1" xfId="356" applyNumberFormat="1" applyFont="1" applyAlignment="1">
      <alignment horizontal="right" vertical="center" wrapText="1"/>
    </xf>
    <xf numFmtId="0" fontId="9" fillId="0" borderId="2" xfId="85" applyFont="1" applyFill="1" applyBorder="1" applyAlignment="1" applyProtection="1">
      <alignment horizontal="center" vertical="center" wrapText="1"/>
      <protection locked="0"/>
    </xf>
    <xf numFmtId="0" fontId="8" fillId="0" borderId="3" xfId="85" applyFont="1" applyFill="1" applyBorder="1" applyAlignment="1" applyProtection="1">
      <alignment horizontal="left" vertical="center"/>
      <protection locked="0"/>
    </xf>
    <xf numFmtId="0" fontId="8" fillId="0" borderId="4" xfId="85" applyFont="1" applyFill="1" applyBorder="1" applyAlignment="1" applyProtection="1">
      <alignment horizontal="left" vertical="center"/>
      <protection locked="0"/>
    </xf>
    <xf numFmtId="0" fontId="22" fillId="0" borderId="0" xfId="85" applyFont="1" applyFill="1" applyBorder="1" applyAlignment="1" applyProtection="1">
      <alignment horizontal="center" vertical="center"/>
    </xf>
    <xf numFmtId="0" fontId="8" fillId="0" borderId="0" xfId="85" applyFont="1" applyFill="1" applyBorder="1" applyAlignment="1" applyProtection="1">
      <alignment horizontal="left" vertical="center"/>
    </xf>
    <xf numFmtId="0" fontId="4" fillId="2" borderId="0" xfId="85" applyFont="1" applyFill="1" applyBorder="1" applyAlignment="1" applyProtection="1">
      <alignment horizontal="left" vertical="center" wrapText="1"/>
      <protection locked="0"/>
    </xf>
    <xf numFmtId="0" fontId="3" fillId="2" borderId="0" xfId="85" applyFont="1" applyFill="1" applyBorder="1" applyAlignment="1" applyProtection="1">
      <alignment horizontal="right" vertical="center" wrapText="1"/>
      <protection locked="0"/>
    </xf>
    <xf numFmtId="0" fontId="4" fillId="2" borderId="2" xfId="85" applyFont="1" applyFill="1" applyBorder="1" applyAlignment="1" applyProtection="1">
      <alignment horizontal="center" vertical="center" wrapText="1"/>
      <protection locked="0"/>
    </xf>
    <xf numFmtId="0" fontId="9" fillId="0" borderId="3" xfId="85" applyFont="1" applyFill="1" applyBorder="1" applyAlignment="1" applyProtection="1">
      <alignment horizontal="center" vertical="center" wrapText="1"/>
      <protection locked="0"/>
    </xf>
    <xf numFmtId="0" fontId="13" fillId="2" borderId="5" xfId="85" applyFont="1" applyFill="1" applyBorder="1" applyAlignment="1" applyProtection="1">
      <alignment vertical="top" wrapText="1"/>
      <protection locked="0"/>
    </xf>
    <xf numFmtId="0" fontId="4" fillId="2" borderId="1" xfId="85" applyFont="1" applyFill="1" applyBorder="1" applyAlignment="1" applyProtection="1">
      <alignment horizontal="center" vertical="center"/>
      <protection locked="0"/>
    </xf>
    <xf numFmtId="4" fontId="8" fillId="2" borderId="8" xfId="85" applyNumberFormat="1" applyFont="1" applyFill="1" applyBorder="1" applyAlignment="1" applyProtection="1">
      <alignment horizontal="right" vertical="center"/>
    </xf>
    <xf numFmtId="49" fontId="1" fillId="0" borderId="2" xfId="85" applyNumberFormat="1" applyFont="1" applyFill="1" applyBorder="1" applyAlignment="1" applyProtection="1">
      <alignment horizontal="center" vertical="center" wrapText="1"/>
    </xf>
    <xf numFmtId="49" fontId="1" fillId="0" borderId="4" xfId="85" applyNumberFormat="1" applyFont="1" applyFill="1" applyBorder="1" applyAlignment="1" applyProtection="1">
      <alignment horizontal="center" vertical="center" wrapText="1"/>
    </xf>
    <xf numFmtId="49" fontId="1" fillId="0" borderId="1" xfId="85" applyNumberFormat="1" applyFont="1" applyFill="1" applyBorder="1" applyAlignment="1" applyProtection="1">
      <alignment horizontal="center" vertical="center"/>
    </xf>
    <xf numFmtId="0" fontId="3" fillId="0" borderId="1" xfId="85" applyFont="1" applyFill="1" applyBorder="1" applyAlignment="1" applyProtection="1">
      <alignment horizontal="center" vertical="center"/>
    </xf>
    <xf numFmtId="0" fontId="3" fillId="0" borderId="1" xfId="85" applyNumberFormat="1" applyFont="1" applyFill="1" applyBorder="1" applyAlignment="1" applyProtection="1">
      <alignment horizontal="center" vertical="center"/>
    </xf>
    <xf numFmtId="176" fontId="18" fillId="0" borderId="1" xfId="356" applyFont="1" applyAlignment="1">
      <alignment horizontal="right" vertical="center" wrapText="1"/>
    </xf>
    <xf numFmtId="0" fontId="3" fillId="5" borderId="1" xfId="85" applyFont="1" applyFill="1" applyBorder="1" applyAlignment="1" applyProtection="1">
      <alignment horizontal="left" vertical="center" wrapText="1"/>
    </xf>
    <xf numFmtId="4" fontId="8" fillId="5" borderId="1" xfId="85" applyNumberFormat="1" applyFont="1" applyFill="1" applyBorder="1" applyAlignment="1" applyProtection="1">
      <alignment horizontal="right" vertical="center" wrapText="1"/>
      <protection locked="0"/>
    </xf>
    <xf numFmtId="4" fontId="8" fillId="5" borderId="1" xfId="85" applyNumberFormat="1" applyFont="1" applyFill="1" applyBorder="1" applyAlignment="1" applyProtection="1">
      <alignment horizontal="right" vertical="center" wrapText="1"/>
    </xf>
    <xf numFmtId="176" fontId="18" fillId="5" borderId="1" xfId="356" applyFont="1" applyFill="1" applyAlignment="1">
      <alignment horizontal="right" vertical="center" wrapText="1"/>
    </xf>
    <xf numFmtId="49" fontId="18" fillId="5" borderId="1" xfId="357" applyFont="1" applyFill="1" applyAlignment="1">
      <alignment horizontal="left" vertical="center" wrapText="1"/>
    </xf>
    <xf numFmtId="49" fontId="18" fillId="0" borderId="1" xfId="357" applyFont="1" applyAlignment="1">
      <alignment horizontal="left" vertical="center" wrapText="1"/>
    </xf>
    <xf numFmtId="0" fontId="9" fillId="0" borderId="4" xfId="85" applyFont="1" applyFill="1" applyBorder="1" applyAlignment="1" applyProtection="1">
      <alignment horizontal="center" vertical="center"/>
    </xf>
    <xf numFmtId="177" fontId="9" fillId="0" borderId="0" xfId="85" applyNumberFormat="1" applyFont="1" applyFill="1" applyBorder="1" applyAlignment="1" applyProtection="1"/>
    <xf numFmtId="0" fontId="23" fillId="2" borderId="0" xfId="85" applyFont="1" applyFill="1" applyBorder="1" applyAlignment="1" applyProtection="1">
      <alignment horizontal="left" vertical="center"/>
    </xf>
    <xf numFmtId="0" fontId="13" fillId="0" borderId="3" xfId="85" applyFont="1" applyFill="1" applyBorder="1" applyAlignment="1" applyProtection="1">
      <alignment vertical="top" wrapText="1"/>
      <protection locked="0"/>
    </xf>
    <xf numFmtId="0" fontId="13" fillId="0" borderId="4" xfId="85" applyFont="1" applyFill="1" applyBorder="1" applyAlignment="1" applyProtection="1">
      <alignment vertical="top" wrapText="1"/>
      <protection locked="0"/>
    </xf>
    <xf numFmtId="0" fontId="3" fillId="0" borderId="5" xfId="85" applyFont="1" applyFill="1" applyBorder="1" applyAlignment="1" applyProtection="1">
      <alignment vertical="center" wrapText="1"/>
      <protection locked="0"/>
    </xf>
    <xf numFmtId="4" fontId="24" fillId="0" borderId="5" xfId="86" applyNumberFormat="1" applyFont="1" applyFill="1" applyBorder="1" applyAlignment="1" applyProtection="1">
      <alignment horizontal="right" vertical="center"/>
      <protection locked="0"/>
    </xf>
    <xf numFmtId="0" fontId="8" fillId="0" borderId="5" xfId="85" applyFont="1" applyFill="1" applyBorder="1" applyAlignment="1" applyProtection="1">
      <alignment vertical="center" wrapText="1"/>
      <protection locked="0"/>
    </xf>
    <xf numFmtId="4" fontId="3" fillId="0" borderId="5" xfId="85" applyNumberFormat="1" applyFont="1" applyFill="1" applyBorder="1" applyAlignment="1" applyProtection="1">
      <alignment horizontal="right" vertical="center"/>
      <protection locked="0"/>
    </xf>
    <xf numFmtId="176" fontId="11" fillId="0" borderId="1" xfId="356" applyFont="1">
      <alignment horizontal="right" vertical="center"/>
    </xf>
    <xf numFmtId="0" fontId="3" fillId="0" borderId="5" xfId="85" applyFont="1" applyFill="1" applyBorder="1" applyAlignment="1" applyProtection="1">
      <alignment horizontal="left" vertical="center"/>
    </xf>
    <xf numFmtId="4" fontId="3" fillId="0" borderId="5" xfId="85" applyNumberFormat="1" applyFont="1" applyFill="1" applyBorder="1" applyAlignment="1" applyProtection="1">
      <alignment horizontal="right" vertical="center"/>
    </xf>
    <xf numFmtId="0" fontId="8" fillId="0" borderId="5" xfId="85" applyFont="1" applyFill="1" applyBorder="1" applyAlignment="1" applyProtection="1">
      <alignment vertical="center" wrapText="1"/>
    </xf>
    <xf numFmtId="0" fontId="24" fillId="0" borderId="5" xfId="85" applyFont="1" applyFill="1" applyBorder="1" applyAlignment="1" applyProtection="1">
      <alignment horizontal="center" vertical="center"/>
    </xf>
    <xf numFmtId="0" fontId="24" fillId="0" borderId="5" xfId="85" applyFont="1" applyFill="1" applyBorder="1" applyAlignment="1" applyProtection="1">
      <alignment horizontal="right" vertical="center"/>
    </xf>
    <xf numFmtId="4" fontId="3" fillId="0" borderId="5" xfId="86" applyNumberFormat="1" applyFont="1" applyFill="1" applyBorder="1" applyAlignment="1" applyProtection="1">
      <alignment horizontal="right" vertical="center"/>
      <protection locked="0"/>
    </xf>
    <xf numFmtId="0" fontId="3" fillId="0" borderId="5" xfId="85" applyFont="1" applyFill="1" applyBorder="1" applyAlignment="1" applyProtection="1">
      <alignment horizontal="right" vertical="center"/>
    </xf>
    <xf numFmtId="0" fontId="24" fillId="0" borderId="5" xfId="85" applyFont="1" applyFill="1" applyBorder="1" applyAlignment="1" applyProtection="1">
      <alignment horizontal="center" vertical="center" wrapText="1"/>
      <protection locked="0"/>
    </xf>
    <xf numFmtId="0" fontId="1" fillId="0" borderId="5" xfId="85" applyFont="1" applyFill="1" applyBorder="1" applyAlignment="1" applyProtection="1">
      <alignment horizontal="center" vertical="center" wrapText="1"/>
      <protection locked="0"/>
    </xf>
    <xf numFmtId="0" fontId="3" fillId="2" borderId="1" xfId="85" applyFont="1" applyFill="1" applyBorder="1" applyAlignment="1" applyProtection="1">
      <alignment horizontal="center" vertical="center" wrapText="1"/>
    </xf>
    <xf numFmtId="0" fontId="3" fillId="2" borderId="1" xfId="85" applyFont="1" applyFill="1" applyBorder="1" applyAlignment="1" applyProtection="1">
      <alignment horizontal="center" vertical="center" wrapText="1"/>
      <protection locked="0"/>
    </xf>
    <xf numFmtId="4" fontId="3" fillId="0" borderId="1" xfId="85" applyNumberFormat="1" applyFont="1" applyFill="1" applyBorder="1" applyAlignment="1" applyProtection="1">
      <alignment horizontal="right" vertical="center"/>
    </xf>
    <xf numFmtId="0" fontId="8" fillId="0" borderId="14" xfId="85" applyFont="1" applyFill="1" applyBorder="1" applyAlignment="1" applyProtection="1">
      <alignment vertical="top"/>
      <protection locked="0"/>
    </xf>
    <xf numFmtId="0" fontId="9" fillId="0" borderId="15" xfId="85" applyFont="1" applyFill="1" applyBorder="1" applyAlignment="1" applyProtection="1">
      <alignment horizontal="center" vertical="center"/>
    </xf>
    <xf numFmtId="4" fontId="8" fillId="0" borderId="15" xfId="85" applyNumberFormat="1" applyFont="1" applyFill="1" applyBorder="1" applyAlignment="1" applyProtection="1">
      <alignment horizontal="right" vertical="center" wrapText="1"/>
      <protection locked="0"/>
    </xf>
    <xf numFmtId="0" fontId="8" fillId="0" borderId="15" xfId="85" applyFont="1" applyFill="1" applyBorder="1" applyAlignment="1" applyProtection="1">
      <alignment vertical="top"/>
      <protection locked="0"/>
    </xf>
    <xf numFmtId="0" fontId="3" fillId="2" borderId="1" xfId="85" applyFont="1" applyFill="1" applyBorder="1" applyAlignment="1" applyProtection="1">
      <alignment horizontal="center" vertical="center"/>
    </xf>
    <xf numFmtId="0" fontId="13" fillId="0" borderId="14" xfId="85" applyFont="1" applyFill="1" applyBorder="1" applyAlignment="1" applyProtection="1"/>
    <xf numFmtId="0" fontId="13" fillId="0" borderId="15" xfId="85" applyFont="1" applyFill="1" applyBorder="1" applyAlignment="1" applyProtection="1"/>
    <xf numFmtId="0" fontId="9" fillId="0" borderId="12" xfId="85" applyFont="1" applyFill="1" applyBorder="1" applyAlignment="1" applyProtection="1">
      <alignment horizontal="center" vertical="center" wrapText="1"/>
      <protection locked="0"/>
    </xf>
    <xf numFmtId="0" fontId="9" fillId="0" borderId="7" xfId="85" applyFont="1" applyFill="1" applyBorder="1" applyAlignment="1" applyProtection="1">
      <alignment horizontal="center" vertical="center" wrapText="1"/>
      <protection locked="0"/>
    </xf>
    <xf numFmtId="0" fontId="9" fillId="0" borderId="13" xfId="85" applyFont="1" applyFill="1" applyBorder="1" applyAlignment="1" applyProtection="1">
      <alignment horizontal="center" vertical="center" wrapText="1"/>
      <protection locked="0"/>
    </xf>
    <xf numFmtId="0" fontId="3" fillId="2" borderId="5" xfId="85" applyFont="1" applyFill="1" applyBorder="1" applyAlignment="1" applyProtection="1">
      <alignment horizontal="left" vertical="center"/>
    </xf>
    <xf numFmtId="0" fontId="9" fillId="0" borderId="10" xfId="85" applyFont="1" applyFill="1" applyBorder="1" applyAlignment="1" applyProtection="1">
      <alignment horizontal="center" vertical="center"/>
      <protection locked="0"/>
    </xf>
    <xf numFmtId="0" fontId="9" fillId="0" borderId="10" xfId="85" applyFont="1" applyFill="1" applyBorder="1" applyAlignment="1" applyProtection="1">
      <alignment horizontal="center" vertical="center" wrapText="1"/>
      <protection locked="0"/>
    </xf>
    <xf numFmtId="0" fontId="9" fillId="0" borderId="8" xfId="85" applyFont="1" applyFill="1" applyBorder="1" applyAlignment="1" applyProtection="1">
      <alignment horizontal="center" vertical="center" wrapText="1"/>
      <protection locked="0"/>
    </xf>
    <xf numFmtId="0" fontId="8" fillId="0" borderId="0" xfId="85" applyFont="1" applyFill="1" applyBorder="1" applyAlignment="1" applyProtection="1">
      <alignment horizontal="right" vertical="center"/>
    </xf>
    <xf numFmtId="0" fontId="8" fillId="0" borderId="5" xfId="85" applyFont="1" applyFill="1" applyBorder="1" applyAlignment="1" applyProtection="1">
      <alignment vertical="center"/>
      <protection locked="0"/>
    </xf>
    <xf numFmtId="0" fontId="3" fillId="0" borderId="5" xfId="85" applyFont="1" applyFill="1" applyBorder="1" applyAlignment="1" applyProtection="1">
      <alignment horizontal="left" vertical="center" wrapText="1"/>
      <protection locked="0"/>
    </xf>
    <xf numFmtId="0" fontId="3" fillId="0" borderId="5" xfId="85" applyFont="1" applyFill="1" applyBorder="1" applyAlignment="1" applyProtection="1">
      <alignment horizontal="right" vertical="center"/>
      <protection locked="0"/>
    </xf>
    <xf numFmtId="0" fontId="8" fillId="0" borderId="1" xfId="85" applyFont="1" applyFill="1" applyBorder="1" applyAlignment="1" applyProtection="1" quotePrefix="1">
      <alignment horizontal="left" vertical="center"/>
    </xf>
    <xf numFmtId="0" fontId="3" fillId="0" borderId="1" xfId="0" applyFont="1" applyFill="1" applyBorder="1" applyAlignment="1" applyProtection="1" quotePrefix="1">
      <alignment horizontal="left" vertical="center"/>
    </xf>
    <xf numFmtId="0" fontId="8" fillId="0" borderId="3" xfId="85" applyFont="1" applyFill="1" applyBorder="1" applyAlignment="1" applyProtection="1" quotePrefix="1">
      <alignment horizontal="left" vertical="center"/>
    </xf>
  </cellXfs>
  <cellStyles count="3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2 2" xfId="51"/>
    <cellStyle name="20% - 强调文字颜色 2 2 2" xfId="52"/>
    <cellStyle name="20% - 强调文字颜色 3 2" xfId="53"/>
    <cellStyle name="20% - 强调文字颜色 3 2 2" xfId="54"/>
    <cellStyle name="20% - 强调文字颜色 4 2" xfId="55"/>
    <cellStyle name="20% - 强调文字颜色 4 2 2" xfId="56"/>
    <cellStyle name="20% - 强调文字颜色 5 2" xfId="57"/>
    <cellStyle name="20% - 强调文字颜色 5 2 2" xfId="58"/>
    <cellStyle name="20% - 强调文字颜色 6 2" xfId="59"/>
    <cellStyle name="20% - 强调文字颜色 6 2 2" xfId="60"/>
    <cellStyle name="40% - 强调文字颜色 1 2" xfId="61"/>
    <cellStyle name="40% - 强调文字颜色 1 2 2" xfId="62"/>
    <cellStyle name="40% - 强调文字颜色 2 2" xfId="63"/>
    <cellStyle name="40% - 强调文字颜色 2 2 2" xfId="64"/>
    <cellStyle name="40% - 强调文字颜色 3 2" xfId="65"/>
    <cellStyle name="40% - 强调文字颜色 3 2 2" xfId="66"/>
    <cellStyle name="40% - 强调文字颜色 4 2" xfId="67"/>
    <cellStyle name="40% - 强调文字颜色 4 2 2" xfId="68"/>
    <cellStyle name="40% - 强调文字颜色 5 2" xfId="69"/>
    <cellStyle name="40% - 强调文字颜色 5 2 2" xfId="70"/>
    <cellStyle name="40% - 强调文字颜色 6 2" xfId="71"/>
    <cellStyle name="40% - 强调文字颜色 6 2 2" xfId="72"/>
    <cellStyle name="60% - 强调文字颜色 1 2" xfId="73"/>
    <cellStyle name="60% - 强调文字颜色 1 2 2" xfId="74"/>
    <cellStyle name="60% - 强调文字颜色 2 2" xfId="75"/>
    <cellStyle name="60% - 强调文字颜色 2 2 2" xfId="76"/>
    <cellStyle name="60% - 强调文字颜色 3 2" xfId="77"/>
    <cellStyle name="60% - 强调文字颜色 3 2 2" xfId="78"/>
    <cellStyle name="60% - 强调文字颜色 4 2" xfId="79"/>
    <cellStyle name="60% - 强调文字颜色 4 2 2" xfId="80"/>
    <cellStyle name="60% - 强调文字颜色 5 2" xfId="81"/>
    <cellStyle name="60% - 强调文字颜色 5 2 2" xfId="82"/>
    <cellStyle name="60% - 强调文字颜色 6 2" xfId="83"/>
    <cellStyle name="60% - 强调文字颜色 6 2 2" xfId="84"/>
    <cellStyle name="Normal" xfId="85"/>
    <cellStyle name="Normal 10" xfId="86"/>
    <cellStyle name="Normal 11" xfId="87"/>
    <cellStyle name="Normal 11 2" xfId="88"/>
    <cellStyle name="Normal 12" xfId="89"/>
    <cellStyle name="Normal 2" xfId="90"/>
    <cellStyle name="Normal 2 2" xfId="91"/>
    <cellStyle name="Normal 2 2 2" xfId="92"/>
    <cellStyle name="Normal 2 2 3" xfId="93"/>
    <cellStyle name="Normal 2 2 4" xfId="94"/>
    <cellStyle name="Normal 2 3" xfId="95"/>
    <cellStyle name="Normal 2 4" xfId="96"/>
    <cellStyle name="Normal 2 5" xfId="97"/>
    <cellStyle name="Normal 3" xfId="98"/>
    <cellStyle name="Normal 3 2" xfId="99"/>
    <cellStyle name="Normal 3 3" xfId="100"/>
    <cellStyle name="Normal 3 4" xfId="101"/>
    <cellStyle name="Normal 3 5" xfId="102"/>
    <cellStyle name="Normal 4" xfId="103"/>
    <cellStyle name="Normal 4 2" xfId="104"/>
    <cellStyle name="Normal 4 3" xfId="105"/>
    <cellStyle name="Normal 4 4" xfId="106"/>
    <cellStyle name="Normal 4 5" xfId="107"/>
    <cellStyle name="Normal 5" xfId="108"/>
    <cellStyle name="Normal 5 2" xfId="109"/>
    <cellStyle name="Normal 5 3" xfId="110"/>
    <cellStyle name="Normal 5 4" xfId="111"/>
    <cellStyle name="Normal 5 5" xfId="112"/>
    <cellStyle name="Normal 6" xfId="113"/>
    <cellStyle name="Normal 6 2" xfId="114"/>
    <cellStyle name="Normal 6 3" xfId="115"/>
    <cellStyle name="Normal 6 4" xfId="116"/>
    <cellStyle name="Normal 7" xfId="117"/>
    <cellStyle name="Normal 7 2" xfId="118"/>
    <cellStyle name="Normal 8" xfId="119"/>
    <cellStyle name="Normal 9" xfId="120"/>
    <cellStyle name="标题 1 2" xfId="121"/>
    <cellStyle name="标题 1 2 2" xfId="122"/>
    <cellStyle name="标题 2 2" xfId="123"/>
    <cellStyle name="标题 2 2 2" xfId="124"/>
    <cellStyle name="标题 3 2" xfId="125"/>
    <cellStyle name="标题 3 2 2" xfId="126"/>
    <cellStyle name="标题 4 2" xfId="127"/>
    <cellStyle name="标题 4 2 2" xfId="128"/>
    <cellStyle name="标题 5" xfId="129"/>
    <cellStyle name="标题 5 2" xfId="130"/>
    <cellStyle name="差 2" xfId="131"/>
    <cellStyle name="差 2 2" xfId="132"/>
    <cellStyle name="常规 10" xfId="133"/>
    <cellStyle name="常规 11" xfId="134"/>
    <cellStyle name="常规 12" xfId="135"/>
    <cellStyle name="常规 13" xfId="136"/>
    <cellStyle name="常规 14" xfId="137"/>
    <cellStyle name="常规 2" xfId="138"/>
    <cellStyle name="常规 2 11" xfId="139"/>
    <cellStyle name="常规 2 11 2" xfId="140"/>
    <cellStyle name="常规 2 11 2 2" xfId="141"/>
    <cellStyle name="常规 2 11 2 3" xfId="142"/>
    <cellStyle name="常规 2 11 2 4" xfId="143"/>
    <cellStyle name="常规 2 11 2 5" xfId="144"/>
    <cellStyle name="常规 2 11 3" xfId="145"/>
    <cellStyle name="常规 2 11 4" xfId="146"/>
    <cellStyle name="常规 2 11 5" xfId="147"/>
    <cellStyle name="常规 2 2" xfId="148"/>
    <cellStyle name="常规 2 2 2" xfId="149"/>
    <cellStyle name="常规 2 2 2 2" xfId="150"/>
    <cellStyle name="常规 2 2 2 3" xfId="151"/>
    <cellStyle name="常规 2 2 2 4" xfId="152"/>
    <cellStyle name="常规 2 2 2 5" xfId="153"/>
    <cellStyle name="常规 2 2 2 6" xfId="154"/>
    <cellStyle name="常规 2 2 2 7" xfId="155"/>
    <cellStyle name="常规 2 2 3" xfId="156"/>
    <cellStyle name="常规 2 2 3 2" xfId="157"/>
    <cellStyle name="常规 2 2 4" xfId="158"/>
    <cellStyle name="常规 2 2 5" xfId="159"/>
    <cellStyle name="常规 2 3" xfId="160"/>
    <cellStyle name="常规 2 3 2" xfId="161"/>
    <cellStyle name="常规 2 3 2 2" xfId="162"/>
    <cellStyle name="常规 2 3 2 3" xfId="163"/>
    <cellStyle name="常规 2 3 3" xfId="164"/>
    <cellStyle name="常规 2 3 4" xfId="165"/>
    <cellStyle name="常规 2 4" xfId="166"/>
    <cellStyle name="常规 2 4 2" xfId="167"/>
    <cellStyle name="常规 2 5" xfId="168"/>
    <cellStyle name="常规 2 5 2" xfId="169"/>
    <cellStyle name="常规 2 6" xfId="170"/>
    <cellStyle name="常规 2 6 2" xfId="171"/>
    <cellStyle name="常规 2 6 3" xfId="172"/>
    <cellStyle name="常规 2 7" xfId="173"/>
    <cellStyle name="常规 3" xfId="174"/>
    <cellStyle name="常规 3 10" xfId="175"/>
    <cellStyle name="常规 3 11" xfId="176"/>
    <cellStyle name="常规 3 2" xfId="177"/>
    <cellStyle name="常规 3 2 2" xfId="178"/>
    <cellStyle name="常规 3 2 2 2" xfId="179"/>
    <cellStyle name="常规 3 2 2 3" xfId="180"/>
    <cellStyle name="常规 3 2 2 4" xfId="181"/>
    <cellStyle name="常规 3 2 2 5" xfId="182"/>
    <cellStyle name="常规 3 2 2 6" xfId="183"/>
    <cellStyle name="常规 3 2 2 7" xfId="184"/>
    <cellStyle name="常规 3 2 3" xfId="185"/>
    <cellStyle name="常规 3 2 3 2" xfId="186"/>
    <cellStyle name="常规 3 2 4" xfId="187"/>
    <cellStyle name="常规 3 2 5" xfId="188"/>
    <cellStyle name="常规 3 3" xfId="189"/>
    <cellStyle name="常规 3 3 2" xfId="190"/>
    <cellStyle name="常规 3 3 2 2" xfId="191"/>
    <cellStyle name="常规 3 3 2 3" xfId="192"/>
    <cellStyle name="常规 3 3 2 4" xfId="193"/>
    <cellStyle name="常规 3 3 2 5" xfId="194"/>
    <cellStyle name="常规 3 3 3" xfId="195"/>
    <cellStyle name="常规 3 3 4" xfId="196"/>
    <cellStyle name="常规 3 3 5" xfId="197"/>
    <cellStyle name="常规 3 4" xfId="198"/>
    <cellStyle name="常规 3 4 2" xfId="199"/>
    <cellStyle name="常规 3 4 3" xfId="200"/>
    <cellStyle name="常规 3 4 4" xfId="201"/>
    <cellStyle name="常规 3 4 5" xfId="202"/>
    <cellStyle name="常规 3 4 6" xfId="203"/>
    <cellStyle name="常规 3 4 7" xfId="204"/>
    <cellStyle name="常规 3 5" xfId="205"/>
    <cellStyle name="常规 3 5 2" xfId="206"/>
    <cellStyle name="常规 3 5 3" xfId="207"/>
    <cellStyle name="常规 3 5 4" xfId="208"/>
    <cellStyle name="常规 3 5 5" xfId="209"/>
    <cellStyle name="常规 3 6" xfId="210"/>
    <cellStyle name="常规 3 6 2" xfId="211"/>
    <cellStyle name="常规 3 6 3" xfId="212"/>
    <cellStyle name="常规 3 6 4" xfId="213"/>
    <cellStyle name="常规 3 6 5" xfId="214"/>
    <cellStyle name="常规 3 7" xfId="215"/>
    <cellStyle name="常规 3 7 2" xfId="216"/>
    <cellStyle name="常规 3 7 3" xfId="217"/>
    <cellStyle name="常规 3 7 4" xfId="218"/>
    <cellStyle name="常规 3 7 5" xfId="219"/>
    <cellStyle name="常规 3 8" xfId="220"/>
    <cellStyle name="常规 3 8 2" xfId="221"/>
    <cellStyle name="常规 3 8 3" xfId="222"/>
    <cellStyle name="常规 3 8 4" xfId="223"/>
    <cellStyle name="常规 3 8 5" xfId="224"/>
    <cellStyle name="常规 3 9" xfId="225"/>
    <cellStyle name="常规 4" xfId="226"/>
    <cellStyle name="常规 4 2" xfId="227"/>
    <cellStyle name="常规 4 2 2" xfId="228"/>
    <cellStyle name="常规 4 2 2 2" xfId="229"/>
    <cellStyle name="常规 4 2 2 3" xfId="230"/>
    <cellStyle name="常规 4 2 3" xfId="231"/>
    <cellStyle name="常规 4 2 3 2" xfId="232"/>
    <cellStyle name="常规 4 2 4" xfId="233"/>
    <cellStyle name="常规 4 2 5" xfId="234"/>
    <cellStyle name="常规 4 3" xfId="235"/>
    <cellStyle name="常规 4 3 2" xfId="236"/>
    <cellStyle name="常规 4 3 2 2" xfId="237"/>
    <cellStyle name="常规 4 3 2 3" xfId="238"/>
    <cellStyle name="常规 4 3 3" xfId="239"/>
    <cellStyle name="常规 4 3 3 2" xfId="240"/>
    <cellStyle name="常规 4 3 3 3" xfId="241"/>
    <cellStyle name="常规 4 3 4" xfId="242"/>
    <cellStyle name="常规 4 3 4 2" xfId="243"/>
    <cellStyle name="常规 4 3 5" xfId="244"/>
    <cellStyle name="常规 4 4" xfId="245"/>
    <cellStyle name="常规 4 4 2" xfId="246"/>
    <cellStyle name="常规 4 4 3" xfId="247"/>
    <cellStyle name="常规 4 4 4" xfId="248"/>
    <cellStyle name="常规 4 4 5" xfId="249"/>
    <cellStyle name="常规 4 4 6" xfId="250"/>
    <cellStyle name="常规 4 4 7" xfId="251"/>
    <cellStyle name="常规 4 5" xfId="252"/>
    <cellStyle name="常规 4 5 2" xfId="253"/>
    <cellStyle name="常规 4 5 3" xfId="254"/>
    <cellStyle name="常规 4 5 4" xfId="255"/>
    <cellStyle name="常规 4 5 5" xfId="256"/>
    <cellStyle name="常规 4 6" xfId="257"/>
    <cellStyle name="常规 4 6 2" xfId="258"/>
    <cellStyle name="常规 4 6 3" xfId="259"/>
    <cellStyle name="常规 4 6 4" xfId="260"/>
    <cellStyle name="常规 4 6 5" xfId="261"/>
    <cellStyle name="常规 4 7" xfId="262"/>
    <cellStyle name="常规 4 8" xfId="263"/>
    <cellStyle name="常规 4 9" xfId="264"/>
    <cellStyle name="常规 5" xfId="265"/>
    <cellStyle name="常规 5 2" xfId="266"/>
    <cellStyle name="常规 5 2 2" xfId="267"/>
    <cellStyle name="常规 5 2 2 2" xfId="268"/>
    <cellStyle name="常规 5 2 2 3" xfId="269"/>
    <cellStyle name="常规 5 2 3" xfId="270"/>
    <cellStyle name="常规 5 2 3 2" xfId="271"/>
    <cellStyle name="常规 5 2 4" xfId="272"/>
    <cellStyle name="常规 5 2 5" xfId="273"/>
    <cellStyle name="常规 5 3" xfId="274"/>
    <cellStyle name="常规 5 3 2" xfId="275"/>
    <cellStyle name="常规 5 3 3" xfId="276"/>
    <cellStyle name="常规 5 3 4" xfId="277"/>
    <cellStyle name="常规 5 3 5" xfId="278"/>
    <cellStyle name="常规 5 3 6" xfId="279"/>
    <cellStyle name="常规 5 3 7" xfId="280"/>
    <cellStyle name="常规 5 4" xfId="281"/>
    <cellStyle name="常规 5 4 2" xfId="282"/>
    <cellStyle name="常规 5 4 3" xfId="283"/>
    <cellStyle name="常规 5 4 4" xfId="284"/>
    <cellStyle name="常规 5 4 5" xfId="285"/>
    <cellStyle name="常规 5 5" xfId="286"/>
    <cellStyle name="常规 5 5 2" xfId="287"/>
    <cellStyle name="常规 5 5 3" xfId="288"/>
    <cellStyle name="常规 5 5 4" xfId="289"/>
    <cellStyle name="常规 5 5 5" xfId="290"/>
    <cellStyle name="常规 5 6" xfId="291"/>
    <cellStyle name="常规 5 6 2" xfId="292"/>
    <cellStyle name="常规 5 6 3" xfId="293"/>
    <cellStyle name="常规 5 6 4" xfId="294"/>
    <cellStyle name="常规 5 6 5" xfId="295"/>
    <cellStyle name="常规 5 7" xfId="296"/>
    <cellStyle name="常规 5 8" xfId="297"/>
    <cellStyle name="常规 5 9" xfId="298"/>
    <cellStyle name="常规 6" xfId="299"/>
    <cellStyle name="常规 6 2" xfId="300"/>
    <cellStyle name="常规 6 2 2" xfId="301"/>
    <cellStyle name="常规 6 2 3" xfId="302"/>
    <cellStyle name="常规 6 3" xfId="303"/>
    <cellStyle name="常规 6 3 2" xfId="304"/>
    <cellStyle name="常规 6 4" xfId="305"/>
    <cellStyle name="常规 7" xfId="306"/>
    <cellStyle name="常规 7 2" xfId="307"/>
    <cellStyle name="常规 7 2 2" xfId="308"/>
    <cellStyle name="常规 7 3" xfId="309"/>
    <cellStyle name="常规 7 4" xfId="310"/>
    <cellStyle name="常规 7 5" xfId="311"/>
    <cellStyle name="常规 8" xfId="312"/>
    <cellStyle name="常规 8 2" xfId="313"/>
    <cellStyle name="常规 8 2 2" xfId="314"/>
    <cellStyle name="常规 8 3" xfId="315"/>
    <cellStyle name="常规 8 4" xfId="316"/>
    <cellStyle name="常规 9" xfId="317"/>
    <cellStyle name="常规 9 2" xfId="318"/>
    <cellStyle name="常规 9 3" xfId="319"/>
    <cellStyle name="常规 9 4" xfId="320"/>
    <cellStyle name="常规 9 5" xfId="321"/>
    <cellStyle name="好 2" xfId="322"/>
    <cellStyle name="好 2 2" xfId="323"/>
    <cellStyle name="汇总 2" xfId="324"/>
    <cellStyle name="汇总 2 2" xfId="325"/>
    <cellStyle name="计算 2" xfId="326"/>
    <cellStyle name="计算 2 2" xfId="327"/>
    <cellStyle name="检查单元格 2" xfId="328"/>
    <cellStyle name="检查单元格 2 2" xfId="329"/>
    <cellStyle name="解释性文本 2" xfId="330"/>
    <cellStyle name="解释性文本 2 2" xfId="331"/>
    <cellStyle name="警告文本 2" xfId="332"/>
    <cellStyle name="警告文本 2 2" xfId="333"/>
    <cellStyle name="链接单元格 2" xfId="334"/>
    <cellStyle name="链接单元格 2 2" xfId="335"/>
    <cellStyle name="强调文字颜色 1 2" xfId="336"/>
    <cellStyle name="强调文字颜色 1 2 2" xfId="337"/>
    <cellStyle name="强调文字颜色 2 2" xfId="338"/>
    <cellStyle name="强调文字颜色 2 2 2" xfId="339"/>
    <cellStyle name="强调文字颜色 3 2" xfId="340"/>
    <cellStyle name="强调文字颜色 3 2 2" xfId="341"/>
    <cellStyle name="强调文字颜色 4 2" xfId="342"/>
    <cellStyle name="强调文字颜色 4 2 2" xfId="343"/>
    <cellStyle name="强调文字颜色 5 2" xfId="344"/>
    <cellStyle name="强调文字颜色 5 2 2" xfId="345"/>
    <cellStyle name="强调文字颜色 6 2" xfId="346"/>
    <cellStyle name="强调文字颜色 6 2 2" xfId="347"/>
    <cellStyle name="适中 2" xfId="348"/>
    <cellStyle name="适中 2 2" xfId="349"/>
    <cellStyle name="输出 2" xfId="350"/>
    <cellStyle name="输出 2 2" xfId="351"/>
    <cellStyle name="输入 2" xfId="352"/>
    <cellStyle name="输入 2 2" xfId="353"/>
    <cellStyle name="注释 2" xfId="354"/>
    <cellStyle name="注释 2 2" xfId="355"/>
    <cellStyle name="MoneyStyle" xfId="356"/>
    <cellStyle name="TextStyle" xfId="3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workbookViewId="0">
      <selection activeCell="A2" sqref="A2:D2"/>
    </sheetView>
  </sheetViews>
  <sheetFormatPr defaultColWidth="9" defaultRowHeight="12.75" customHeight="1" outlineLevelCol="3"/>
  <cols>
    <col min="1" max="1" width="29.7142857142857" style="84" customWidth="1"/>
    <col min="2" max="2" width="27" style="84" customWidth="1"/>
    <col min="3" max="3" width="41" style="84" customWidth="1"/>
    <col min="4" max="4" width="27.5714285714286" style="84" customWidth="1"/>
    <col min="5" max="5" width="8.57142857142857" style="81" customWidth="1"/>
    <col min="6" max="16384" width="9.14285714285714" style="81"/>
  </cols>
  <sheetData>
    <row r="1" ht="15" customHeight="1" spans="1:4">
      <c r="A1" s="82"/>
      <c r="B1" s="82"/>
      <c r="C1" s="82"/>
      <c r="D1" s="228" t="s">
        <v>0</v>
      </c>
    </row>
    <row r="2" ht="41.25" customHeight="1" spans="1:1">
      <c r="A2" s="85" t="s">
        <v>1</v>
      </c>
    </row>
    <row r="3" ht="17.25" customHeight="1" spans="1:4">
      <c r="A3" s="86" t="s">
        <v>2</v>
      </c>
      <c r="B3" s="248"/>
      <c r="D3" s="282" t="s">
        <v>3</v>
      </c>
    </row>
    <row r="4" ht="23.25" customHeight="1" spans="1:4">
      <c r="A4" s="218" t="s">
        <v>4</v>
      </c>
      <c r="B4" s="249"/>
      <c r="C4" s="218" t="s">
        <v>5</v>
      </c>
      <c r="D4" s="250"/>
    </row>
    <row r="5" ht="24" customHeight="1" spans="1:4">
      <c r="A5" s="218" t="s">
        <v>6</v>
      </c>
      <c r="B5" s="218" t="s">
        <v>7</v>
      </c>
      <c r="C5" s="218" t="s">
        <v>8</v>
      </c>
      <c r="D5" s="220" t="s">
        <v>7</v>
      </c>
    </row>
    <row r="6" ht="17.25" customHeight="1" spans="1:4">
      <c r="A6" s="251" t="s">
        <v>9</v>
      </c>
      <c r="B6" s="261">
        <v>141578103.2</v>
      </c>
      <c r="C6" s="253" t="s">
        <v>10</v>
      </c>
      <c r="D6" s="254"/>
    </row>
    <row r="7" ht="17.25" customHeight="1" spans="1:4">
      <c r="A7" s="251" t="s">
        <v>11</v>
      </c>
      <c r="B7" s="261">
        <v>2432900</v>
      </c>
      <c r="C7" s="253" t="s">
        <v>12</v>
      </c>
      <c r="D7" s="254"/>
    </row>
    <row r="8" ht="17.25" customHeight="1" spans="1:4">
      <c r="A8" s="251" t="s">
        <v>13</v>
      </c>
      <c r="B8" s="254"/>
      <c r="C8" s="283" t="s">
        <v>14</v>
      </c>
      <c r="D8" s="254"/>
    </row>
    <row r="9" ht="17.25" customHeight="1" spans="1:4">
      <c r="A9" s="251" t="s">
        <v>15</v>
      </c>
      <c r="B9" s="254"/>
      <c r="C9" s="283" t="s">
        <v>16</v>
      </c>
      <c r="D9" s="254"/>
    </row>
    <row r="10" ht="17.25" customHeight="1" spans="1:4">
      <c r="A10" s="251" t="s">
        <v>17</v>
      </c>
      <c r="B10" s="254"/>
      <c r="C10" s="283" t="s">
        <v>18</v>
      </c>
      <c r="D10" s="254"/>
    </row>
    <row r="11" ht="17.25" customHeight="1" spans="1:4">
      <c r="A11" s="251" t="s">
        <v>19</v>
      </c>
      <c r="B11" s="254"/>
      <c r="C11" s="283" t="s">
        <v>20</v>
      </c>
      <c r="D11" s="254"/>
    </row>
    <row r="12" ht="17.25" customHeight="1" spans="1:4">
      <c r="A12" s="251" t="s">
        <v>21</v>
      </c>
      <c r="B12" s="254"/>
      <c r="C12" s="284" t="s">
        <v>22</v>
      </c>
      <c r="D12" s="254"/>
    </row>
    <row r="13" ht="17.25" customHeight="1" spans="1:4">
      <c r="A13" s="251" t="s">
        <v>23</v>
      </c>
      <c r="B13" s="254"/>
      <c r="C13" s="284" t="s">
        <v>24</v>
      </c>
      <c r="D13" s="261">
        <v>2266423.18</v>
      </c>
    </row>
    <row r="14" ht="17.25" customHeight="1" spans="1:4">
      <c r="A14" s="251" t="s">
        <v>25</v>
      </c>
      <c r="B14" s="254"/>
      <c r="C14" s="284" t="s">
        <v>26</v>
      </c>
      <c r="D14" s="261">
        <v>943930.36</v>
      </c>
    </row>
    <row r="15" ht="17.25" customHeight="1" spans="1:4">
      <c r="A15" s="251" t="s">
        <v>27</v>
      </c>
      <c r="B15" s="254"/>
      <c r="C15" s="284" t="s">
        <v>28</v>
      </c>
      <c r="D15" s="261"/>
    </row>
    <row r="16" ht="17.25" customHeight="1" spans="1:4">
      <c r="A16" s="256"/>
      <c r="B16" s="285"/>
      <c r="C16" s="284" t="s">
        <v>29</v>
      </c>
      <c r="D16" s="261">
        <v>2432900</v>
      </c>
    </row>
    <row r="17" ht="17.25" customHeight="1" spans="1:4">
      <c r="A17" s="259"/>
      <c r="B17" s="260"/>
      <c r="C17" s="284" t="s">
        <v>30</v>
      </c>
      <c r="D17" s="261">
        <v>137741457.66</v>
      </c>
    </row>
    <row r="18" ht="17.25" customHeight="1" spans="1:4">
      <c r="A18" s="259"/>
      <c r="B18" s="260"/>
      <c r="C18" s="284" t="s">
        <v>31</v>
      </c>
      <c r="D18" s="261"/>
    </row>
    <row r="19" ht="17.25" customHeight="1" spans="1:4">
      <c r="A19" s="259"/>
      <c r="B19" s="260"/>
      <c r="C19" s="284" t="s">
        <v>32</v>
      </c>
      <c r="D19" s="261"/>
    </row>
    <row r="20" ht="17.25" customHeight="1" spans="1:4">
      <c r="A20" s="259"/>
      <c r="B20" s="260"/>
      <c r="C20" s="284" t="s">
        <v>33</v>
      </c>
      <c r="D20" s="261"/>
    </row>
    <row r="21" ht="17.25" customHeight="1" spans="1:4">
      <c r="A21" s="259"/>
      <c r="B21" s="260"/>
      <c r="C21" s="284" t="s">
        <v>34</v>
      </c>
      <c r="D21" s="261"/>
    </row>
    <row r="22" ht="17.25" customHeight="1" spans="1:4">
      <c r="A22" s="259"/>
      <c r="B22" s="260"/>
      <c r="C22" s="284" t="s">
        <v>35</v>
      </c>
      <c r="D22" s="261"/>
    </row>
    <row r="23" ht="17.25" customHeight="1" spans="1:4">
      <c r="A23" s="259"/>
      <c r="B23" s="260"/>
      <c r="C23" s="284" t="s">
        <v>36</v>
      </c>
      <c r="D23" s="261"/>
    </row>
    <row r="24" ht="17.25" customHeight="1" spans="1:4">
      <c r="A24" s="259"/>
      <c r="B24" s="260"/>
      <c r="C24" s="284" t="s">
        <v>37</v>
      </c>
      <c r="D24" s="261">
        <v>626292</v>
      </c>
    </row>
    <row r="25" ht="17.25" customHeight="1" spans="1:4">
      <c r="A25" s="259"/>
      <c r="B25" s="260"/>
      <c r="C25" s="284" t="s">
        <v>38</v>
      </c>
      <c r="D25" s="257"/>
    </row>
    <row r="26" ht="17.25" customHeight="1" spans="1:4">
      <c r="A26" s="259"/>
      <c r="B26" s="260"/>
      <c r="C26" s="256" t="s">
        <v>39</v>
      </c>
      <c r="D26" s="257"/>
    </row>
    <row r="27" ht="17.25" customHeight="1" spans="1:4">
      <c r="A27" s="259"/>
      <c r="B27" s="260"/>
      <c r="C27" s="284" t="s">
        <v>40</v>
      </c>
      <c r="D27" s="257"/>
    </row>
    <row r="28" ht="16.5" customHeight="1" spans="1:4">
      <c r="A28" s="259"/>
      <c r="B28" s="260"/>
      <c r="C28" s="284" t="s">
        <v>41</v>
      </c>
      <c r="D28" s="257"/>
    </row>
    <row r="29" ht="16.5" customHeight="1" spans="1:4">
      <c r="A29" s="259"/>
      <c r="B29" s="260"/>
      <c r="C29" s="256" t="s">
        <v>42</v>
      </c>
      <c r="D29" s="257"/>
    </row>
    <row r="30" ht="17.25" customHeight="1" spans="1:4">
      <c r="A30" s="259"/>
      <c r="B30" s="260"/>
      <c r="C30" s="256" t="s">
        <v>43</v>
      </c>
      <c r="D30" s="257"/>
    </row>
    <row r="31" ht="16.5" customHeight="1" spans="1:4">
      <c r="A31" s="259"/>
      <c r="B31" s="260"/>
      <c r="C31" s="256" t="s">
        <v>44</v>
      </c>
      <c r="D31" s="257"/>
    </row>
    <row r="32" ht="17.25" customHeight="1" spans="1:4">
      <c r="A32" s="259"/>
      <c r="B32" s="260"/>
      <c r="C32" s="284" t="s">
        <v>45</v>
      </c>
      <c r="D32" s="257"/>
    </row>
    <row r="33" ht="18" customHeight="1" spans="1:4">
      <c r="A33" s="259"/>
      <c r="B33" s="260"/>
      <c r="C33" s="256" t="s">
        <v>46</v>
      </c>
      <c r="D33" s="257"/>
    </row>
    <row r="34" ht="16.5" customHeight="1" spans="1:4">
      <c r="A34" s="259" t="s">
        <v>47</v>
      </c>
      <c r="B34" s="252">
        <v>144011003.2</v>
      </c>
      <c r="C34" s="259" t="s">
        <v>48</v>
      </c>
      <c r="D34" s="252">
        <v>144011003.2</v>
      </c>
    </row>
    <row r="35" ht="16.5" customHeight="1" spans="1:4">
      <c r="A35" s="256" t="s">
        <v>49</v>
      </c>
      <c r="B35" s="257"/>
      <c r="C35" s="256" t="s">
        <v>50</v>
      </c>
      <c r="D35" s="260"/>
    </row>
    <row r="36" ht="16.5" customHeight="1" spans="1:4">
      <c r="A36" s="256" t="s">
        <v>51</v>
      </c>
      <c r="B36" s="254"/>
      <c r="C36" s="256" t="s">
        <v>51</v>
      </c>
      <c r="D36" s="260"/>
    </row>
    <row r="37" ht="16.5" customHeight="1" spans="1:4">
      <c r="A37" s="256" t="s">
        <v>52</v>
      </c>
      <c r="B37" s="260"/>
      <c r="C37" s="256" t="s">
        <v>53</v>
      </c>
      <c r="D37" s="260"/>
    </row>
    <row r="38" ht="16.5" customHeight="1" spans="1:4">
      <c r="A38" s="263" t="s">
        <v>54</v>
      </c>
      <c r="B38" s="252">
        <f>B34</f>
        <v>144011003.2</v>
      </c>
      <c r="C38" s="263" t="s">
        <v>55</v>
      </c>
      <c r="D38" s="252">
        <f>D34</f>
        <v>144011003.2</v>
      </c>
    </row>
  </sheetData>
  <mergeCells count="4">
    <mergeCell ref="A2:D2"/>
    <mergeCell ref="A3:B3"/>
    <mergeCell ref="A4:B4"/>
    <mergeCell ref="C4:D4"/>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2" sqref="A2:F2"/>
    </sheetView>
  </sheetViews>
  <sheetFormatPr defaultColWidth="9.14285714285714" defaultRowHeight="14.25" customHeight="1" outlineLevelCol="5"/>
  <cols>
    <col min="1" max="1" width="27.5714285714286" style="47" customWidth="1"/>
    <col min="2" max="2" width="20.7142857142857" style="179" customWidth="1"/>
    <col min="3" max="3" width="32.1428571428571" style="47" customWidth="1"/>
    <col min="4" max="4" width="22" style="47" customWidth="1"/>
    <col min="5" max="5" width="19.7142857142857" style="47" customWidth="1"/>
    <col min="6" max="6" width="20.7142857142857" style="47" customWidth="1"/>
    <col min="7" max="7" width="9.14285714285714" style="47" customWidth="1"/>
    <col min="8" max="16384" width="9.14285714285714" style="47"/>
  </cols>
  <sheetData>
    <row r="1" ht="12" customHeight="1" spans="1:6">
      <c r="A1" s="180">
        <v>1</v>
      </c>
      <c r="B1" s="181">
        <v>0</v>
      </c>
      <c r="C1" s="180">
        <v>1</v>
      </c>
      <c r="D1" s="182"/>
      <c r="E1" s="182"/>
      <c r="F1" s="178" t="s">
        <v>1293</v>
      </c>
    </row>
    <row r="2" ht="42" customHeight="1" spans="1:6">
      <c r="A2" s="183" t="s">
        <v>1294</v>
      </c>
      <c r="B2" s="183" t="s">
        <v>1295</v>
      </c>
      <c r="C2" s="184"/>
      <c r="D2" s="185"/>
      <c r="E2" s="185"/>
      <c r="F2" s="185"/>
    </row>
    <row r="3" ht="13.5" customHeight="1" spans="1:6">
      <c r="A3" s="52" t="s">
        <v>2</v>
      </c>
      <c r="B3" s="52" t="s">
        <v>1296</v>
      </c>
      <c r="C3" s="180"/>
      <c r="D3" s="182"/>
      <c r="E3" s="182"/>
      <c r="F3" s="178" t="s">
        <v>234</v>
      </c>
    </row>
    <row r="4" ht="19.5" customHeight="1" spans="1:6">
      <c r="A4" s="130" t="s">
        <v>249</v>
      </c>
      <c r="B4" s="186" t="s">
        <v>78</v>
      </c>
      <c r="C4" s="130" t="s">
        <v>79</v>
      </c>
      <c r="D4" s="14" t="s">
        <v>1297</v>
      </c>
      <c r="E4" s="15"/>
      <c r="F4" s="41"/>
    </row>
    <row r="5" ht="18.75" customHeight="1" spans="1:6">
      <c r="A5" s="187"/>
      <c r="B5" s="188"/>
      <c r="C5" s="187"/>
      <c r="D5" s="59" t="s">
        <v>60</v>
      </c>
      <c r="E5" s="14" t="s">
        <v>81</v>
      </c>
      <c r="F5" s="59" t="s">
        <v>82</v>
      </c>
    </row>
    <row r="6" ht="18.75" customHeight="1" spans="1:6">
      <c r="A6" s="119">
        <v>1</v>
      </c>
      <c r="B6" s="189" t="s">
        <v>89</v>
      </c>
      <c r="C6" s="119">
        <v>3</v>
      </c>
      <c r="D6" s="42">
        <v>4</v>
      </c>
      <c r="E6" s="42">
        <v>5</v>
      </c>
      <c r="F6" s="42">
        <v>6</v>
      </c>
    </row>
    <row r="7" ht="21" customHeight="1" spans="1:6">
      <c r="A7" s="37" t="s">
        <v>75</v>
      </c>
      <c r="B7" s="37"/>
      <c r="C7" s="37"/>
      <c r="D7" s="190">
        <v>2432900</v>
      </c>
      <c r="E7" s="191"/>
      <c r="F7" s="190">
        <v>2432900</v>
      </c>
    </row>
    <row r="8" ht="21" customHeight="1" spans="1:6">
      <c r="A8" s="37"/>
      <c r="B8" s="37" t="s">
        <v>132</v>
      </c>
      <c r="C8" s="37" t="s">
        <v>133</v>
      </c>
      <c r="D8" s="190">
        <v>2432900</v>
      </c>
      <c r="E8" s="192"/>
      <c r="F8" s="190">
        <v>2432900</v>
      </c>
    </row>
    <row r="9" ht="21" customHeight="1" spans="1:6">
      <c r="A9" s="193"/>
      <c r="B9" s="37" t="s">
        <v>134</v>
      </c>
      <c r="C9" s="37" t="s">
        <v>135</v>
      </c>
      <c r="D9" s="190">
        <v>2432900</v>
      </c>
      <c r="E9" s="192"/>
      <c r="F9" s="190">
        <v>2432900</v>
      </c>
    </row>
    <row r="10" ht="21" customHeight="1" spans="1:6">
      <c r="A10" s="193"/>
      <c r="B10" s="37" t="s">
        <v>136</v>
      </c>
      <c r="C10" s="37" t="s">
        <v>137</v>
      </c>
      <c r="D10" s="190">
        <v>2432900</v>
      </c>
      <c r="E10" s="192"/>
      <c r="F10" s="190">
        <v>2432900</v>
      </c>
    </row>
    <row r="11" ht="18.75" customHeight="1" spans="1:6">
      <c r="A11" s="92" t="s">
        <v>192</v>
      </c>
      <c r="B11" s="92" t="s">
        <v>192</v>
      </c>
      <c r="C11" s="194" t="s">
        <v>192</v>
      </c>
      <c r="D11" s="190">
        <v>2432900</v>
      </c>
      <c r="E11" s="192"/>
      <c r="F11" s="190">
        <v>2432900</v>
      </c>
    </row>
  </sheetData>
  <mergeCells count="7">
    <mergeCell ref="A2:F2"/>
    <mergeCell ref="A3:C3"/>
    <mergeCell ref="D4:F4"/>
    <mergeCell ref="A11:C11"/>
    <mergeCell ref="A4:A5"/>
    <mergeCell ref="B4:B5"/>
    <mergeCell ref="C4:C5"/>
  </mergeCells>
  <printOptions horizontalCentered="1"/>
  <pageMargins left="0.308333333333333" right="0.308333333333333" top="0.466666666666667" bottom="0.466666666666667" header="0.4" footer="0.4"/>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tabSelected="1" workbookViewId="0">
      <selection activeCell="J21" sqref="J21"/>
    </sheetView>
  </sheetViews>
  <sheetFormatPr defaultColWidth="9.14285714285714" defaultRowHeight="14.25" customHeight="1"/>
  <cols>
    <col min="1" max="1" width="20.8571428571429" style="47" customWidth="1"/>
    <col min="2" max="2" width="27" style="81" customWidth="1"/>
    <col min="3" max="3" width="16.7142857142857" style="81" customWidth="1"/>
    <col min="4" max="4" width="16.1428571428571" style="47" customWidth="1"/>
    <col min="5" max="5" width="14.2857142857143" style="47" customWidth="1"/>
    <col min="6" max="6" width="7.71428571428571" style="47" customWidth="1"/>
    <col min="7" max="7" width="11.1428571428571" style="47" customWidth="1"/>
    <col min="8" max="8" width="13.2857142857143" style="47" customWidth="1"/>
    <col min="9" max="12" width="11.2857142857143" style="47" customWidth="1"/>
    <col min="13" max="13" width="11.2857142857143" style="81" customWidth="1"/>
    <col min="14" max="15" width="11.2857142857143" style="47" customWidth="1"/>
    <col min="16" max="16" width="11.2857142857143" style="81" customWidth="1"/>
    <col min="17" max="17" width="11.2857142857143" style="47" customWidth="1"/>
    <col min="18" max="19" width="11.2857142857143" style="81" customWidth="1"/>
    <col min="20" max="20" width="9.14285714285714" style="81" customWidth="1"/>
    <col min="21" max="16384" width="9.14285714285714" style="81"/>
  </cols>
  <sheetData>
    <row r="1" ht="15.75" customHeight="1" spans="1:19">
      <c r="A1" s="49"/>
      <c r="B1" s="137"/>
      <c r="C1" s="137"/>
      <c r="D1" s="49"/>
      <c r="E1" s="49"/>
      <c r="F1" s="49"/>
      <c r="G1" s="49"/>
      <c r="H1" s="49"/>
      <c r="I1" s="49"/>
      <c r="J1" s="49"/>
      <c r="K1" s="49"/>
      <c r="L1" s="49"/>
      <c r="R1" s="50"/>
      <c r="S1" s="50" t="s">
        <v>1298</v>
      </c>
    </row>
    <row r="2" ht="41.25" customHeight="1" spans="1:19">
      <c r="A2" s="126" t="s">
        <v>1299</v>
      </c>
      <c r="B2" s="116"/>
      <c r="C2" s="116"/>
      <c r="D2" s="51"/>
      <c r="E2" s="51"/>
      <c r="F2" s="51"/>
      <c r="G2" s="51"/>
      <c r="H2" s="51"/>
      <c r="I2" s="51"/>
      <c r="J2" s="51"/>
      <c r="K2" s="51"/>
      <c r="L2" s="51"/>
      <c r="M2" s="116"/>
      <c r="N2" s="51"/>
      <c r="O2" s="51"/>
      <c r="P2" s="116"/>
      <c r="Q2" s="51"/>
      <c r="R2" s="116"/>
      <c r="S2" s="116"/>
    </row>
    <row r="3" ht="18.75" customHeight="1" spans="1:19">
      <c r="A3" s="169" t="s">
        <v>2</v>
      </c>
      <c r="B3" s="139"/>
      <c r="C3" s="139"/>
      <c r="D3" s="1"/>
      <c r="E3" s="1"/>
      <c r="F3" s="1"/>
      <c r="G3" s="1"/>
      <c r="H3" s="1"/>
      <c r="I3" s="1"/>
      <c r="J3" s="1"/>
      <c r="K3" s="1"/>
      <c r="L3" s="1"/>
      <c r="R3" s="54"/>
      <c r="S3" s="178" t="s">
        <v>3</v>
      </c>
    </row>
    <row r="4" ht="15.75" customHeight="1" spans="1:19">
      <c r="A4" s="56" t="s">
        <v>248</v>
      </c>
      <c r="B4" s="140" t="s">
        <v>249</v>
      </c>
      <c r="C4" s="140" t="s">
        <v>1300</v>
      </c>
      <c r="D4" s="142" t="s">
        <v>1301</v>
      </c>
      <c r="E4" s="142" t="s">
        <v>1302</v>
      </c>
      <c r="F4" s="142" t="s">
        <v>1303</v>
      </c>
      <c r="G4" s="142" t="s">
        <v>1304</v>
      </c>
      <c r="H4" s="142" t="s">
        <v>1305</v>
      </c>
      <c r="I4" s="156" t="s">
        <v>256</v>
      </c>
      <c r="J4" s="156"/>
      <c r="K4" s="156"/>
      <c r="L4" s="156"/>
      <c r="M4" s="157"/>
      <c r="N4" s="156"/>
      <c r="O4" s="156"/>
      <c r="P4" s="165"/>
      <c r="Q4" s="156"/>
      <c r="R4" s="157"/>
      <c r="S4" s="166"/>
    </row>
    <row r="5" ht="17.25" customHeight="1" spans="1:19">
      <c r="A5" s="58"/>
      <c r="B5" s="143"/>
      <c r="C5" s="143"/>
      <c r="D5" s="145"/>
      <c r="E5" s="145"/>
      <c r="F5" s="145"/>
      <c r="G5" s="145"/>
      <c r="H5" s="145"/>
      <c r="I5" s="145" t="s">
        <v>60</v>
      </c>
      <c r="J5" s="145" t="s">
        <v>63</v>
      </c>
      <c r="K5" s="145" t="s">
        <v>1306</v>
      </c>
      <c r="L5" s="145" t="s">
        <v>1307</v>
      </c>
      <c r="M5" s="158" t="s">
        <v>1308</v>
      </c>
      <c r="N5" s="159" t="s">
        <v>1309</v>
      </c>
      <c r="O5" s="159"/>
      <c r="P5" s="167"/>
      <c r="Q5" s="159"/>
      <c r="R5" s="168"/>
      <c r="S5" s="146"/>
    </row>
    <row r="6" ht="54" customHeight="1" spans="1:19">
      <c r="A6" s="61"/>
      <c r="B6" s="146"/>
      <c r="C6" s="146"/>
      <c r="D6" s="148"/>
      <c r="E6" s="148"/>
      <c r="F6" s="148"/>
      <c r="G6" s="148"/>
      <c r="H6" s="148"/>
      <c r="I6" s="148"/>
      <c r="J6" s="148" t="s">
        <v>62</v>
      </c>
      <c r="K6" s="148"/>
      <c r="L6" s="148"/>
      <c r="M6" s="147"/>
      <c r="N6" s="148" t="s">
        <v>62</v>
      </c>
      <c r="O6" s="148" t="s">
        <v>69</v>
      </c>
      <c r="P6" s="146" t="s">
        <v>70</v>
      </c>
      <c r="Q6" s="148" t="s">
        <v>71</v>
      </c>
      <c r="R6" s="147" t="s">
        <v>72</v>
      </c>
      <c r="S6" s="146" t="s">
        <v>73</v>
      </c>
    </row>
    <row r="7" ht="18" customHeight="1" spans="1:19">
      <c r="A7" s="170">
        <v>1</v>
      </c>
      <c r="B7" s="171" t="s">
        <v>89</v>
      </c>
      <c r="C7" s="172" t="s">
        <v>90</v>
      </c>
      <c r="D7" s="170">
        <v>4</v>
      </c>
      <c r="E7" s="173">
        <v>5</v>
      </c>
      <c r="F7" s="170">
        <v>6</v>
      </c>
      <c r="G7" s="170">
        <v>7</v>
      </c>
      <c r="H7" s="173">
        <v>8</v>
      </c>
      <c r="I7" s="170">
        <v>9</v>
      </c>
      <c r="J7" s="170">
        <v>10</v>
      </c>
      <c r="K7" s="173">
        <v>11</v>
      </c>
      <c r="L7" s="170">
        <v>12</v>
      </c>
      <c r="M7" s="170">
        <v>13</v>
      </c>
      <c r="N7" s="173">
        <v>14</v>
      </c>
      <c r="O7" s="170">
        <v>15</v>
      </c>
      <c r="P7" s="170">
        <v>16</v>
      </c>
      <c r="Q7" s="173">
        <v>17</v>
      </c>
      <c r="R7" s="170">
        <v>18</v>
      </c>
      <c r="S7" s="170">
        <v>19</v>
      </c>
    </row>
    <row r="8" ht="21" customHeight="1" spans="1:19">
      <c r="A8" s="46" t="s">
        <v>268</v>
      </c>
      <c r="B8" s="149" t="s">
        <v>75</v>
      </c>
      <c r="C8" s="149" t="s">
        <v>336</v>
      </c>
      <c r="D8" s="149" t="s">
        <v>1310</v>
      </c>
      <c r="E8" s="149" t="s">
        <v>1311</v>
      </c>
      <c r="F8" s="150" t="s">
        <v>1312</v>
      </c>
      <c r="G8" s="174">
        <v>1</v>
      </c>
      <c r="H8" s="175">
        <v>5100</v>
      </c>
      <c r="I8" s="175">
        <v>5100</v>
      </c>
      <c r="J8" s="175">
        <v>5100</v>
      </c>
      <c r="K8" s="177"/>
      <c r="L8" s="177"/>
      <c r="M8" s="176"/>
      <c r="N8" s="177"/>
      <c r="O8" s="177"/>
      <c r="P8" s="176"/>
      <c r="Q8" s="176"/>
      <c r="R8" s="176"/>
      <c r="S8" s="176"/>
    </row>
    <row r="9" ht="21" customHeight="1" spans="1:19">
      <c r="A9" s="46" t="s">
        <v>268</v>
      </c>
      <c r="B9" s="149" t="s">
        <v>75</v>
      </c>
      <c r="C9" s="149" t="s">
        <v>336</v>
      </c>
      <c r="D9" s="149" t="s">
        <v>1313</v>
      </c>
      <c r="E9" s="149" t="s">
        <v>1314</v>
      </c>
      <c r="F9" s="150" t="s">
        <v>1312</v>
      </c>
      <c r="G9" s="174">
        <v>1</v>
      </c>
      <c r="H9" s="175"/>
      <c r="I9" s="175">
        <v>5100</v>
      </c>
      <c r="J9" s="175">
        <v>5100</v>
      </c>
      <c r="K9" s="177"/>
      <c r="L9" s="177"/>
      <c r="M9" s="176"/>
      <c r="N9" s="177"/>
      <c r="O9" s="177"/>
      <c r="P9" s="176"/>
      <c r="Q9" s="176"/>
      <c r="R9" s="176"/>
      <c r="S9" s="176"/>
    </row>
    <row r="10" ht="21" customHeight="1" spans="1:19">
      <c r="A10" s="46" t="s">
        <v>268</v>
      </c>
      <c r="B10" s="149" t="s">
        <v>75</v>
      </c>
      <c r="C10" s="149" t="s">
        <v>340</v>
      </c>
      <c r="D10" s="149" t="s">
        <v>1315</v>
      </c>
      <c r="E10" s="149" t="s">
        <v>1315</v>
      </c>
      <c r="F10" s="150" t="s">
        <v>1312</v>
      </c>
      <c r="G10" s="174">
        <v>1</v>
      </c>
      <c r="H10" s="175">
        <v>16800</v>
      </c>
      <c r="I10" s="175">
        <v>16800</v>
      </c>
      <c r="J10" s="175">
        <v>16800</v>
      </c>
      <c r="K10" s="177"/>
      <c r="L10" s="177"/>
      <c r="M10" s="176"/>
      <c r="N10" s="177"/>
      <c r="O10" s="177"/>
      <c r="P10" s="176"/>
      <c r="Q10" s="176"/>
      <c r="R10" s="176"/>
      <c r="S10" s="176"/>
    </row>
    <row r="11" ht="21" customHeight="1" spans="1:19">
      <c r="A11" s="106" t="s">
        <v>192</v>
      </c>
      <c r="B11" s="151"/>
      <c r="C11" s="151"/>
      <c r="D11" s="152"/>
      <c r="E11" s="152"/>
      <c r="F11" s="152"/>
      <c r="G11" s="110"/>
      <c r="H11" s="176">
        <f>SUM(H8:H10)</f>
        <v>21900</v>
      </c>
      <c r="I11" s="176">
        <f>SUM(I8:I10)</f>
        <v>27000</v>
      </c>
      <c r="J11" s="176">
        <f>SUM(J8:J10)</f>
        <v>27000</v>
      </c>
      <c r="K11" s="176"/>
      <c r="L11" s="176"/>
      <c r="M11" s="176"/>
      <c r="N11" s="176"/>
      <c r="O11" s="176"/>
      <c r="P11" s="176"/>
      <c r="Q11" s="176"/>
      <c r="R11" s="176"/>
      <c r="S11" s="176"/>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8" right="0.8" top="0.6" bottom="0.6"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A2" sqref="A2:T2"/>
    </sheetView>
  </sheetViews>
  <sheetFormatPr defaultColWidth="9.14285714285714" defaultRowHeight="14.25" customHeight="1"/>
  <cols>
    <col min="1" max="1" width="12.7142857142857" style="47" customWidth="1"/>
    <col min="2" max="7" width="12.7142857142857" style="81" customWidth="1"/>
    <col min="8" max="13" width="12.7142857142857" style="47" customWidth="1"/>
    <col min="14" max="14" width="12.7142857142857" style="81" customWidth="1"/>
    <col min="15" max="16" width="12.7142857142857" style="47" customWidth="1"/>
    <col min="17" max="17" width="12.7142857142857" style="81" customWidth="1"/>
    <col min="18" max="18" width="12.7142857142857" style="47" customWidth="1"/>
    <col min="19" max="20" width="12.7142857142857" style="81" customWidth="1"/>
    <col min="21" max="21" width="9.14285714285714" style="81" customWidth="1"/>
    <col min="22" max="16384" width="9.14285714285714" style="81"/>
  </cols>
  <sheetData>
    <row r="1" ht="16.5" customHeight="1" spans="1:20">
      <c r="A1" s="136"/>
      <c r="B1" s="137"/>
      <c r="C1" s="137"/>
      <c r="D1" s="137"/>
      <c r="E1" s="137"/>
      <c r="F1" s="137"/>
      <c r="G1" s="137"/>
      <c r="H1" s="136"/>
      <c r="I1" s="136"/>
      <c r="J1" s="136"/>
      <c r="K1" s="136"/>
      <c r="L1" s="136"/>
      <c r="M1" s="136"/>
      <c r="N1" s="153"/>
      <c r="O1" s="154"/>
      <c r="P1" s="154"/>
      <c r="Q1" s="162"/>
      <c r="R1" s="154"/>
      <c r="S1" s="163"/>
      <c r="T1" s="163" t="s">
        <v>1316</v>
      </c>
    </row>
    <row r="2" ht="41.25" customHeight="1" spans="1:20">
      <c r="A2" s="126" t="s">
        <v>1317</v>
      </c>
      <c r="B2" s="116"/>
      <c r="C2" s="116"/>
      <c r="D2" s="116"/>
      <c r="E2" s="116"/>
      <c r="F2" s="116"/>
      <c r="G2" s="116"/>
      <c r="H2" s="138"/>
      <c r="I2" s="138"/>
      <c r="J2" s="138"/>
      <c r="K2" s="138"/>
      <c r="L2" s="138"/>
      <c r="M2" s="138"/>
      <c r="N2" s="155"/>
      <c r="O2" s="138"/>
      <c r="P2" s="138"/>
      <c r="Q2" s="116"/>
      <c r="R2" s="138"/>
      <c r="S2" s="155"/>
      <c r="T2" s="116"/>
    </row>
    <row r="3" ht="22.5" customHeight="1" spans="1:20">
      <c r="A3" s="127" t="s">
        <v>2</v>
      </c>
      <c r="B3" s="139"/>
      <c r="C3" s="139"/>
      <c r="D3" s="139"/>
      <c r="E3" s="139"/>
      <c r="F3" s="139"/>
      <c r="G3" s="139"/>
      <c r="H3" s="128"/>
      <c r="I3" s="128"/>
      <c r="J3" s="128"/>
      <c r="K3" s="128"/>
      <c r="L3" s="128"/>
      <c r="M3" s="128"/>
      <c r="N3" s="153"/>
      <c r="O3" s="154"/>
      <c r="P3" s="154"/>
      <c r="Q3" s="162"/>
      <c r="R3" s="154"/>
      <c r="S3" s="164"/>
      <c r="T3" s="163" t="s">
        <v>3</v>
      </c>
    </row>
    <row r="4" ht="24" customHeight="1" spans="1:20">
      <c r="A4" s="56" t="s">
        <v>248</v>
      </c>
      <c r="B4" s="140" t="s">
        <v>249</v>
      </c>
      <c r="C4" s="140" t="s">
        <v>1300</v>
      </c>
      <c r="D4" s="141" t="s">
        <v>1318</v>
      </c>
      <c r="E4" s="141" t="s">
        <v>1319</v>
      </c>
      <c r="F4" s="141" t="s">
        <v>1320</v>
      </c>
      <c r="G4" s="141" t="s">
        <v>1321</v>
      </c>
      <c r="H4" s="142" t="s">
        <v>1322</v>
      </c>
      <c r="I4" s="142" t="s">
        <v>1323</v>
      </c>
      <c r="J4" s="156" t="s">
        <v>256</v>
      </c>
      <c r="K4" s="156"/>
      <c r="L4" s="156"/>
      <c r="M4" s="156"/>
      <c r="N4" s="157"/>
      <c r="O4" s="156"/>
      <c r="P4" s="156"/>
      <c r="Q4" s="165"/>
      <c r="R4" s="156"/>
      <c r="S4" s="157"/>
      <c r="T4" s="166"/>
    </row>
    <row r="5" ht="24" customHeight="1" spans="1:20">
      <c r="A5" s="58"/>
      <c r="B5" s="143"/>
      <c r="C5" s="143"/>
      <c r="D5" s="144"/>
      <c r="E5" s="144"/>
      <c r="F5" s="144"/>
      <c r="G5" s="144"/>
      <c r="H5" s="145"/>
      <c r="I5" s="145"/>
      <c r="J5" s="145" t="s">
        <v>60</v>
      </c>
      <c r="K5" s="145" t="s">
        <v>63</v>
      </c>
      <c r="L5" s="145" t="s">
        <v>1306</v>
      </c>
      <c r="M5" s="145" t="s">
        <v>1307</v>
      </c>
      <c r="N5" s="158" t="s">
        <v>1308</v>
      </c>
      <c r="O5" s="159" t="s">
        <v>1309</v>
      </c>
      <c r="P5" s="159"/>
      <c r="Q5" s="167"/>
      <c r="R5" s="159"/>
      <c r="S5" s="168"/>
      <c r="T5" s="146"/>
    </row>
    <row r="6" ht="54" customHeight="1" spans="1:20">
      <c r="A6" s="61"/>
      <c r="B6" s="146"/>
      <c r="C6" s="146"/>
      <c r="D6" s="147"/>
      <c r="E6" s="147"/>
      <c r="F6" s="147"/>
      <c r="G6" s="147"/>
      <c r="H6" s="148"/>
      <c r="I6" s="148"/>
      <c r="J6" s="148"/>
      <c r="K6" s="148" t="s">
        <v>62</v>
      </c>
      <c r="L6" s="148"/>
      <c r="M6" s="148"/>
      <c r="N6" s="147"/>
      <c r="O6" s="148" t="s">
        <v>62</v>
      </c>
      <c r="P6" s="148" t="s">
        <v>69</v>
      </c>
      <c r="Q6" s="147" t="s">
        <v>70</v>
      </c>
      <c r="R6" s="148" t="s">
        <v>71</v>
      </c>
      <c r="S6" s="147" t="s">
        <v>72</v>
      </c>
      <c r="T6" s="146" t="s">
        <v>73</v>
      </c>
    </row>
    <row r="7" ht="17.25" customHeight="1" spans="1:20">
      <c r="A7" s="62">
        <v>1</v>
      </c>
      <c r="B7" s="146">
        <v>2</v>
      </c>
      <c r="C7" s="62">
        <v>3</v>
      </c>
      <c r="D7" s="62">
        <v>4</v>
      </c>
      <c r="E7" s="146">
        <v>5</v>
      </c>
      <c r="F7" s="62">
        <v>6</v>
      </c>
      <c r="G7" s="62">
        <v>7</v>
      </c>
      <c r="H7" s="146">
        <v>8</v>
      </c>
      <c r="I7" s="62">
        <v>9</v>
      </c>
      <c r="J7" s="62">
        <v>10</v>
      </c>
      <c r="K7" s="146">
        <v>11</v>
      </c>
      <c r="L7" s="62">
        <v>12</v>
      </c>
      <c r="M7" s="62">
        <v>13</v>
      </c>
      <c r="N7" s="146">
        <v>14</v>
      </c>
      <c r="O7" s="62">
        <v>15</v>
      </c>
      <c r="P7" s="62">
        <v>16</v>
      </c>
      <c r="Q7" s="146">
        <v>17</v>
      </c>
      <c r="R7" s="62">
        <v>18</v>
      </c>
      <c r="S7" s="62">
        <v>19</v>
      </c>
      <c r="T7" s="62">
        <v>20</v>
      </c>
    </row>
    <row r="8" ht="21" customHeight="1" spans="1:20">
      <c r="A8" s="46" t="s">
        <v>228</v>
      </c>
      <c r="B8" s="149" t="s">
        <v>228</v>
      </c>
      <c r="C8" s="149" t="s">
        <v>228</v>
      </c>
      <c r="D8" s="149" t="s">
        <v>228</v>
      </c>
      <c r="E8" s="149" t="s">
        <v>228</v>
      </c>
      <c r="F8" s="149" t="s">
        <v>228</v>
      </c>
      <c r="G8" s="149" t="s">
        <v>228</v>
      </c>
      <c r="H8" s="150" t="s">
        <v>228</v>
      </c>
      <c r="I8" s="150" t="s">
        <v>228</v>
      </c>
      <c r="J8" s="160" t="s">
        <v>228</v>
      </c>
      <c r="K8" s="160" t="s">
        <v>228</v>
      </c>
      <c r="L8" s="160" t="s">
        <v>228</v>
      </c>
      <c r="M8" s="160" t="s">
        <v>228</v>
      </c>
      <c r="N8" s="105" t="s">
        <v>228</v>
      </c>
      <c r="O8" s="160" t="s">
        <v>228</v>
      </c>
      <c r="P8" s="160" t="s">
        <v>228</v>
      </c>
      <c r="Q8" s="105" t="s">
        <v>228</v>
      </c>
      <c r="R8" s="105" t="s">
        <v>228</v>
      </c>
      <c r="S8" s="105" t="s">
        <v>228</v>
      </c>
      <c r="T8" s="105" t="s">
        <v>228</v>
      </c>
    </row>
    <row r="9" ht="21" customHeight="1" spans="1:20">
      <c r="A9" s="106" t="s">
        <v>192</v>
      </c>
      <c r="B9" s="151"/>
      <c r="C9" s="151"/>
      <c r="D9" s="151"/>
      <c r="E9" s="151"/>
      <c r="F9" s="151"/>
      <c r="G9" s="151"/>
      <c r="H9" s="152"/>
      <c r="I9" s="161"/>
      <c r="J9" s="105" t="s">
        <v>228</v>
      </c>
      <c r="K9" s="105" t="s">
        <v>228</v>
      </c>
      <c r="L9" s="105" t="s">
        <v>228</v>
      </c>
      <c r="M9" s="105" t="s">
        <v>228</v>
      </c>
      <c r="N9" s="105" t="s">
        <v>228</v>
      </c>
      <c r="O9" s="105" t="s">
        <v>228</v>
      </c>
      <c r="P9" s="105" t="s">
        <v>228</v>
      </c>
      <c r="Q9" s="105" t="s">
        <v>228</v>
      </c>
      <c r="R9" s="105" t="s">
        <v>228</v>
      </c>
      <c r="S9" s="105" t="s">
        <v>228</v>
      </c>
      <c r="T9" s="105" t="s">
        <v>228</v>
      </c>
    </row>
    <row r="10" customHeight="1" spans="1:1">
      <c r="A10" s="111" t="s">
        <v>1324</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8" right="0.8" top="0.6" bottom="0.6"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B17" sqref="B17"/>
    </sheetView>
  </sheetViews>
  <sheetFormatPr defaultColWidth="9.14285714285714" defaultRowHeight="14.25" customHeight="1" outlineLevelCol="4"/>
  <cols>
    <col min="1" max="1" width="37.7142857142857" style="47" customWidth="1"/>
    <col min="2" max="4" width="20" style="47" customWidth="1"/>
    <col min="5" max="5" width="20" style="81" customWidth="1"/>
    <col min="6" max="6" width="9.14285714285714" style="81" customWidth="1"/>
    <col min="7" max="16384" width="9.14285714285714" style="81"/>
  </cols>
  <sheetData>
    <row r="1" ht="17.25" customHeight="1" spans="1:5">
      <c r="A1" s="49"/>
      <c r="B1" s="49"/>
      <c r="C1" s="49"/>
      <c r="D1" s="125"/>
      <c r="E1" s="50" t="s">
        <v>1325</v>
      </c>
    </row>
    <row r="2" ht="41.25" customHeight="1" spans="1:5">
      <c r="A2" s="126" t="s">
        <v>1326</v>
      </c>
      <c r="B2" s="51"/>
      <c r="C2" s="51"/>
      <c r="D2" s="51"/>
      <c r="E2" s="116"/>
    </row>
    <row r="3" ht="18" customHeight="1" spans="1:5">
      <c r="A3" s="127" t="s">
        <v>2</v>
      </c>
      <c r="B3" s="128"/>
      <c r="C3" s="128"/>
      <c r="D3" s="129"/>
      <c r="E3" s="54" t="s">
        <v>3</v>
      </c>
    </row>
    <row r="4" ht="19.5" customHeight="1" spans="1:5">
      <c r="A4" s="71" t="s">
        <v>1327</v>
      </c>
      <c r="B4" s="14" t="s">
        <v>256</v>
      </c>
      <c r="C4" s="15"/>
      <c r="D4" s="15"/>
      <c r="E4" s="130" t="s">
        <v>1328</v>
      </c>
    </row>
    <row r="5" ht="40.5" customHeight="1" spans="1:5">
      <c r="A5" s="62"/>
      <c r="B5" s="72" t="s">
        <v>60</v>
      </c>
      <c r="C5" s="56" t="s">
        <v>63</v>
      </c>
      <c r="D5" s="131" t="s">
        <v>1306</v>
      </c>
      <c r="E5" s="132" t="s">
        <v>1329</v>
      </c>
    </row>
    <row r="6" ht="19.5" customHeight="1" spans="1:5">
      <c r="A6" s="63">
        <v>1</v>
      </c>
      <c r="B6" s="63">
        <v>2</v>
      </c>
      <c r="C6" s="63">
        <v>3</v>
      </c>
      <c r="D6" s="133">
        <v>4</v>
      </c>
      <c r="E6" s="78">
        <v>5</v>
      </c>
    </row>
    <row r="7" ht="19.5" customHeight="1" spans="1:5">
      <c r="A7" s="120" t="s">
        <v>228</v>
      </c>
      <c r="B7" s="134" t="s">
        <v>228</v>
      </c>
      <c r="C7" s="134" t="s">
        <v>228</v>
      </c>
      <c r="D7" s="135" t="s">
        <v>228</v>
      </c>
      <c r="E7" s="134"/>
    </row>
    <row r="8" ht="19.5" customHeight="1" spans="1:5">
      <c r="A8" s="121" t="s">
        <v>228</v>
      </c>
      <c r="B8" s="134" t="s">
        <v>228</v>
      </c>
      <c r="C8" s="134" t="s">
        <v>228</v>
      </c>
      <c r="D8" s="135" t="s">
        <v>228</v>
      </c>
      <c r="E8" s="134"/>
    </row>
    <row r="9" customHeight="1" spans="1:1">
      <c r="A9" s="111" t="s">
        <v>1330</v>
      </c>
    </row>
  </sheetData>
  <mergeCells count="5">
    <mergeCell ref="A2:E2"/>
    <mergeCell ref="A3:D3"/>
    <mergeCell ref="B4:D4"/>
    <mergeCell ref="A4:A5"/>
    <mergeCell ref="E4:E5"/>
  </mergeCells>
  <printOptions horizontalCentered="1"/>
  <pageMargins left="0.8" right="0.8" top="0.6" bottom="0.6"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F27" sqref="F27"/>
    </sheetView>
  </sheetViews>
  <sheetFormatPr defaultColWidth="9.14285714285714" defaultRowHeight="12" customHeight="1" outlineLevelRow="7"/>
  <cols>
    <col min="1" max="5" width="17.1428571428571" style="114" customWidth="1"/>
    <col min="6" max="6" width="17.1428571428571" style="81" customWidth="1"/>
    <col min="7" max="7" width="17.1428571428571" style="114" customWidth="1"/>
    <col min="8" max="9" width="17.1428571428571" style="81" customWidth="1"/>
    <col min="10" max="10" width="17.1428571428571" style="114" customWidth="1"/>
    <col min="11" max="11" width="9.14285714285714" style="81" customWidth="1"/>
    <col min="12" max="16384" width="9.14285714285714" style="81"/>
  </cols>
  <sheetData>
    <row r="1" ht="16.5" customHeight="1" spans="10:10">
      <c r="J1" s="50" t="s">
        <v>1331</v>
      </c>
    </row>
    <row r="2" ht="41.25" customHeight="1" spans="1:10">
      <c r="A2" s="115" t="s">
        <v>1332</v>
      </c>
      <c r="B2" s="51"/>
      <c r="C2" s="51"/>
      <c r="D2" s="51"/>
      <c r="E2" s="51"/>
      <c r="F2" s="116"/>
      <c r="G2" s="51"/>
      <c r="H2" s="116"/>
      <c r="I2" s="116"/>
      <c r="J2" s="51"/>
    </row>
    <row r="3" ht="17.25" customHeight="1" spans="1:1">
      <c r="A3" s="117" t="s">
        <v>2</v>
      </c>
    </row>
    <row r="4" ht="44.25" customHeight="1" spans="1:10">
      <c r="A4" s="118" t="s">
        <v>583</v>
      </c>
      <c r="B4" s="118" t="s">
        <v>584</v>
      </c>
      <c r="C4" s="118" t="s">
        <v>585</v>
      </c>
      <c r="D4" s="118" t="s">
        <v>586</v>
      </c>
      <c r="E4" s="118" t="s">
        <v>587</v>
      </c>
      <c r="F4" s="119" t="s">
        <v>588</v>
      </c>
      <c r="G4" s="118" t="s">
        <v>589</v>
      </c>
      <c r="H4" s="119" t="s">
        <v>590</v>
      </c>
      <c r="I4" s="119" t="s">
        <v>591</v>
      </c>
      <c r="J4" s="118" t="s">
        <v>592</v>
      </c>
    </row>
    <row r="5" ht="14.25" customHeight="1" spans="1:10">
      <c r="A5" s="118">
        <v>1</v>
      </c>
      <c r="B5" s="118">
        <v>2</v>
      </c>
      <c r="C5" s="118">
        <v>3</v>
      </c>
      <c r="D5" s="118">
        <v>4</v>
      </c>
      <c r="E5" s="118">
        <v>5</v>
      </c>
      <c r="F5" s="119">
        <v>6</v>
      </c>
      <c r="G5" s="118">
        <v>7</v>
      </c>
      <c r="H5" s="119">
        <v>8</v>
      </c>
      <c r="I5" s="119">
        <v>9</v>
      </c>
      <c r="J5" s="118">
        <v>10</v>
      </c>
    </row>
    <row r="6" ht="42" customHeight="1" spans="1:10">
      <c r="A6" s="120" t="s">
        <v>228</v>
      </c>
      <c r="B6" s="121"/>
      <c r="C6" s="121"/>
      <c r="D6" s="121"/>
      <c r="E6" s="122"/>
      <c r="F6" s="123"/>
      <c r="G6" s="122"/>
      <c r="H6" s="123"/>
      <c r="I6" s="123"/>
      <c r="J6" s="122"/>
    </row>
    <row r="7" ht="42.75" customHeight="1" spans="1:10">
      <c r="A7" s="37" t="s">
        <v>228</v>
      </c>
      <c r="B7" s="37" t="s">
        <v>228</v>
      </c>
      <c r="C7" s="37" t="s">
        <v>228</v>
      </c>
      <c r="D7" s="37" t="s">
        <v>228</v>
      </c>
      <c r="E7" s="120" t="s">
        <v>228</v>
      </c>
      <c r="F7" s="37" t="s">
        <v>228</v>
      </c>
      <c r="G7" s="120" t="s">
        <v>228</v>
      </c>
      <c r="H7" s="37" t="s">
        <v>228</v>
      </c>
      <c r="I7" s="37" t="s">
        <v>228</v>
      </c>
      <c r="J7" s="120" t="s">
        <v>228</v>
      </c>
    </row>
    <row r="8" customHeight="1" spans="1:1">
      <c r="A8" s="124" t="s">
        <v>1330</v>
      </c>
    </row>
  </sheetData>
  <mergeCells count="2">
    <mergeCell ref="A2:J2"/>
    <mergeCell ref="A3:H3"/>
  </mergeCells>
  <printOptions horizontalCentered="1"/>
  <pageMargins left="0.8" right="0.8" top="0.6" bottom="0.6"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K25" sqref="K25"/>
    </sheetView>
  </sheetViews>
  <sheetFormatPr defaultColWidth="10.4285714285714" defaultRowHeight="14.25" customHeight="1"/>
  <cols>
    <col min="1" max="1" width="19.7142857142857" style="80" customWidth="1"/>
    <col min="2" max="3" width="19.7142857142857" style="81" customWidth="1"/>
    <col min="4" max="6" width="19.7142857142857" style="80" customWidth="1"/>
    <col min="7" max="8" width="19.7142857142857" style="81" customWidth="1"/>
    <col min="9" max="9" width="19.7142857142857" style="80" customWidth="1"/>
    <col min="10" max="10" width="10.4285714285714" style="81" customWidth="1"/>
    <col min="11" max="16384" width="10.4285714285714" style="81"/>
  </cols>
  <sheetData>
    <row r="1" customHeight="1" spans="1:9">
      <c r="A1" s="82"/>
      <c r="B1" s="83"/>
      <c r="C1" s="83"/>
      <c r="D1" s="84"/>
      <c r="E1" s="84"/>
      <c r="F1" s="84"/>
      <c r="G1" s="83"/>
      <c r="H1" s="83"/>
      <c r="I1" s="112" t="s">
        <v>1333</v>
      </c>
    </row>
    <row r="2" ht="41.25" customHeight="1" spans="1:9">
      <c r="A2" s="85" t="s">
        <v>1334</v>
      </c>
      <c r="B2" s="83"/>
      <c r="C2" s="83"/>
      <c r="D2" s="84"/>
      <c r="E2" s="84"/>
      <c r="F2" s="84"/>
      <c r="G2" s="83"/>
      <c r="H2" s="83"/>
      <c r="I2" s="84"/>
    </row>
    <row r="3" customHeight="1" spans="1:9">
      <c r="A3" s="86" t="s">
        <v>2</v>
      </c>
      <c r="B3" s="87"/>
      <c r="C3" s="87"/>
      <c r="D3" s="82"/>
      <c r="E3" s="82" t="s">
        <v>3</v>
      </c>
      <c r="F3" s="84"/>
      <c r="G3" s="83"/>
      <c r="H3" s="83"/>
      <c r="I3" s="84"/>
    </row>
    <row r="4" ht="28.5" customHeight="1" spans="1:9">
      <c r="A4" s="88" t="s">
        <v>248</v>
      </c>
      <c r="B4" s="89" t="s">
        <v>249</v>
      </c>
      <c r="C4" s="90" t="s">
        <v>1335</v>
      </c>
      <c r="D4" s="88" t="s">
        <v>1336</v>
      </c>
      <c r="E4" s="88" t="s">
        <v>1337</v>
      </c>
      <c r="F4" s="88" t="s">
        <v>1338</v>
      </c>
      <c r="G4" s="91" t="s">
        <v>1339</v>
      </c>
      <c r="H4" s="92"/>
      <c r="I4" s="113"/>
    </row>
    <row r="5" ht="21" customHeight="1" spans="1:9">
      <c r="A5" s="93"/>
      <c r="B5" s="94"/>
      <c r="C5" s="94"/>
      <c r="D5" s="95"/>
      <c r="E5" s="94"/>
      <c r="F5" s="94"/>
      <c r="G5" s="96" t="s">
        <v>1304</v>
      </c>
      <c r="H5" s="96" t="s">
        <v>1340</v>
      </c>
      <c r="I5" s="96" t="s">
        <v>1341</v>
      </c>
    </row>
    <row r="6" ht="17.25" customHeight="1" spans="1:9">
      <c r="A6" s="97" t="s">
        <v>88</v>
      </c>
      <c r="B6" s="98">
        <v>2</v>
      </c>
      <c r="C6" s="97" t="s">
        <v>90</v>
      </c>
      <c r="D6" s="99" t="s">
        <v>91</v>
      </c>
      <c r="E6" s="97" t="s">
        <v>92</v>
      </c>
      <c r="F6" s="99" t="s">
        <v>93</v>
      </c>
      <c r="G6" s="97" t="s">
        <v>94</v>
      </c>
      <c r="H6" s="99" t="s">
        <v>95</v>
      </c>
      <c r="I6" s="97" t="s">
        <v>96</v>
      </c>
    </row>
    <row r="7" ht="19.5" customHeight="1" spans="1:9">
      <c r="A7" s="100" t="s">
        <v>228</v>
      </c>
      <c r="B7" s="101" t="s">
        <v>228</v>
      </c>
      <c r="C7" s="101" t="s">
        <v>228</v>
      </c>
      <c r="D7" s="102" t="s">
        <v>228</v>
      </c>
      <c r="E7" s="103" t="s">
        <v>228</v>
      </c>
      <c r="F7" s="99" t="s">
        <v>228</v>
      </c>
      <c r="G7" s="104" t="s">
        <v>228</v>
      </c>
      <c r="H7" s="105" t="s">
        <v>228</v>
      </c>
      <c r="I7" s="105" t="s">
        <v>228</v>
      </c>
    </row>
    <row r="8" ht="19.5" customHeight="1" spans="1:9">
      <c r="A8" s="106" t="s">
        <v>60</v>
      </c>
      <c r="B8" s="107"/>
      <c r="C8" s="107"/>
      <c r="D8" s="108"/>
      <c r="E8" s="109"/>
      <c r="F8" s="110"/>
      <c r="G8" s="104" t="s">
        <v>228</v>
      </c>
      <c r="H8" s="105" t="s">
        <v>228</v>
      </c>
      <c r="I8" s="105" t="s">
        <v>228</v>
      </c>
    </row>
    <row r="9" customHeight="1" spans="1:1">
      <c r="A9" s="111" t="s">
        <v>1342</v>
      </c>
    </row>
  </sheetData>
  <mergeCells count="11">
    <mergeCell ref="A2:I2"/>
    <mergeCell ref="A3:C3"/>
    <mergeCell ref="E3:I3"/>
    <mergeCell ref="G4:I4"/>
    <mergeCell ref="A8:F8"/>
    <mergeCell ref="A4:A5"/>
    <mergeCell ref="B4:B5"/>
    <mergeCell ref="C4:C5"/>
    <mergeCell ref="D4:D5"/>
    <mergeCell ref="E4:E5"/>
    <mergeCell ref="F4:F5"/>
  </mergeCells>
  <pageMargins left="0.558333333333333" right="0.558333333333333" top="0.6" bottom="0.6" header="0.233333333333333" footer="0.233333333333333"/>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8"/>
  <sheetViews>
    <sheetView topLeftCell="A2" workbookViewId="0">
      <selection activeCell="H35" sqref="H35"/>
    </sheetView>
  </sheetViews>
  <sheetFormatPr defaultColWidth="9.14285714285714" defaultRowHeight="14.25" customHeight="1"/>
  <cols>
    <col min="1" max="1" width="15.5714285714286" style="47" customWidth="1"/>
    <col min="2" max="2" width="27.4285714285714" style="47" customWidth="1"/>
    <col min="3" max="11" width="15.5714285714286" style="47" customWidth="1"/>
    <col min="12" max="12" width="9.14285714285714" style="47" customWidth="1"/>
    <col min="13" max="16384" width="9.14285714285714" style="47"/>
  </cols>
  <sheetData>
    <row r="1" customHeight="1" spans="4:11">
      <c r="D1" s="48"/>
      <c r="E1" s="48"/>
      <c r="F1" s="48"/>
      <c r="G1" s="48"/>
      <c r="H1" s="49"/>
      <c r="I1" s="49"/>
      <c r="J1" s="49"/>
      <c r="K1" s="50" t="s">
        <v>1343</v>
      </c>
    </row>
    <row r="2" ht="41.25" customHeight="1" spans="1:11">
      <c r="A2" s="51" t="s">
        <v>1344</v>
      </c>
      <c r="B2" s="51"/>
      <c r="C2" s="51"/>
      <c r="D2" s="51"/>
      <c r="E2" s="51"/>
      <c r="F2" s="51"/>
      <c r="G2" s="51"/>
      <c r="H2" s="51"/>
      <c r="I2" s="51"/>
      <c r="J2" s="51"/>
      <c r="K2" s="51"/>
    </row>
    <row r="3" ht="13.5" customHeight="1" spans="1:11">
      <c r="A3" s="52" t="s">
        <v>2</v>
      </c>
      <c r="B3" s="53"/>
      <c r="C3" s="53"/>
      <c r="D3" s="53"/>
      <c r="E3" s="53"/>
      <c r="F3" s="53"/>
      <c r="G3" s="53"/>
      <c r="H3" s="1"/>
      <c r="I3" s="1"/>
      <c r="J3" s="1"/>
      <c r="K3" s="54" t="s">
        <v>3</v>
      </c>
    </row>
    <row r="4" ht="21.75" customHeight="1" spans="1:11">
      <c r="A4" s="55" t="s">
        <v>366</v>
      </c>
      <c r="B4" s="55" t="s">
        <v>251</v>
      </c>
      <c r="C4" s="55" t="s">
        <v>367</v>
      </c>
      <c r="D4" s="56" t="s">
        <v>252</v>
      </c>
      <c r="E4" s="56" t="s">
        <v>253</v>
      </c>
      <c r="F4" s="56" t="s">
        <v>368</v>
      </c>
      <c r="G4" s="56" t="s">
        <v>369</v>
      </c>
      <c r="H4" s="71" t="s">
        <v>60</v>
      </c>
      <c r="I4" s="14" t="s">
        <v>1345</v>
      </c>
      <c r="J4" s="15"/>
      <c r="K4" s="41"/>
    </row>
    <row r="5" ht="21.75" customHeight="1" spans="1:11">
      <c r="A5" s="57"/>
      <c r="B5" s="57"/>
      <c r="C5" s="57"/>
      <c r="D5" s="58"/>
      <c r="E5" s="58"/>
      <c r="F5" s="58"/>
      <c r="G5" s="58"/>
      <c r="H5" s="72"/>
      <c r="I5" s="56" t="s">
        <v>63</v>
      </c>
      <c r="J5" s="56" t="s">
        <v>64</v>
      </c>
      <c r="K5" s="56" t="s">
        <v>65</v>
      </c>
    </row>
    <row r="6" ht="40.5" customHeight="1" spans="1:11">
      <c r="A6" s="60"/>
      <c r="B6" s="60"/>
      <c r="C6" s="60"/>
      <c r="D6" s="61"/>
      <c r="E6" s="61"/>
      <c r="F6" s="61"/>
      <c r="G6" s="61"/>
      <c r="H6" s="62"/>
      <c r="I6" s="61" t="s">
        <v>62</v>
      </c>
      <c r="J6" s="61"/>
      <c r="K6" s="61"/>
    </row>
    <row r="7" ht="15" customHeight="1" spans="1:11">
      <c r="A7" s="63">
        <v>1</v>
      </c>
      <c r="B7" s="63">
        <v>2</v>
      </c>
      <c r="C7" s="63">
        <v>3</v>
      </c>
      <c r="D7" s="63">
        <v>4</v>
      </c>
      <c r="E7" s="63">
        <v>5</v>
      </c>
      <c r="F7" s="63">
        <v>6</v>
      </c>
      <c r="G7" s="63">
        <v>7</v>
      </c>
      <c r="H7" s="63">
        <v>8</v>
      </c>
      <c r="I7" s="63">
        <v>9</v>
      </c>
      <c r="J7" s="78">
        <v>10</v>
      </c>
      <c r="K7" s="78">
        <v>11</v>
      </c>
    </row>
    <row r="8" ht="24" customHeight="1" spans="1:11">
      <c r="A8" s="20"/>
      <c r="B8" s="64" t="s">
        <v>551</v>
      </c>
      <c r="C8" s="20"/>
      <c r="D8" s="20"/>
      <c r="E8" s="20"/>
      <c r="F8" s="20"/>
      <c r="G8" s="20"/>
      <c r="H8" s="73">
        <v>1100000</v>
      </c>
      <c r="I8" s="79">
        <v>1100000</v>
      </c>
      <c r="J8" s="79"/>
      <c r="K8" s="73"/>
    </row>
    <row r="9" ht="24" customHeight="1" spans="1:11">
      <c r="A9" s="74" t="s">
        <v>460</v>
      </c>
      <c r="B9" s="64" t="s">
        <v>551</v>
      </c>
      <c r="C9" s="64" t="s">
        <v>268</v>
      </c>
      <c r="D9" s="64" t="s">
        <v>147</v>
      </c>
      <c r="E9" s="64" t="s">
        <v>375</v>
      </c>
      <c r="F9" s="64" t="s">
        <v>381</v>
      </c>
      <c r="G9" s="64" t="s">
        <v>382</v>
      </c>
      <c r="H9" s="66">
        <v>1100000</v>
      </c>
      <c r="I9" s="66">
        <v>1100000</v>
      </c>
      <c r="J9" s="66"/>
      <c r="K9" s="73"/>
    </row>
    <row r="10" ht="24" customHeight="1" spans="1:11">
      <c r="A10" s="67"/>
      <c r="B10" s="64" t="s">
        <v>549</v>
      </c>
      <c r="C10" s="67"/>
      <c r="D10" s="67"/>
      <c r="E10" s="67"/>
      <c r="F10" s="67"/>
      <c r="G10" s="67"/>
      <c r="H10" s="73">
        <v>1972000</v>
      </c>
      <c r="I10" s="79">
        <v>1972000</v>
      </c>
      <c r="J10" s="79"/>
      <c r="K10" s="73"/>
    </row>
    <row r="11" ht="24" customHeight="1" spans="1:11">
      <c r="A11" s="74" t="s">
        <v>460</v>
      </c>
      <c r="B11" s="64" t="s">
        <v>549</v>
      </c>
      <c r="C11" s="64" t="s">
        <v>268</v>
      </c>
      <c r="D11" s="64" t="s">
        <v>165</v>
      </c>
      <c r="E11" s="64" t="s">
        <v>422</v>
      </c>
      <c r="F11" s="64" t="s">
        <v>485</v>
      </c>
      <c r="G11" s="64" t="s">
        <v>486</v>
      </c>
      <c r="H11" s="66">
        <v>1972000</v>
      </c>
      <c r="I11" s="66">
        <v>1972000</v>
      </c>
      <c r="J11" s="66"/>
      <c r="K11" s="73"/>
    </row>
    <row r="12" ht="24" customHeight="1" spans="1:11">
      <c r="A12" s="67"/>
      <c r="B12" s="64" t="s">
        <v>533</v>
      </c>
      <c r="C12" s="67"/>
      <c r="D12" s="67"/>
      <c r="E12" s="67"/>
      <c r="F12" s="67"/>
      <c r="G12" s="67"/>
      <c r="H12" s="73">
        <v>1500000</v>
      </c>
      <c r="I12" s="79">
        <v>1500000</v>
      </c>
      <c r="J12" s="79"/>
      <c r="K12" s="73"/>
    </row>
    <row r="13" ht="24" customHeight="1" spans="1:11">
      <c r="A13" s="74" t="s">
        <v>460</v>
      </c>
      <c r="B13" s="64" t="s">
        <v>533</v>
      </c>
      <c r="C13" s="64" t="s">
        <v>268</v>
      </c>
      <c r="D13" s="64" t="s">
        <v>157</v>
      </c>
      <c r="E13" s="64" t="s">
        <v>425</v>
      </c>
      <c r="F13" s="64" t="s">
        <v>485</v>
      </c>
      <c r="G13" s="64" t="s">
        <v>486</v>
      </c>
      <c r="H13" s="66">
        <v>1500000</v>
      </c>
      <c r="I13" s="66">
        <v>1500000</v>
      </c>
      <c r="J13" s="66"/>
      <c r="K13" s="73"/>
    </row>
    <row r="14" ht="24" customHeight="1" spans="1:11">
      <c r="A14" s="67"/>
      <c r="B14" s="64" t="s">
        <v>537</v>
      </c>
      <c r="C14" s="67"/>
      <c r="D14" s="67"/>
      <c r="E14" s="67"/>
      <c r="F14" s="67"/>
      <c r="G14" s="67"/>
      <c r="H14" s="73">
        <v>9100000</v>
      </c>
      <c r="I14" s="79">
        <v>9100000</v>
      </c>
      <c r="J14" s="79"/>
      <c r="K14" s="73"/>
    </row>
    <row r="15" ht="24" customHeight="1" spans="1:11">
      <c r="A15" s="74" t="s">
        <v>460</v>
      </c>
      <c r="B15" s="64" t="s">
        <v>537</v>
      </c>
      <c r="C15" s="64" t="s">
        <v>268</v>
      </c>
      <c r="D15" s="64" t="s">
        <v>169</v>
      </c>
      <c r="E15" s="64" t="s">
        <v>399</v>
      </c>
      <c r="F15" s="64" t="s">
        <v>402</v>
      </c>
      <c r="G15" s="64" t="s">
        <v>403</v>
      </c>
      <c r="H15" s="66">
        <v>9100000</v>
      </c>
      <c r="I15" s="66">
        <v>9100000</v>
      </c>
      <c r="J15" s="66"/>
      <c r="K15" s="73"/>
    </row>
    <row r="16" ht="24" customHeight="1" spans="1:11">
      <c r="A16" s="67"/>
      <c r="B16" s="64" t="s">
        <v>543</v>
      </c>
      <c r="C16" s="67"/>
      <c r="D16" s="67"/>
      <c r="E16" s="67"/>
      <c r="F16" s="67"/>
      <c r="G16" s="67"/>
      <c r="H16" s="73">
        <v>490000</v>
      </c>
      <c r="I16" s="79">
        <v>490000</v>
      </c>
      <c r="J16" s="79"/>
      <c r="K16" s="73"/>
    </row>
    <row r="17" ht="24" customHeight="1" spans="1:11">
      <c r="A17" s="74" t="s">
        <v>460</v>
      </c>
      <c r="B17" s="64" t="s">
        <v>543</v>
      </c>
      <c r="C17" s="64" t="s">
        <v>268</v>
      </c>
      <c r="D17" s="64" t="s">
        <v>145</v>
      </c>
      <c r="E17" s="64" t="s">
        <v>440</v>
      </c>
      <c r="F17" s="64" t="s">
        <v>355</v>
      </c>
      <c r="G17" s="64" t="s">
        <v>356</v>
      </c>
      <c r="H17" s="66">
        <v>490000</v>
      </c>
      <c r="I17" s="66">
        <v>490000</v>
      </c>
      <c r="J17" s="66"/>
      <c r="K17" s="73"/>
    </row>
    <row r="18" ht="24" customHeight="1" spans="1:11">
      <c r="A18" s="67"/>
      <c r="B18" s="64" t="s">
        <v>535</v>
      </c>
      <c r="C18" s="67"/>
      <c r="D18" s="67"/>
      <c r="E18" s="67"/>
      <c r="F18" s="67"/>
      <c r="G18" s="67"/>
      <c r="H18" s="73">
        <v>16090000</v>
      </c>
      <c r="I18" s="79">
        <v>16090000</v>
      </c>
      <c r="J18" s="79"/>
      <c r="K18" s="73"/>
    </row>
    <row r="19" ht="24" customHeight="1" spans="1:11">
      <c r="A19" s="74" t="s">
        <v>460</v>
      </c>
      <c r="B19" s="64" t="s">
        <v>535</v>
      </c>
      <c r="C19" s="64" t="s">
        <v>268</v>
      </c>
      <c r="D19" s="64" t="s">
        <v>155</v>
      </c>
      <c r="E19" s="64" t="s">
        <v>484</v>
      </c>
      <c r="F19" s="64" t="s">
        <v>485</v>
      </c>
      <c r="G19" s="64" t="s">
        <v>486</v>
      </c>
      <c r="H19" s="66">
        <v>16090000</v>
      </c>
      <c r="I19" s="66">
        <v>16090000</v>
      </c>
      <c r="J19" s="66"/>
      <c r="K19" s="73"/>
    </row>
    <row r="20" ht="24" customHeight="1" spans="1:11">
      <c r="A20" s="67"/>
      <c r="B20" s="64" t="s">
        <v>545</v>
      </c>
      <c r="C20" s="67"/>
      <c r="D20" s="67"/>
      <c r="E20" s="67"/>
      <c r="F20" s="67"/>
      <c r="G20" s="67"/>
      <c r="H20" s="73">
        <v>1150000</v>
      </c>
      <c r="I20" s="79">
        <v>1150000</v>
      </c>
      <c r="J20" s="79"/>
      <c r="K20" s="73"/>
    </row>
    <row r="21" ht="24" customHeight="1" spans="1:11">
      <c r="A21" s="74" t="s">
        <v>460</v>
      </c>
      <c r="B21" s="64" t="s">
        <v>545</v>
      </c>
      <c r="C21" s="64" t="s">
        <v>268</v>
      </c>
      <c r="D21" s="64" t="s">
        <v>145</v>
      </c>
      <c r="E21" s="64" t="s">
        <v>440</v>
      </c>
      <c r="F21" s="64" t="s">
        <v>381</v>
      </c>
      <c r="G21" s="64" t="s">
        <v>382</v>
      </c>
      <c r="H21" s="66">
        <v>1150000</v>
      </c>
      <c r="I21" s="66">
        <v>1150000</v>
      </c>
      <c r="J21" s="66"/>
      <c r="K21" s="73"/>
    </row>
    <row r="22" ht="24" customHeight="1" spans="1:11">
      <c r="A22" s="67"/>
      <c r="B22" s="64" t="s">
        <v>541</v>
      </c>
      <c r="C22" s="67"/>
      <c r="D22" s="67"/>
      <c r="E22" s="67"/>
      <c r="F22" s="67"/>
      <c r="G22" s="67"/>
      <c r="H22" s="73">
        <v>1190000</v>
      </c>
      <c r="I22" s="79">
        <v>1190000</v>
      </c>
      <c r="J22" s="79"/>
      <c r="K22" s="73"/>
    </row>
    <row r="23" ht="24" customHeight="1" spans="1:11">
      <c r="A23" s="74" t="s">
        <v>460</v>
      </c>
      <c r="B23" s="64" t="s">
        <v>541</v>
      </c>
      <c r="C23" s="64" t="s">
        <v>268</v>
      </c>
      <c r="D23" s="64" t="s">
        <v>159</v>
      </c>
      <c r="E23" s="64" t="s">
        <v>380</v>
      </c>
      <c r="F23" s="64" t="s">
        <v>381</v>
      </c>
      <c r="G23" s="64" t="s">
        <v>382</v>
      </c>
      <c r="H23" s="66">
        <v>1190000</v>
      </c>
      <c r="I23" s="66">
        <v>1190000</v>
      </c>
      <c r="J23" s="66"/>
      <c r="K23" s="73"/>
    </row>
    <row r="24" ht="18.75" customHeight="1" spans="1:11">
      <c r="A24" s="67"/>
      <c r="B24" s="64" t="s">
        <v>539</v>
      </c>
      <c r="C24" s="67"/>
      <c r="D24" s="67"/>
      <c r="E24" s="67"/>
      <c r="F24" s="67"/>
      <c r="G24" s="67"/>
      <c r="H24" s="73">
        <v>790000</v>
      </c>
      <c r="I24" s="79">
        <v>790000</v>
      </c>
      <c r="J24" s="79"/>
      <c r="K24" s="73"/>
    </row>
    <row r="25" ht="27" customHeight="1" spans="1:11">
      <c r="A25" s="74" t="s">
        <v>460</v>
      </c>
      <c r="B25" s="64" t="s">
        <v>539</v>
      </c>
      <c r="C25" s="64" t="s">
        <v>268</v>
      </c>
      <c r="D25" s="64" t="s">
        <v>157</v>
      </c>
      <c r="E25" s="64" t="s">
        <v>425</v>
      </c>
      <c r="F25" s="64" t="s">
        <v>381</v>
      </c>
      <c r="G25" s="64" t="s">
        <v>382</v>
      </c>
      <c r="H25" s="66">
        <v>790000</v>
      </c>
      <c r="I25" s="66">
        <v>790000</v>
      </c>
      <c r="J25" s="66"/>
      <c r="K25" s="73"/>
    </row>
    <row r="26" ht="18.75" customHeight="1" spans="1:11">
      <c r="A26" s="67"/>
      <c r="B26" s="64" t="s">
        <v>547</v>
      </c>
      <c r="C26" s="67"/>
      <c r="D26" s="67"/>
      <c r="E26" s="67"/>
      <c r="F26" s="67"/>
      <c r="G26" s="67"/>
      <c r="H26" s="73">
        <v>210000</v>
      </c>
      <c r="I26" s="79">
        <v>210000</v>
      </c>
      <c r="J26" s="79"/>
      <c r="K26" s="73"/>
    </row>
    <row r="27" ht="26" customHeight="1" spans="1:11">
      <c r="A27" s="74" t="s">
        <v>460</v>
      </c>
      <c r="B27" s="64" t="s">
        <v>547</v>
      </c>
      <c r="C27" s="64" t="s">
        <v>268</v>
      </c>
      <c r="D27" s="64" t="s">
        <v>165</v>
      </c>
      <c r="E27" s="64" t="s">
        <v>422</v>
      </c>
      <c r="F27" s="64" t="s">
        <v>381</v>
      </c>
      <c r="G27" s="64" t="s">
        <v>382</v>
      </c>
      <c r="H27" s="66">
        <v>210000</v>
      </c>
      <c r="I27" s="66">
        <v>210000</v>
      </c>
      <c r="J27" s="66"/>
      <c r="K27" s="73"/>
    </row>
    <row r="28" ht="18.75" customHeight="1" spans="1:11">
      <c r="A28" s="75" t="s">
        <v>192</v>
      </c>
      <c r="B28" s="76"/>
      <c r="C28" s="76"/>
      <c r="D28" s="76"/>
      <c r="E28" s="76"/>
      <c r="F28" s="76"/>
      <c r="G28" s="77"/>
      <c r="H28" s="66">
        <v>33592000</v>
      </c>
      <c r="I28" s="66">
        <v>33592000</v>
      </c>
      <c r="J28" s="66"/>
      <c r="K28" s="73"/>
    </row>
  </sheetData>
  <mergeCells count="15">
    <mergeCell ref="A2:K2"/>
    <mergeCell ref="A3:G3"/>
    <mergeCell ref="I4:K4"/>
    <mergeCell ref="A28:G28"/>
    <mergeCell ref="A4:A6"/>
    <mergeCell ref="B4:B6"/>
    <mergeCell ref="C4:C6"/>
    <mergeCell ref="D4:D6"/>
    <mergeCell ref="E4:E6"/>
    <mergeCell ref="F4:F6"/>
    <mergeCell ref="G4:G6"/>
    <mergeCell ref="H4:H6"/>
    <mergeCell ref="I5:I6"/>
    <mergeCell ref="J5:J6"/>
    <mergeCell ref="K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1"/>
  <sheetViews>
    <sheetView workbookViewId="0">
      <selection activeCell="C15" sqref="C15"/>
    </sheetView>
  </sheetViews>
  <sheetFormatPr defaultColWidth="9" defaultRowHeight="14.25" customHeight="1" outlineLevelCol="6"/>
  <cols>
    <col min="1" max="1" width="27.1428571428571" style="47" customWidth="1"/>
    <col min="2" max="2" width="15.2857142857143" style="47" customWidth="1"/>
    <col min="3" max="3" width="58.7142857142857" style="47" customWidth="1"/>
    <col min="4" max="4" width="7.57142857142857" style="47" customWidth="1"/>
    <col min="5" max="5" width="16.5714285714286" style="47" customWidth="1"/>
    <col min="6" max="7" width="23.8571428571429" style="47" customWidth="1"/>
    <col min="8" max="8" width="9.14285714285714" style="47" customWidth="1"/>
    <col min="9" max="16384" width="9.14285714285714" style="47"/>
  </cols>
  <sheetData>
    <row r="1" ht="13.5" customHeight="1" spans="4:7">
      <c r="D1" s="48"/>
      <c r="E1" s="49"/>
      <c r="F1" s="49"/>
      <c r="G1" s="50" t="s">
        <v>1346</v>
      </c>
    </row>
    <row r="2" ht="41.25" customHeight="1" spans="1:7">
      <c r="A2" s="51" t="s">
        <v>1347</v>
      </c>
      <c r="B2" s="51"/>
      <c r="C2" s="51"/>
      <c r="D2" s="51"/>
      <c r="E2" s="51"/>
      <c r="F2" s="51"/>
      <c r="G2" s="51"/>
    </row>
    <row r="3" ht="13.5" customHeight="1" spans="1:7">
      <c r="A3" s="52" t="s">
        <v>2</v>
      </c>
      <c r="B3" s="53"/>
      <c r="C3" s="53"/>
      <c r="D3" s="53"/>
      <c r="E3" s="1"/>
      <c r="F3" s="1"/>
      <c r="G3" s="54" t="s">
        <v>3</v>
      </c>
    </row>
    <row r="4" ht="21.75" customHeight="1" spans="1:7">
      <c r="A4" s="55" t="s">
        <v>367</v>
      </c>
      <c r="B4" s="55" t="s">
        <v>366</v>
      </c>
      <c r="C4" s="55" t="s">
        <v>251</v>
      </c>
      <c r="D4" s="56" t="s">
        <v>1348</v>
      </c>
      <c r="E4" s="14" t="s">
        <v>63</v>
      </c>
      <c r="F4" s="15"/>
      <c r="G4" s="41"/>
    </row>
    <row r="5" ht="21.75" customHeight="1" spans="1:7">
      <c r="A5" s="57"/>
      <c r="B5" s="57"/>
      <c r="C5" s="57"/>
      <c r="D5" s="58"/>
      <c r="E5" s="59" t="s">
        <v>1349</v>
      </c>
      <c r="F5" s="56" t="s">
        <v>1350</v>
      </c>
      <c r="G5" s="56" t="s">
        <v>1351</v>
      </c>
    </row>
    <row r="6" ht="40.5" customHeight="1" spans="1:7">
      <c r="A6" s="60"/>
      <c r="B6" s="60"/>
      <c r="C6" s="60"/>
      <c r="D6" s="61"/>
      <c r="E6" s="62"/>
      <c r="F6" s="61" t="s">
        <v>62</v>
      </c>
      <c r="G6" s="61"/>
    </row>
    <row r="7" ht="15" customHeight="1" spans="1:7">
      <c r="A7" s="63">
        <v>1</v>
      </c>
      <c r="B7" s="63">
        <v>2</v>
      </c>
      <c r="C7" s="63">
        <v>3</v>
      </c>
      <c r="D7" s="63">
        <v>4</v>
      </c>
      <c r="E7" s="63">
        <v>5</v>
      </c>
      <c r="F7" s="63">
        <v>6</v>
      </c>
      <c r="G7" s="63">
        <v>7</v>
      </c>
    </row>
    <row r="8" ht="17.25" customHeight="1" spans="1:7">
      <c r="A8" s="64" t="s">
        <v>75</v>
      </c>
      <c r="B8" s="65"/>
      <c r="C8" s="65"/>
      <c r="D8" s="64"/>
      <c r="E8" s="66">
        <v>131849386.24</v>
      </c>
      <c r="F8" s="66"/>
      <c r="G8" s="66"/>
    </row>
    <row r="9" ht="18.75" customHeight="1" spans="1:7">
      <c r="A9" s="64"/>
      <c r="B9" s="64" t="s">
        <v>1352</v>
      </c>
      <c r="C9" s="64" t="s">
        <v>374</v>
      </c>
      <c r="D9" s="64" t="s">
        <v>1353</v>
      </c>
      <c r="E9" s="66">
        <v>690000</v>
      </c>
      <c r="F9" s="66"/>
      <c r="G9" s="66"/>
    </row>
    <row r="10" ht="18.75" customHeight="1" spans="1:7">
      <c r="A10" s="67"/>
      <c r="B10" s="64" t="s">
        <v>1352</v>
      </c>
      <c r="C10" s="64" t="s">
        <v>379</v>
      </c>
      <c r="D10" s="64" t="s">
        <v>1353</v>
      </c>
      <c r="E10" s="66">
        <v>1350000</v>
      </c>
      <c r="F10" s="66"/>
      <c r="G10" s="66"/>
    </row>
    <row r="11" ht="18.75" customHeight="1" spans="1:7">
      <c r="A11" s="67"/>
      <c r="B11" s="64" t="s">
        <v>1352</v>
      </c>
      <c r="C11" s="64" t="s">
        <v>384</v>
      </c>
      <c r="D11" s="64" t="s">
        <v>1353</v>
      </c>
      <c r="E11" s="66">
        <v>1580300</v>
      </c>
      <c r="F11" s="66"/>
      <c r="G11" s="66"/>
    </row>
    <row r="12" ht="18.75" customHeight="1" spans="1:7">
      <c r="A12" s="67"/>
      <c r="B12" s="64" t="s">
        <v>1352</v>
      </c>
      <c r="C12" s="64" t="s">
        <v>389</v>
      </c>
      <c r="D12" s="64" t="s">
        <v>1353</v>
      </c>
      <c r="E12" s="66">
        <v>10700</v>
      </c>
      <c r="F12" s="66"/>
      <c r="G12" s="66"/>
    </row>
    <row r="13" ht="18.75" customHeight="1" spans="1:7">
      <c r="A13" s="67"/>
      <c r="B13" s="64" t="s">
        <v>1352</v>
      </c>
      <c r="C13" s="64" t="s">
        <v>392</v>
      </c>
      <c r="D13" s="64" t="s">
        <v>1353</v>
      </c>
      <c r="E13" s="66">
        <v>3000</v>
      </c>
      <c r="F13" s="66"/>
      <c r="G13" s="66"/>
    </row>
    <row r="14" ht="18.75" customHeight="1" spans="1:7">
      <c r="A14" s="67"/>
      <c r="B14" s="64" t="s">
        <v>1352</v>
      </c>
      <c r="C14" s="64" t="s">
        <v>394</v>
      </c>
      <c r="D14" s="64" t="s">
        <v>1353</v>
      </c>
      <c r="E14" s="66">
        <v>5500</v>
      </c>
      <c r="F14" s="66"/>
      <c r="G14" s="66"/>
    </row>
    <row r="15" ht="18.75" customHeight="1" spans="1:7">
      <c r="A15" s="67"/>
      <c r="B15" s="64" t="s">
        <v>1352</v>
      </c>
      <c r="C15" s="64" t="s">
        <v>396</v>
      </c>
      <c r="D15" s="64" t="s">
        <v>1353</v>
      </c>
      <c r="E15" s="66">
        <v>2600</v>
      </c>
      <c r="F15" s="66"/>
      <c r="G15" s="66"/>
    </row>
    <row r="16" ht="18.75" customHeight="1" spans="1:7">
      <c r="A16" s="67"/>
      <c r="B16" s="64" t="s">
        <v>1352</v>
      </c>
      <c r="C16" s="64" t="s">
        <v>398</v>
      </c>
      <c r="D16" s="64" t="s">
        <v>1353</v>
      </c>
      <c r="E16" s="66">
        <v>8350000</v>
      </c>
      <c r="F16" s="66"/>
      <c r="G16" s="66"/>
    </row>
    <row r="17" ht="18.75" customHeight="1" spans="1:7">
      <c r="A17" s="67"/>
      <c r="B17" s="64" t="s">
        <v>1352</v>
      </c>
      <c r="C17" s="64" t="s">
        <v>405</v>
      </c>
      <c r="D17" s="64" t="s">
        <v>1353</v>
      </c>
      <c r="E17" s="66">
        <v>2327200</v>
      </c>
      <c r="F17" s="66"/>
      <c r="G17" s="66"/>
    </row>
    <row r="18" ht="18.75" customHeight="1" spans="1:7">
      <c r="A18" s="67"/>
      <c r="B18" s="64" t="s">
        <v>1352</v>
      </c>
      <c r="C18" s="64" t="s">
        <v>407</v>
      </c>
      <c r="D18" s="64" t="s">
        <v>1353</v>
      </c>
      <c r="E18" s="66">
        <v>1885400</v>
      </c>
      <c r="F18" s="66"/>
      <c r="G18" s="66"/>
    </row>
    <row r="19" ht="18.75" customHeight="1" spans="1:7">
      <c r="A19" s="67"/>
      <c r="B19" s="64" t="s">
        <v>1352</v>
      </c>
      <c r="C19" s="64" t="s">
        <v>409</v>
      </c>
      <c r="D19" s="64" t="s">
        <v>1353</v>
      </c>
      <c r="E19" s="66">
        <v>1000000</v>
      </c>
      <c r="F19" s="66"/>
      <c r="G19" s="66"/>
    </row>
    <row r="20" ht="18.75" customHeight="1" spans="1:7">
      <c r="A20" s="67"/>
      <c r="B20" s="64" t="s">
        <v>1352</v>
      </c>
      <c r="C20" s="64" t="s">
        <v>421</v>
      </c>
      <c r="D20" s="64" t="s">
        <v>1353</v>
      </c>
      <c r="E20" s="66">
        <v>3813400</v>
      </c>
      <c r="F20" s="66"/>
      <c r="G20" s="66"/>
    </row>
    <row r="21" ht="18.75" customHeight="1" spans="1:7">
      <c r="A21" s="67"/>
      <c r="B21" s="64" t="s">
        <v>1352</v>
      </c>
      <c r="C21" s="64" t="s">
        <v>424</v>
      </c>
      <c r="D21" s="64" t="s">
        <v>1353</v>
      </c>
      <c r="E21" s="66">
        <v>156000</v>
      </c>
      <c r="F21" s="66"/>
      <c r="G21" s="66"/>
    </row>
    <row r="22" ht="18.75" customHeight="1" spans="1:7">
      <c r="A22" s="67"/>
      <c r="B22" s="64" t="s">
        <v>1352</v>
      </c>
      <c r="C22" s="64" t="s">
        <v>427</v>
      </c>
      <c r="D22" s="64" t="s">
        <v>1353</v>
      </c>
      <c r="E22" s="66">
        <v>356875.39</v>
      </c>
      <c r="F22" s="66"/>
      <c r="G22" s="66"/>
    </row>
    <row r="23" ht="18.75" customHeight="1" spans="1:7">
      <c r="A23" s="67"/>
      <c r="B23" s="64" t="s">
        <v>1352</v>
      </c>
      <c r="C23" s="64" t="s">
        <v>431</v>
      </c>
      <c r="D23" s="64" t="s">
        <v>1353</v>
      </c>
      <c r="E23" s="66">
        <v>1890000</v>
      </c>
      <c r="F23" s="66"/>
      <c r="G23" s="66"/>
    </row>
    <row r="24" ht="18.75" customHeight="1" spans="1:7">
      <c r="A24" s="67"/>
      <c r="B24" s="64" t="s">
        <v>1352</v>
      </c>
      <c r="C24" s="64" t="s">
        <v>434</v>
      </c>
      <c r="D24" s="64" t="s">
        <v>1353</v>
      </c>
      <c r="E24" s="66">
        <v>50350</v>
      </c>
      <c r="F24" s="66"/>
      <c r="G24" s="66"/>
    </row>
    <row r="25" ht="18.75" customHeight="1" spans="1:7">
      <c r="A25" s="67"/>
      <c r="B25" s="64" t="s">
        <v>1354</v>
      </c>
      <c r="C25" s="64" t="s">
        <v>437</v>
      </c>
      <c r="D25" s="64" t="s">
        <v>1353</v>
      </c>
      <c r="E25" s="66">
        <v>995395.9</v>
      </c>
      <c r="F25" s="66">
        <v>1000000</v>
      </c>
      <c r="G25" s="66">
        <v>1000000</v>
      </c>
    </row>
    <row r="26" ht="18.75" customHeight="1" spans="1:7">
      <c r="A26" s="67"/>
      <c r="B26" s="64" t="s">
        <v>1354</v>
      </c>
      <c r="C26" s="64" t="s">
        <v>439</v>
      </c>
      <c r="D26" s="64" t="s">
        <v>1353</v>
      </c>
      <c r="E26" s="66">
        <v>156000</v>
      </c>
      <c r="F26" s="66">
        <v>156000</v>
      </c>
      <c r="G26" s="66">
        <v>156000</v>
      </c>
    </row>
    <row r="27" ht="18.75" customHeight="1" spans="1:7">
      <c r="A27" s="67"/>
      <c r="B27" s="64" t="s">
        <v>1354</v>
      </c>
      <c r="C27" s="64" t="s">
        <v>442</v>
      </c>
      <c r="D27" s="64" t="s">
        <v>1353</v>
      </c>
      <c r="E27" s="66">
        <v>503200</v>
      </c>
      <c r="F27" s="66">
        <v>503200</v>
      </c>
      <c r="G27" s="66">
        <v>503200</v>
      </c>
    </row>
    <row r="28" ht="18.75" customHeight="1" spans="1:7">
      <c r="A28" s="67"/>
      <c r="B28" s="64" t="s">
        <v>1354</v>
      </c>
      <c r="C28" s="64" t="s">
        <v>444</v>
      </c>
      <c r="D28" s="64" t="s">
        <v>1353</v>
      </c>
      <c r="E28" s="66">
        <v>154160</v>
      </c>
      <c r="F28" s="66"/>
      <c r="G28" s="66"/>
    </row>
    <row r="29" ht="18.75" customHeight="1" spans="1:7">
      <c r="A29" s="67"/>
      <c r="B29" s="64" t="s">
        <v>1354</v>
      </c>
      <c r="C29" s="64" t="s">
        <v>447</v>
      </c>
      <c r="D29" s="64" t="s">
        <v>1353</v>
      </c>
      <c r="E29" s="66">
        <v>142599.97</v>
      </c>
      <c r="F29" s="66"/>
      <c r="G29" s="66"/>
    </row>
    <row r="30" ht="18.75" customHeight="1" spans="1:7">
      <c r="A30" s="67"/>
      <c r="B30" s="64" t="s">
        <v>1354</v>
      </c>
      <c r="C30" s="64" t="s">
        <v>449</v>
      </c>
      <c r="D30" s="64" t="s">
        <v>1353</v>
      </c>
      <c r="E30" s="66">
        <v>1005500</v>
      </c>
      <c r="F30" s="66"/>
      <c r="G30" s="66"/>
    </row>
    <row r="31" ht="18.75" customHeight="1" spans="1:7">
      <c r="A31" s="67"/>
      <c r="B31" s="64" t="s">
        <v>1354</v>
      </c>
      <c r="C31" s="64" t="s">
        <v>451</v>
      </c>
      <c r="D31" s="64" t="s">
        <v>1353</v>
      </c>
      <c r="E31" s="66">
        <v>12050000</v>
      </c>
      <c r="F31" s="66"/>
      <c r="G31" s="66"/>
    </row>
    <row r="32" ht="18.75" customHeight="1" spans="1:7">
      <c r="A32" s="67"/>
      <c r="B32" s="64" t="s">
        <v>1354</v>
      </c>
      <c r="C32" s="64" t="s">
        <v>453</v>
      </c>
      <c r="D32" s="64" t="s">
        <v>1353</v>
      </c>
      <c r="E32" s="66">
        <v>1900000</v>
      </c>
      <c r="F32" s="66"/>
      <c r="G32" s="66"/>
    </row>
    <row r="33" ht="18.75" customHeight="1" spans="1:7">
      <c r="A33" s="67"/>
      <c r="B33" s="64" t="s">
        <v>1354</v>
      </c>
      <c r="C33" s="64" t="s">
        <v>455</v>
      </c>
      <c r="D33" s="64" t="s">
        <v>1353</v>
      </c>
      <c r="E33" s="66">
        <v>862600</v>
      </c>
      <c r="F33" s="66"/>
      <c r="G33" s="66"/>
    </row>
    <row r="34" ht="18.75" customHeight="1" spans="1:7">
      <c r="A34" s="67"/>
      <c r="B34" s="64" t="s">
        <v>1354</v>
      </c>
      <c r="C34" s="64" t="s">
        <v>457</v>
      </c>
      <c r="D34" s="64" t="s">
        <v>1353</v>
      </c>
      <c r="E34" s="66">
        <v>3640000</v>
      </c>
      <c r="F34" s="66"/>
      <c r="G34" s="66"/>
    </row>
    <row r="35" ht="18.75" customHeight="1" spans="1:7">
      <c r="A35" s="67"/>
      <c r="B35" s="64" t="s">
        <v>1354</v>
      </c>
      <c r="C35" s="64" t="s">
        <v>459</v>
      </c>
      <c r="D35" s="64" t="s">
        <v>1353</v>
      </c>
      <c r="E35" s="66">
        <v>1005500</v>
      </c>
      <c r="F35" s="66"/>
      <c r="G35" s="66"/>
    </row>
    <row r="36" ht="18.75" customHeight="1" spans="1:7">
      <c r="A36" s="67"/>
      <c r="B36" s="64" t="s">
        <v>1355</v>
      </c>
      <c r="C36" s="64" t="s">
        <v>462</v>
      </c>
      <c r="D36" s="64" t="s">
        <v>1353</v>
      </c>
      <c r="E36" s="66">
        <v>4000</v>
      </c>
      <c r="F36" s="66"/>
      <c r="G36" s="66"/>
    </row>
    <row r="37" ht="18.75" customHeight="1" spans="1:7">
      <c r="A37" s="67"/>
      <c r="B37" s="64" t="s">
        <v>1355</v>
      </c>
      <c r="C37" s="64" t="s">
        <v>464</v>
      </c>
      <c r="D37" s="64" t="s">
        <v>1353</v>
      </c>
      <c r="E37" s="66">
        <v>13558.3</v>
      </c>
      <c r="F37" s="66"/>
      <c r="G37" s="66"/>
    </row>
    <row r="38" ht="18.75" customHeight="1" spans="1:7">
      <c r="A38" s="67"/>
      <c r="B38" s="64" t="s">
        <v>1355</v>
      </c>
      <c r="C38" s="64" t="s">
        <v>468</v>
      </c>
      <c r="D38" s="64" t="s">
        <v>1353</v>
      </c>
      <c r="E38" s="66">
        <v>846400</v>
      </c>
      <c r="F38" s="66">
        <v>800000</v>
      </c>
      <c r="G38" s="66">
        <v>800000</v>
      </c>
    </row>
    <row r="39" ht="18.75" customHeight="1" spans="1:7">
      <c r="A39" s="67"/>
      <c r="B39" s="64" t="s">
        <v>1355</v>
      </c>
      <c r="C39" s="64" t="s">
        <v>470</v>
      </c>
      <c r="D39" s="64" t="s">
        <v>1353</v>
      </c>
      <c r="E39" s="66">
        <v>2500</v>
      </c>
      <c r="F39" s="66"/>
      <c r="G39" s="66"/>
    </row>
    <row r="40" ht="18.75" customHeight="1" spans="1:7">
      <c r="A40" s="67"/>
      <c r="B40" s="64" t="s">
        <v>1355</v>
      </c>
      <c r="C40" s="64" t="s">
        <v>472</v>
      </c>
      <c r="D40" s="64" t="s">
        <v>1353</v>
      </c>
      <c r="E40" s="66">
        <v>740127.06</v>
      </c>
      <c r="F40" s="66"/>
      <c r="G40" s="66"/>
    </row>
    <row r="41" ht="18.75" customHeight="1" spans="1:7">
      <c r="A41" s="67"/>
      <c r="B41" s="64" t="s">
        <v>1355</v>
      </c>
      <c r="C41" s="64" t="s">
        <v>474</v>
      </c>
      <c r="D41" s="64" t="s">
        <v>1353</v>
      </c>
      <c r="E41" s="66">
        <v>174000</v>
      </c>
      <c r="F41" s="66"/>
      <c r="G41" s="66"/>
    </row>
    <row r="42" ht="18.75" customHeight="1" spans="1:7">
      <c r="A42" s="67"/>
      <c r="B42" s="64" t="s">
        <v>1355</v>
      </c>
      <c r="C42" s="64" t="s">
        <v>476</v>
      </c>
      <c r="D42" s="64" t="s">
        <v>1353</v>
      </c>
      <c r="E42" s="66">
        <v>990000</v>
      </c>
      <c r="F42" s="66"/>
      <c r="G42" s="66"/>
    </row>
    <row r="43" ht="18.75" customHeight="1" spans="1:7">
      <c r="A43" s="67"/>
      <c r="B43" s="64" t="s">
        <v>1355</v>
      </c>
      <c r="C43" s="64" t="s">
        <v>478</v>
      </c>
      <c r="D43" s="64" t="s">
        <v>1353</v>
      </c>
      <c r="E43" s="66">
        <v>278200</v>
      </c>
      <c r="F43" s="66"/>
      <c r="G43" s="66"/>
    </row>
    <row r="44" ht="18.75" customHeight="1" spans="1:7">
      <c r="A44" s="67"/>
      <c r="B44" s="64" t="s">
        <v>1355</v>
      </c>
      <c r="C44" s="64" t="s">
        <v>481</v>
      </c>
      <c r="D44" s="64" t="s">
        <v>1353</v>
      </c>
      <c r="E44" s="66">
        <v>350000</v>
      </c>
      <c r="F44" s="66"/>
      <c r="G44" s="66"/>
    </row>
    <row r="45" ht="18.75" customHeight="1" spans="1:7">
      <c r="A45" s="67"/>
      <c r="B45" s="64" t="s">
        <v>1355</v>
      </c>
      <c r="C45" s="64" t="s">
        <v>483</v>
      </c>
      <c r="D45" s="64" t="s">
        <v>1353</v>
      </c>
      <c r="E45" s="66">
        <v>2340.9</v>
      </c>
      <c r="F45" s="66"/>
      <c r="G45" s="66"/>
    </row>
    <row r="46" ht="18.75" customHeight="1" spans="1:7">
      <c r="A46" s="67"/>
      <c r="B46" s="64" t="s">
        <v>1355</v>
      </c>
      <c r="C46" s="64" t="s">
        <v>488</v>
      </c>
      <c r="D46" s="64" t="s">
        <v>1353</v>
      </c>
      <c r="E46" s="66">
        <v>6940000</v>
      </c>
      <c r="F46" s="66"/>
      <c r="G46" s="66"/>
    </row>
    <row r="47" ht="18.75" customHeight="1" spans="1:7">
      <c r="A47" s="67"/>
      <c r="B47" s="64" t="s">
        <v>1355</v>
      </c>
      <c r="C47" s="64" t="s">
        <v>490</v>
      </c>
      <c r="D47" s="64" t="s">
        <v>1353</v>
      </c>
      <c r="E47" s="66">
        <v>650000</v>
      </c>
      <c r="F47" s="66"/>
      <c r="G47" s="66"/>
    </row>
    <row r="48" ht="18.75" customHeight="1" spans="1:7">
      <c r="A48" s="67"/>
      <c r="B48" s="64" t="s">
        <v>1355</v>
      </c>
      <c r="C48" s="64" t="s">
        <v>492</v>
      </c>
      <c r="D48" s="64" t="s">
        <v>1353</v>
      </c>
      <c r="E48" s="66">
        <v>150000</v>
      </c>
      <c r="F48" s="66"/>
      <c r="G48" s="66"/>
    </row>
    <row r="49" ht="18.75" customHeight="1" spans="1:7">
      <c r="A49" s="67"/>
      <c r="B49" s="64" t="s">
        <v>1355</v>
      </c>
      <c r="C49" s="64" t="s">
        <v>494</v>
      </c>
      <c r="D49" s="64" t="s">
        <v>1353</v>
      </c>
      <c r="E49" s="66">
        <v>379120</v>
      </c>
      <c r="F49" s="66"/>
      <c r="G49" s="66"/>
    </row>
    <row r="50" ht="18.75" customHeight="1" spans="1:7">
      <c r="A50" s="67"/>
      <c r="B50" s="64" t="s">
        <v>1355</v>
      </c>
      <c r="C50" s="64" t="s">
        <v>496</v>
      </c>
      <c r="D50" s="64" t="s">
        <v>1353</v>
      </c>
      <c r="E50" s="66">
        <v>238000</v>
      </c>
      <c r="F50" s="66"/>
      <c r="G50" s="66"/>
    </row>
    <row r="51" ht="18.75" customHeight="1" spans="1:7">
      <c r="A51" s="67"/>
      <c r="B51" s="64" t="s">
        <v>1355</v>
      </c>
      <c r="C51" s="64" t="s">
        <v>498</v>
      </c>
      <c r="D51" s="64" t="s">
        <v>1353</v>
      </c>
      <c r="E51" s="66">
        <v>300000</v>
      </c>
      <c r="F51" s="66"/>
      <c r="G51" s="66"/>
    </row>
    <row r="52" ht="18.75" customHeight="1" spans="1:7">
      <c r="A52" s="67"/>
      <c r="B52" s="64" t="s">
        <v>1355</v>
      </c>
      <c r="C52" s="64" t="s">
        <v>501</v>
      </c>
      <c r="D52" s="64" t="s">
        <v>1353</v>
      </c>
      <c r="E52" s="66">
        <v>615735</v>
      </c>
      <c r="F52" s="66"/>
      <c r="G52" s="66"/>
    </row>
    <row r="53" ht="18.75" customHeight="1" spans="1:7">
      <c r="A53" s="67"/>
      <c r="B53" s="64" t="s">
        <v>1355</v>
      </c>
      <c r="C53" s="64" t="s">
        <v>503</v>
      </c>
      <c r="D53" s="64" t="s">
        <v>1353</v>
      </c>
      <c r="E53" s="66">
        <v>755670</v>
      </c>
      <c r="F53" s="66"/>
      <c r="G53" s="66"/>
    </row>
    <row r="54" ht="18.75" customHeight="1" spans="1:7">
      <c r="A54" s="67"/>
      <c r="B54" s="64" t="s">
        <v>1355</v>
      </c>
      <c r="C54" s="64" t="s">
        <v>505</v>
      </c>
      <c r="D54" s="64" t="s">
        <v>1353</v>
      </c>
      <c r="E54" s="66">
        <v>1216300</v>
      </c>
      <c r="F54" s="66"/>
      <c r="G54" s="66"/>
    </row>
    <row r="55" ht="18.75" customHeight="1" spans="1:7">
      <c r="A55" s="67"/>
      <c r="B55" s="64" t="s">
        <v>1355</v>
      </c>
      <c r="C55" s="64" t="s">
        <v>507</v>
      </c>
      <c r="D55" s="64" t="s">
        <v>1353</v>
      </c>
      <c r="E55" s="66">
        <v>4477500</v>
      </c>
      <c r="F55" s="66"/>
      <c r="G55" s="66"/>
    </row>
    <row r="56" ht="18.75" customHeight="1" spans="1:7">
      <c r="A56" s="67"/>
      <c r="B56" s="64" t="s">
        <v>1355</v>
      </c>
      <c r="C56" s="64" t="s">
        <v>509</v>
      </c>
      <c r="D56" s="64" t="s">
        <v>1353</v>
      </c>
      <c r="E56" s="66">
        <v>1500000</v>
      </c>
      <c r="F56" s="66"/>
      <c r="G56" s="66"/>
    </row>
    <row r="57" ht="18.75" customHeight="1" spans="1:7">
      <c r="A57" s="67"/>
      <c r="B57" s="64" t="s">
        <v>1355</v>
      </c>
      <c r="C57" s="64" t="s">
        <v>511</v>
      </c>
      <c r="D57" s="64" t="s">
        <v>1353</v>
      </c>
      <c r="E57" s="66">
        <v>970000</v>
      </c>
      <c r="F57" s="66"/>
      <c r="G57" s="66"/>
    </row>
    <row r="58" ht="18.75" customHeight="1" spans="1:7">
      <c r="A58" s="67"/>
      <c r="B58" s="64" t="s">
        <v>1355</v>
      </c>
      <c r="C58" s="64" t="s">
        <v>513</v>
      </c>
      <c r="D58" s="64" t="s">
        <v>1353</v>
      </c>
      <c r="E58" s="66">
        <v>800000</v>
      </c>
      <c r="F58" s="66"/>
      <c r="G58" s="66"/>
    </row>
    <row r="59" ht="18.75" customHeight="1" spans="1:7">
      <c r="A59" s="67"/>
      <c r="B59" s="64" t="s">
        <v>1355</v>
      </c>
      <c r="C59" s="64" t="s">
        <v>515</v>
      </c>
      <c r="D59" s="64" t="s">
        <v>1353</v>
      </c>
      <c r="E59" s="66">
        <v>68700</v>
      </c>
      <c r="F59" s="66"/>
      <c r="G59" s="66"/>
    </row>
    <row r="60" ht="18.75" customHeight="1" spans="1:7">
      <c r="A60" s="67"/>
      <c r="B60" s="64" t="s">
        <v>1355</v>
      </c>
      <c r="C60" s="64" t="s">
        <v>517</v>
      </c>
      <c r="D60" s="64" t="s">
        <v>1353</v>
      </c>
      <c r="E60" s="66">
        <v>85200</v>
      </c>
      <c r="F60" s="66"/>
      <c r="G60" s="66"/>
    </row>
    <row r="61" ht="18.75" customHeight="1" spans="1:7">
      <c r="A61" s="67"/>
      <c r="B61" s="64" t="s">
        <v>1355</v>
      </c>
      <c r="C61" s="64" t="s">
        <v>519</v>
      </c>
      <c r="D61" s="64" t="s">
        <v>1353</v>
      </c>
      <c r="E61" s="66">
        <v>18200</v>
      </c>
      <c r="F61" s="66"/>
      <c r="G61" s="66"/>
    </row>
    <row r="62" ht="18.75" customHeight="1" spans="1:7">
      <c r="A62" s="67"/>
      <c r="B62" s="64" t="s">
        <v>1355</v>
      </c>
      <c r="C62" s="64" t="s">
        <v>521</v>
      </c>
      <c r="D62" s="64" t="s">
        <v>1353</v>
      </c>
      <c r="E62" s="66">
        <v>1261232</v>
      </c>
      <c r="F62" s="66"/>
      <c r="G62" s="66"/>
    </row>
    <row r="63" ht="18.75" customHeight="1" spans="1:7">
      <c r="A63" s="67"/>
      <c r="B63" s="64" t="s">
        <v>1355</v>
      </c>
      <c r="C63" s="64" t="s">
        <v>523</v>
      </c>
      <c r="D63" s="64" t="s">
        <v>1353</v>
      </c>
      <c r="E63" s="66">
        <v>684500</v>
      </c>
      <c r="F63" s="66"/>
      <c r="G63" s="66"/>
    </row>
    <row r="64" ht="18.75" customHeight="1" spans="1:7">
      <c r="A64" s="67"/>
      <c r="B64" s="64" t="s">
        <v>1355</v>
      </c>
      <c r="C64" s="64" t="s">
        <v>525</v>
      </c>
      <c r="D64" s="64" t="s">
        <v>1353</v>
      </c>
      <c r="E64" s="66">
        <v>5210000</v>
      </c>
      <c r="F64" s="66"/>
      <c r="G64" s="66"/>
    </row>
    <row r="65" ht="18.75" customHeight="1" spans="1:7">
      <c r="A65" s="67"/>
      <c r="B65" s="64" t="s">
        <v>1355</v>
      </c>
      <c r="C65" s="64" t="s">
        <v>527</v>
      </c>
      <c r="D65" s="64" t="s">
        <v>1353</v>
      </c>
      <c r="E65" s="66">
        <v>16800</v>
      </c>
      <c r="F65" s="66"/>
      <c r="G65" s="66"/>
    </row>
    <row r="66" ht="18.75" customHeight="1" spans="1:7">
      <c r="A66" s="67"/>
      <c r="B66" s="64" t="s">
        <v>1355</v>
      </c>
      <c r="C66" s="64" t="s">
        <v>529</v>
      </c>
      <c r="D66" s="64" t="s">
        <v>1353</v>
      </c>
      <c r="E66" s="66">
        <v>8400</v>
      </c>
      <c r="F66" s="66"/>
      <c r="G66" s="66"/>
    </row>
    <row r="67" ht="18.75" customHeight="1" spans="1:7">
      <c r="A67" s="67"/>
      <c r="B67" s="64" t="s">
        <v>1355</v>
      </c>
      <c r="C67" s="64" t="s">
        <v>531</v>
      </c>
      <c r="D67" s="64" t="s">
        <v>1353</v>
      </c>
      <c r="E67" s="66">
        <v>900000</v>
      </c>
      <c r="F67" s="66"/>
      <c r="G67" s="66"/>
    </row>
    <row r="68" ht="18.75" customHeight="1" spans="1:7">
      <c r="A68" s="67"/>
      <c r="B68" s="64" t="s">
        <v>1355</v>
      </c>
      <c r="C68" s="64" t="s">
        <v>533</v>
      </c>
      <c r="D68" s="64" t="s">
        <v>1353</v>
      </c>
      <c r="E68" s="66">
        <v>1500000</v>
      </c>
      <c r="F68" s="66"/>
      <c r="G68" s="66"/>
    </row>
    <row r="69" ht="18.75" customHeight="1" spans="1:7">
      <c r="A69" s="67"/>
      <c r="B69" s="64" t="s">
        <v>1355</v>
      </c>
      <c r="C69" s="64" t="s">
        <v>535</v>
      </c>
      <c r="D69" s="64" t="s">
        <v>1353</v>
      </c>
      <c r="E69" s="66">
        <v>16090000</v>
      </c>
      <c r="F69" s="66"/>
      <c r="G69" s="66"/>
    </row>
    <row r="70" ht="18.75" customHeight="1" spans="1:7">
      <c r="A70" s="67"/>
      <c r="B70" s="64" t="s">
        <v>1355</v>
      </c>
      <c r="C70" s="64" t="s">
        <v>537</v>
      </c>
      <c r="D70" s="64" t="s">
        <v>1353</v>
      </c>
      <c r="E70" s="66">
        <v>9100000</v>
      </c>
      <c r="F70" s="66"/>
      <c r="G70" s="66"/>
    </row>
    <row r="71" ht="18.75" customHeight="1" spans="1:7">
      <c r="A71" s="67"/>
      <c r="B71" s="64" t="s">
        <v>1355</v>
      </c>
      <c r="C71" s="64" t="s">
        <v>539</v>
      </c>
      <c r="D71" s="64" t="s">
        <v>1353</v>
      </c>
      <c r="E71" s="66">
        <v>790000</v>
      </c>
      <c r="F71" s="66"/>
      <c r="G71" s="66"/>
    </row>
    <row r="72" ht="18.75" customHeight="1" spans="1:7">
      <c r="A72" s="67"/>
      <c r="B72" s="64" t="s">
        <v>1355</v>
      </c>
      <c r="C72" s="64" t="s">
        <v>541</v>
      </c>
      <c r="D72" s="64" t="s">
        <v>1353</v>
      </c>
      <c r="E72" s="66">
        <v>1190000</v>
      </c>
      <c r="F72" s="66"/>
      <c r="G72" s="66"/>
    </row>
    <row r="73" ht="18.75" customHeight="1" spans="1:7">
      <c r="A73" s="67"/>
      <c r="B73" s="64" t="s">
        <v>1355</v>
      </c>
      <c r="C73" s="64" t="s">
        <v>543</v>
      </c>
      <c r="D73" s="64" t="s">
        <v>1353</v>
      </c>
      <c r="E73" s="66">
        <v>490000</v>
      </c>
      <c r="F73" s="66"/>
      <c r="G73" s="66"/>
    </row>
    <row r="74" ht="18.75" customHeight="1" spans="1:7">
      <c r="A74" s="67"/>
      <c r="B74" s="64" t="s">
        <v>1355</v>
      </c>
      <c r="C74" s="64" t="s">
        <v>545</v>
      </c>
      <c r="D74" s="64" t="s">
        <v>1353</v>
      </c>
      <c r="E74" s="66">
        <v>1150000</v>
      </c>
      <c r="F74" s="66"/>
      <c r="G74" s="66"/>
    </row>
    <row r="75" ht="18.75" customHeight="1" spans="1:7">
      <c r="A75" s="67"/>
      <c r="B75" s="64" t="s">
        <v>1355</v>
      </c>
      <c r="C75" s="64" t="s">
        <v>547</v>
      </c>
      <c r="D75" s="64" t="s">
        <v>1353</v>
      </c>
      <c r="E75" s="66">
        <v>210000</v>
      </c>
      <c r="F75" s="66"/>
      <c r="G75" s="66"/>
    </row>
    <row r="76" ht="18.75" customHeight="1" spans="1:7">
      <c r="A76" s="67"/>
      <c r="B76" s="64" t="s">
        <v>1355</v>
      </c>
      <c r="C76" s="64" t="s">
        <v>549</v>
      </c>
      <c r="D76" s="64" t="s">
        <v>1353</v>
      </c>
      <c r="E76" s="66">
        <v>1972000</v>
      </c>
      <c r="F76" s="66"/>
      <c r="G76" s="66"/>
    </row>
    <row r="77" ht="18.75" customHeight="1" spans="1:7">
      <c r="A77" s="67"/>
      <c r="B77" s="64" t="s">
        <v>1355</v>
      </c>
      <c r="C77" s="64" t="s">
        <v>551</v>
      </c>
      <c r="D77" s="64" t="s">
        <v>1353</v>
      </c>
      <c r="E77" s="66">
        <v>1100000</v>
      </c>
      <c r="F77" s="66"/>
      <c r="G77" s="66"/>
    </row>
    <row r="78" ht="18.75" customHeight="1" spans="1:7">
      <c r="A78" s="67"/>
      <c r="B78" s="64" t="s">
        <v>1355</v>
      </c>
      <c r="C78" s="64" t="s">
        <v>553</v>
      </c>
      <c r="D78" s="64" t="s">
        <v>1353</v>
      </c>
      <c r="E78" s="66">
        <v>3600000</v>
      </c>
      <c r="F78" s="66"/>
      <c r="G78" s="66"/>
    </row>
    <row r="79" ht="18.75" customHeight="1" spans="1:7">
      <c r="A79" s="67"/>
      <c r="B79" s="64" t="s">
        <v>1355</v>
      </c>
      <c r="C79" s="64" t="s">
        <v>555</v>
      </c>
      <c r="D79" s="64" t="s">
        <v>1353</v>
      </c>
      <c r="E79" s="66">
        <v>160600</v>
      </c>
      <c r="F79" s="66"/>
      <c r="G79" s="66"/>
    </row>
    <row r="80" ht="18.75" customHeight="1" spans="1:7">
      <c r="A80" s="67"/>
      <c r="B80" s="64" t="s">
        <v>1355</v>
      </c>
      <c r="C80" s="64" t="s">
        <v>557</v>
      </c>
      <c r="D80" s="64" t="s">
        <v>1353</v>
      </c>
      <c r="E80" s="66">
        <v>110000</v>
      </c>
      <c r="F80" s="66"/>
      <c r="G80" s="66"/>
    </row>
    <row r="81" ht="18.75" customHeight="1" spans="1:7">
      <c r="A81" s="67"/>
      <c r="B81" s="64" t="s">
        <v>1355</v>
      </c>
      <c r="C81" s="64" t="s">
        <v>559</v>
      </c>
      <c r="D81" s="64" t="s">
        <v>1353</v>
      </c>
      <c r="E81" s="66">
        <v>1155000</v>
      </c>
      <c r="F81" s="66"/>
      <c r="G81" s="66"/>
    </row>
    <row r="82" ht="18.75" customHeight="1" spans="1:7">
      <c r="A82" s="67"/>
      <c r="B82" s="64" t="s">
        <v>1355</v>
      </c>
      <c r="C82" s="64" t="s">
        <v>561</v>
      </c>
      <c r="D82" s="64" t="s">
        <v>1353</v>
      </c>
      <c r="E82" s="66">
        <v>1090000</v>
      </c>
      <c r="F82" s="66"/>
      <c r="G82" s="66"/>
    </row>
    <row r="83" ht="18.75" customHeight="1" spans="1:7">
      <c r="A83" s="67"/>
      <c r="B83" s="64" t="s">
        <v>1355</v>
      </c>
      <c r="C83" s="64" t="s">
        <v>563</v>
      </c>
      <c r="D83" s="64" t="s">
        <v>1353</v>
      </c>
      <c r="E83" s="66">
        <v>268420</v>
      </c>
      <c r="F83" s="66"/>
      <c r="G83" s="66"/>
    </row>
    <row r="84" ht="18.75" customHeight="1" spans="1:7">
      <c r="A84" s="67"/>
      <c r="B84" s="64" t="s">
        <v>1355</v>
      </c>
      <c r="C84" s="64" t="s">
        <v>565</v>
      </c>
      <c r="D84" s="64" t="s">
        <v>1353</v>
      </c>
      <c r="E84" s="66">
        <v>38303.72</v>
      </c>
      <c r="F84" s="66"/>
      <c r="G84" s="66"/>
    </row>
    <row r="85" ht="18.75" customHeight="1" spans="1:7">
      <c r="A85" s="67"/>
      <c r="B85" s="64" t="s">
        <v>1355</v>
      </c>
      <c r="C85" s="64" t="s">
        <v>567</v>
      </c>
      <c r="D85" s="64" t="s">
        <v>1353</v>
      </c>
      <c r="E85" s="66">
        <v>30000</v>
      </c>
      <c r="F85" s="66"/>
      <c r="G85" s="66"/>
    </row>
    <row r="86" ht="18.75" customHeight="1" spans="1:7">
      <c r="A86" s="67"/>
      <c r="B86" s="64" t="s">
        <v>1355</v>
      </c>
      <c r="C86" s="64" t="s">
        <v>569</v>
      </c>
      <c r="D86" s="64" t="s">
        <v>1353</v>
      </c>
      <c r="E86" s="66">
        <v>806098</v>
      </c>
      <c r="F86" s="66"/>
      <c r="G86" s="66"/>
    </row>
    <row r="87" ht="18.75" customHeight="1" spans="1:7">
      <c r="A87" s="67"/>
      <c r="B87" s="64" t="s">
        <v>1355</v>
      </c>
      <c r="C87" s="64" t="s">
        <v>571</v>
      </c>
      <c r="D87" s="64" t="s">
        <v>1353</v>
      </c>
      <c r="E87" s="66">
        <v>1356200</v>
      </c>
      <c r="F87" s="66"/>
      <c r="G87" s="66"/>
    </row>
    <row r="88" ht="18.75" customHeight="1" spans="1:7">
      <c r="A88" s="67"/>
      <c r="B88" s="64" t="s">
        <v>1355</v>
      </c>
      <c r="C88" s="64" t="s">
        <v>575</v>
      </c>
      <c r="D88" s="64" t="s">
        <v>1353</v>
      </c>
      <c r="E88" s="66">
        <v>9900000</v>
      </c>
      <c r="F88" s="66"/>
      <c r="G88" s="66"/>
    </row>
    <row r="89" ht="18.75" customHeight="1" spans="1:7">
      <c r="A89" s="67"/>
      <c r="B89" s="64" t="s">
        <v>1355</v>
      </c>
      <c r="C89" s="64" t="s">
        <v>578</v>
      </c>
      <c r="D89" s="64" t="s">
        <v>1353</v>
      </c>
      <c r="E89" s="66">
        <v>2930000</v>
      </c>
      <c r="F89" s="66"/>
      <c r="G89" s="66"/>
    </row>
    <row r="90" ht="18.75" customHeight="1" spans="1:7">
      <c r="A90" s="67"/>
      <c r="B90" s="64" t="s">
        <v>1355</v>
      </c>
      <c r="C90" s="64" t="s">
        <v>580</v>
      </c>
      <c r="D90" s="64" t="s">
        <v>1353</v>
      </c>
      <c r="E90" s="66">
        <v>280000</v>
      </c>
      <c r="F90" s="66"/>
      <c r="G90" s="66"/>
    </row>
    <row r="91" ht="18.75" customHeight="1" spans="1:7">
      <c r="A91" s="68" t="s">
        <v>60</v>
      </c>
      <c r="B91" s="69"/>
      <c r="C91" s="69"/>
      <c r="D91" s="70"/>
      <c r="E91" s="66">
        <v>131849386.24</v>
      </c>
      <c r="F91" s="66"/>
      <c r="G91" s="66"/>
    </row>
  </sheetData>
  <mergeCells count="11">
    <mergeCell ref="A2:G2"/>
    <mergeCell ref="A3:D3"/>
    <mergeCell ref="E4:G4"/>
    <mergeCell ref="A91:D91"/>
    <mergeCell ref="A4:A6"/>
    <mergeCell ref="B4:B6"/>
    <mergeCell ref="C4:C6"/>
    <mergeCell ref="D4:D6"/>
    <mergeCell ref="E5:E6"/>
    <mergeCell ref="F5:F6"/>
    <mergeCell ref="G5:G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1"/>
  <sheetViews>
    <sheetView topLeftCell="A6" workbookViewId="0">
      <selection activeCell="A15" sqref="A15:J15"/>
    </sheetView>
  </sheetViews>
  <sheetFormatPr defaultColWidth="9" defaultRowHeight="14.25" customHeight="1"/>
  <cols>
    <col min="1" max="1" width="18.1428571428571" style="1" customWidth="1"/>
    <col min="2" max="2" width="23.4285714285714" style="1" customWidth="1"/>
    <col min="3" max="3" width="21.8571428571429" style="1" customWidth="1"/>
    <col min="4" max="4" width="15.5714285714286" style="1" customWidth="1"/>
    <col min="5" max="5" width="19.5714285714286" style="1" customWidth="1"/>
    <col min="6" max="6" width="13" style="1" customWidth="1"/>
    <col min="7" max="7" width="14.1428571428571" style="1" customWidth="1"/>
    <col min="8" max="8" width="21.4285714285714" style="1" customWidth="1"/>
    <col min="9" max="9" width="30.5714285714286" style="1" customWidth="1"/>
    <col min="10" max="10" width="30.1428571428571" style="1" customWidth="1"/>
    <col min="11" max="11" width="8.57142857142857" style="1" customWidth="1"/>
    <col min="12" max="16384" width="9.14285714285714" style="1"/>
  </cols>
  <sheetData>
    <row r="1" customHeight="1" spans="1:10">
      <c r="A1" s="2"/>
      <c r="B1" s="2"/>
      <c r="C1" s="2"/>
      <c r="D1" s="2"/>
      <c r="E1" s="2"/>
      <c r="F1" s="2"/>
      <c r="G1" s="2"/>
      <c r="H1" s="2"/>
      <c r="I1" s="2"/>
      <c r="J1" s="40" t="s">
        <v>1356</v>
      </c>
    </row>
    <row r="2" ht="41.25" customHeight="1" spans="1:10">
      <c r="A2" s="2" t="s">
        <v>1357</v>
      </c>
      <c r="B2" s="3"/>
      <c r="C2" s="3"/>
      <c r="D2" s="3"/>
      <c r="E2" s="3"/>
      <c r="F2" s="3"/>
      <c r="G2" s="3"/>
      <c r="H2" s="3"/>
      <c r="I2" s="3"/>
      <c r="J2" s="3"/>
    </row>
    <row r="3" ht="17.25" customHeight="1" spans="1:10">
      <c r="A3" s="4" t="s">
        <v>2</v>
      </c>
      <c r="B3" s="4"/>
      <c r="C3" s="5"/>
      <c r="D3" s="6"/>
      <c r="E3" s="6"/>
      <c r="F3" s="6"/>
      <c r="G3" s="6"/>
      <c r="H3" s="6"/>
      <c r="I3" s="6"/>
      <c r="J3" s="40" t="s">
        <v>3</v>
      </c>
    </row>
    <row r="4" ht="30" customHeight="1" spans="1:10">
      <c r="A4" s="7" t="s">
        <v>1358</v>
      </c>
      <c r="B4" s="8" t="s">
        <v>74</v>
      </c>
      <c r="C4" s="9"/>
      <c r="D4" s="9"/>
      <c r="E4" s="10"/>
      <c r="F4" s="11" t="s">
        <v>1359</v>
      </c>
      <c r="G4" s="12"/>
      <c r="H4" s="13" t="s">
        <v>268</v>
      </c>
      <c r="I4" s="9"/>
      <c r="J4" s="10"/>
    </row>
    <row r="5" ht="32.25" customHeight="1" spans="1:10">
      <c r="A5" s="14" t="s">
        <v>1360</v>
      </c>
      <c r="B5" s="15"/>
      <c r="C5" s="15"/>
      <c r="D5" s="15"/>
      <c r="E5" s="15"/>
      <c r="F5" s="15"/>
      <c r="G5" s="15"/>
      <c r="H5" s="15"/>
      <c r="I5" s="41"/>
      <c r="J5" s="42" t="s">
        <v>1361</v>
      </c>
    </row>
    <row r="6" ht="174.75" customHeight="1" spans="1:10">
      <c r="A6" s="16" t="s">
        <v>1362</v>
      </c>
      <c r="B6" s="17" t="s">
        <v>1363</v>
      </c>
      <c r="C6" s="18" t="s">
        <v>1364</v>
      </c>
      <c r="D6" s="18"/>
      <c r="E6" s="18"/>
      <c r="F6" s="18"/>
      <c r="G6" s="18"/>
      <c r="H6" s="18"/>
      <c r="I6" s="18"/>
      <c r="J6" s="43"/>
    </row>
    <row r="7" ht="92.25" customHeight="1" spans="1:10">
      <c r="A7" s="16"/>
      <c r="B7" s="17" t="str">
        <f>"总体绩效目标（"&amp;"2025"&amp;"-"&amp;("2025"+2)&amp;"年期间）"</f>
        <v>总体绩效目标（2025-2027年期间）</v>
      </c>
      <c r="C7" s="18" t="s">
        <v>1365</v>
      </c>
      <c r="D7" s="18"/>
      <c r="E7" s="18"/>
      <c r="F7" s="18"/>
      <c r="G7" s="18"/>
      <c r="H7" s="18"/>
      <c r="I7" s="18"/>
      <c r="J7" s="43"/>
    </row>
    <row r="8" ht="85" customHeight="1" spans="1:10">
      <c r="A8" s="17" t="s">
        <v>1366</v>
      </c>
      <c r="B8" s="19" t="str">
        <f>"预算年度（"&amp;"2025"&amp;"年）绩效目标"</f>
        <v>预算年度（2025年）绩效目标</v>
      </c>
      <c r="C8" s="20" t="s">
        <v>1367</v>
      </c>
      <c r="D8" s="20"/>
      <c r="E8" s="20"/>
      <c r="F8" s="20"/>
      <c r="G8" s="20"/>
      <c r="H8" s="20"/>
      <c r="I8" s="20"/>
      <c r="J8" s="44"/>
    </row>
    <row r="9" ht="32.25" customHeight="1" spans="1:10">
      <c r="A9" s="21" t="s">
        <v>1368</v>
      </c>
      <c r="B9" s="21"/>
      <c r="C9" s="21"/>
      <c r="D9" s="21"/>
      <c r="E9" s="21"/>
      <c r="F9" s="21"/>
      <c r="G9" s="21"/>
      <c r="H9" s="21"/>
      <c r="I9" s="21"/>
      <c r="J9" s="21"/>
    </row>
    <row r="10" ht="32.25" customHeight="1" spans="1:10">
      <c r="A10" s="17" t="s">
        <v>1369</v>
      </c>
      <c r="B10" s="17"/>
      <c r="C10" s="16" t="s">
        <v>1370</v>
      </c>
      <c r="D10" s="16"/>
      <c r="E10" s="16"/>
      <c r="F10" s="16" t="s">
        <v>1371</v>
      </c>
      <c r="G10" s="16"/>
      <c r="H10" s="16" t="s">
        <v>1372</v>
      </c>
      <c r="I10" s="16"/>
      <c r="J10" s="16"/>
    </row>
    <row r="11" ht="32.25" customHeight="1" spans="1:10">
      <c r="A11" s="17"/>
      <c r="B11" s="17"/>
      <c r="C11" s="16"/>
      <c r="D11" s="16"/>
      <c r="E11" s="16"/>
      <c r="F11" s="16"/>
      <c r="G11" s="16"/>
      <c r="H11" s="17" t="s">
        <v>1373</v>
      </c>
      <c r="I11" s="17" t="s">
        <v>1374</v>
      </c>
      <c r="J11" s="17" t="s">
        <v>1375</v>
      </c>
    </row>
    <row r="12" ht="24" customHeight="1" spans="1:10">
      <c r="A12" s="22" t="s">
        <v>60</v>
      </c>
      <c r="B12" s="23"/>
      <c r="C12" s="23"/>
      <c r="D12" s="23"/>
      <c r="E12" s="23"/>
      <c r="F12" s="23"/>
      <c r="G12" s="24"/>
      <c r="H12" s="25">
        <f>H13+H14</f>
        <v>144011003.2</v>
      </c>
      <c r="I12" s="25">
        <f>I13+I14</f>
        <v>144011003.2</v>
      </c>
      <c r="J12" s="25">
        <v>0</v>
      </c>
    </row>
    <row r="13" s="1" customFormat="1" ht="41.25" customHeight="1" spans="1:10">
      <c r="A13" s="26" t="s">
        <v>1376</v>
      </c>
      <c r="B13" s="27"/>
      <c r="C13" s="26" t="s">
        <v>1377</v>
      </c>
      <c r="D13" s="28"/>
      <c r="E13" s="28"/>
      <c r="F13" s="28"/>
      <c r="G13" s="28"/>
      <c r="H13" s="25">
        <v>9728716.96</v>
      </c>
      <c r="I13" s="25">
        <v>9728716.96</v>
      </c>
      <c r="J13" s="25">
        <v>0</v>
      </c>
    </row>
    <row r="14" s="1" customFormat="1" ht="43" customHeight="1" spans="1:10">
      <c r="A14" s="18" t="s">
        <v>1378</v>
      </c>
      <c r="B14" s="29"/>
      <c r="C14" s="18" t="s">
        <v>1379</v>
      </c>
      <c r="D14" s="29"/>
      <c r="E14" s="29"/>
      <c r="F14" s="29"/>
      <c r="G14" s="29"/>
      <c r="H14" s="30">
        <v>134282286.24</v>
      </c>
      <c r="I14" s="30">
        <f>H14</f>
        <v>134282286.24</v>
      </c>
      <c r="J14" s="30">
        <v>0</v>
      </c>
    </row>
    <row r="15" ht="39" customHeight="1" spans="1:10">
      <c r="A15" s="21" t="s">
        <v>1380</v>
      </c>
      <c r="B15" s="21"/>
      <c r="C15" s="21"/>
      <c r="D15" s="21"/>
      <c r="E15" s="21"/>
      <c r="F15" s="21"/>
      <c r="G15" s="21"/>
      <c r="H15" s="21"/>
      <c r="I15" s="21"/>
      <c r="J15" s="21"/>
    </row>
    <row r="16" ht="32.25" customHeight="1" spans="1:10">
      <c r="A16" s="31" t="s">
        <v>1381</v>
      </c>
      <c r="B16" s="31"/>
      <c r="C16" s="31"/>
      <c r="D16" s="31"/>
      <c r="E16" s="31"/>
      <c r="F16" s="31"/>
      <c r="G16" s="31"/>
      <c r="H16" s="32" t="s">
        <v>1382</v>
      </c>
      <c r="I16" s="45" t="s">
        <v>592</v>
      </c>
      <c r="J16" s="32" t="s">
        <v>1383</v>
      </c>
    </row>
    <row r="17" ht="32.25" customHeight="1" spans="1:10">
      <c r="A17" s="33" t="s">
        <v>585</v>
      </c>
      <c r="B17" s="33" t="s">
        <v>1384</v>
      </c>
      <c r="C17" s="34" t="s">
        <v>587</v>
      </c>
      <c r="D17" s="34" t="s">
        <v>588</v>
      </c>
      <c r="E17" s="34" t="s">
        <v>589</v>
      </c>
      <c r="F17" s="34" t="s">
        <v>590</v>
      </c>
      <c r="G17" s="34" t="s">
        <v>591</v>
      </c>
      <c r="H17" s="35"/>
      <c r="I17" s="35"/>
      <c r="J17" s="35"/>
    </row>
    <row r="18" ht="28.5" customHeight="1" spans="1:10">
      <c r="A18" s="36" t="s">
        <v>594</v>
      </c>
      <c r="B18" s="36" t="s">
        <v>228</v>
      </c>
      <c r="C18" s="37" t="s">
        <v>228</v>
      </c>
      <c r="D18" s="36" t="s">
        <v>228</v>
      </c>
      <c r="E18" s="36" t="s">
        <v>228</v>
      </c>
      <c r="F18" s="36" t="s">
        <v>228</v>
      </c>
      <c r="G18" s="36" t="s">
        <v>228</v>
      </c>
      <c r="H18" s="38" t="s">
        <v>228</v>
      </c>
      <c r="I18" s="46" t="s">
        <v>228</v>
      </c>
      <c r="J18" s="38" t="s">
        <v>228</v>
      </c>
    </row>
    <row r="19" ht="23.25" customHeight="1" spans="1:10">
      <c r="A19" s="36" t="s">
        <v>228</v>
      </c>
      <c r="B19" s="36" t="s">
        <v>595</v>
      </c>
      <c r="C19" s="37" t="s">
        <v>228</v>
      </c>
      <c r="D19" s="36" t="s">
        <v>228</v>
      </c>
      <c r="E19" s="36" t="s">
        <v>228</v>
      </c>
      <c r="F19" s="36" t="s">
        <v>228</v>
      </c>
      <c r="G19" s="36" t="s">
        <v>228</v>
      </c>
      <c r="H19" s="38" t="s">
        <v>228</v>
      </c>
      <c r="I19" s="46" t="s">
        <v>228</v>
      </c>
      <c r="J19" s="38" t="s">
        <v>228</v>
      </c>
    </row>
    <row r="20" ht="23.25" customHeight="1" spans="1:10">
      <c r="A20" s="36" t="s">
        <v>228</v>
      </c>
      <c r="B20" s="36" t="s">
        <v>228</v>
      </c>
      <c r="C20" s="37" t="s">
        <v>1385</v>
      </c>
      <c r="D20" s="36" t="s">
        <v>597</v>
      </c>
      <c r="E20" s="36" t="s">
        <v>598</v>
      </c>
      <c r="F20" s="36" t="s">
        <v>599</v>
      </c>
      <c r="G20" s="36" t="s">
        <v>600</v>
      </c>
      <c r="H20" s="38" t="s">
        <v>1386</v>
      </c>
      <c r="I20" s="46" t="s">
        <v>1387</v>
      </c>
      <c r="J20" s="38" t="s">
        <v>1387</v>
      </c>
    </row>
    <row r="21" ht="38.25" customHeight="1" spans="1:10">
      <c r="A21" s="36" t="s">
        <v>228</v>
      </c>
      <c r="B21" s="36" t="s">
        <v>228</v>
      </c>
      <c r="C21" s="37" t="s">
        <v>1388</v>
      </c>
      <c r="D21" s="36" t="s">
        <v>619</v>
      </c>
      <c r="E21" s="36" t="s">
        <v>95</v>
      </c>
      <c r="F21" s="36" t="s">
        <v>624</v>
      </c>
      <c r="G21" s="36" t="s">
        <v>600</v>
      </c>
      <c r="H21" s="38" t="s">
        <v>1386</v>
      </c>
      <c r="I21" s="46" t="s">
        <v>1389</v>
      </c>
      <c r="J21" s="38" t="s">
        <v>1389</v>
      </c>
    </row>
    <row r="22" ht="29.25" customHeight="1" spans="1:10">
      <c r="A22" s="36" t="s">
        <v>228</v>
      </c>
      <c r="B22" s="36" t="s">
        <v>228</v>
      </c>
      <c r="C22" s="37" t="s">
        <v>1390</v>
      </c>
      <c r="D22" s="36" t="s">
        <v>597</v>
      </c>
      <c r="E22" s="36" t="s">
        <v>1391</v>
      </c>
      <c r="F22" s="36" t="s">
        <v>741</v>
      </c>
      <c r="G22" s="36" t="s">
        <v>600</v>
      </c>
      <c r="H22" s="38" t="s">
        <v>1386</v>
      </c>
      <c r="I22" s="46" t="s">
        <v>1392</v>
      </c>
      <c r="J22" s="38" t="s">
        <v>1392</v>
      </c>
    </row>
    <row r="23" ht="29.25" customHeight="1" spans="1:10">
      <c r="A23" s="36" t="s">
        <v>228</v>
      </c>
      <c r="B23" s="36" t="s">
        <v>228</v>
      </c>
      <c r="C23" s="37" t="s">
        <v>1393</v>
      </c>
      <c r="D23" s="36" t="s">
        <v>619</v>
      </c>
      <c r="E23" s="36">
        <v>432</v>
      </c>
      <c r="F23" s="36" t="s">
        <v>741</v>
      </c>
      <c r="G23" s="36" t="s">
        <v>600</v>
      </c>
      <c r="H23" s="38" t="s">
        <v>1386</v>
      </c>
      <c r="I23" s="46" t="s">
        <v>1394</v>
      </c>
      <c r="J23" s="38" t="s">
        <v>1395</v>
      </c>
    </row>
    <row r="24" ht="22.5" customHeight="1" spans="1:10">
      <c r="A24" s="36" t="s">
        <v>228</v>
      </c>
      <c r="B24" s="36" t="s">
        <v>602</v>
      </c>
      <c r="C24" s="37" t="s">
        <v>228</v>
      </c>
      <c r="D24" s="36" t="s">
        <v>228</v>
      </c>
      <c r="E24" s="36" t="s">
        <v>228</v>
      </c>
      <c r="F24" s="36" t="s">
        <v>228</v>
      </c>
      <c r="G24" s="36" t="s">
        <v>228</v>
      </c>
      <c r="H24" s="38" t="s">
        <v>228</v>
      </c>
      <c r="I24" s="46"/>
      <c r="J24" s="38" t="s">
        <v>228</v>
      </c>
    </row>
    <row r="25" ht="29.25" customHeight="1" spans="1:10">
      <c r="A25" s="36" t="s">
        <v>228</v>
      </c>
      <c r="B25" s="36" t="s">
        <v>228</v>
      </c>
      <c r="C25" s="37" t="s">
        <v>1396</v>
      </c>
      <c r="D25" s="36" t="s">
        <v>619</v>
      </c>
      <c r="E25" s="36">
        <v>90</v>
      </c>
      <c r="F25" s="36" t="s">
        <v>599</v>
      </c>
      <c r="G25" s="36" t="s">
        <v>600</v>
      </c>
      <c r="H25" s="38" t="s">
        <v>1397</v>
      </c>
      <c r="I25" s="46" t="s">
        <v>1398</v>
      </c>
      <c r="J25" s="38" t="s">
        <v>1399</v>
      </c>
    </row>
    <row r="26" ht="22.5" customHeight="1" spans="1:10">
      <c r="A26" s="36" t="s">
        <v>228</v>
      </c>
      <c r="B26" s="36" t="s">
        <v>628</v>
      </c>
      <c r="C26" s="37" t="s">
        <v>228</v>
      </c>
      <c r="D26" s="36" t="s">
        <v>228</v>
      </c>
      <c r="E26" s="36" t="s">
        <v>228</v>
      </c>
      <c r="F26" s="36" t="s">
        <v>228</v>
      </c>
      <c r="G26" s="36" t="s">
        <v>228</v>
      </c>
      <c r="H26" s="38" t="s">
        <v>228</v>
      </c>
      <c r="I26" s="46" t="s">
        <v>228</v>
      </c>
      <c r="J26" s="38" t="s">
        <v>228</v>
      </c>
    </row>
    <row r="27" ht="28.5" customHeight="1" spans="1:10">
      <c r="A27" s="36" t="s">
        <v>228</v>
      </c>
      <c r="B27" s="36" t="s">
        <v>228</v>
      </c>
      <c r="C27" s="37" t="s">
        <v>1400</v>
      </c>
      <c r="D27" s="36" t="s">
        <v>634</v>
      </c>
      <c r="E27" s="36" t="s">
        <v>88</v>
      </c>
      <c r="F27" s="36" t="s">
        <v>605</v>
      </c>
      <c r="G27" s="36" t="s">
        <v>600</v>
      </c>
      <c r="H27" s="38" t="s">
        <v>1397</v>
      </c>
      <c r="I27" s="46" t="s">
        <v>1401</v>
      </c>
      <c r="J27" s="38" t="s">
        <v>1401</v>
      </c>
    </row>
    <row r="28" ht="22.5" customHeight="1" spans="1:10">
      <c r="A28" s="36" t="s">
        <v>228</v>
      </c>
      <c r="B28" s="36" t="s">
        <v>632</v>
      </c>
      <c r="C28" s="37" t="s">
        <v>228</v>
      </c>
      <c r="D28" s="36" t="s">
        <v>228</v>
      </c>
      <c r="E28" s="36" t="s">
        <v>228</v>
      </c>
      <c r="F28" s="36" t="s">
        <v>228</v>
      </c>
      <c r="G28" s="36" t="s">
        <v>228</v>
      </c>
      <c r="H28" s="38" t="s">
        <v>228</v>
      </c>
      <c r="I28" s="46" t="s">
        <v>228</v>
      </c>
      <c r="J28" s="38" t="s">
        <v>228</v>
      </c>
    </row>
    <row r="29" ht="36" customHeight="1" spans="1:10">
      <c r="A29" s="36" t="s">
        <v>228</v>
      </c>
      <c r="B29" s="36" t="s">
        <v>228</v>
      </c>
      <c r="C29" s="37" t="s">
        <v>1402</v>
      </c>
      <c r="D29" s="36" t="s">
        <v>597</v>
      </c>
      <c r="E29" s="39">
        <v>144011003.2</v>
      </c>
      <c r="F29" s="36" t="s">
        <v>681</v>
      </c>
      <c r="G29" s="36" t="s">
        <v>600</v>
      </c>
      <c r="H29" s="38" t="s">
        <v>1397</v>
      </c>
      <c r="I29" s="46" t="s">
        <v>1403</v>
      </c>
      <c r="J29" s="38" t="s">
        <v>1403</v>
      </c>
    </row>
    <row r="30" ht="22.5" customHeight="1" spans="1:10">
      <c r="A30" s="36" t="s">
        <v>608</v>
      </c>
      <c r="B30" s="36" t="s">
        <v>228</v>
      </c>
      <c r="C30" s="37" t="s">
        <v>228</v>
      </c>
      <c r="D30" s="36" t="s">
        <v>228</v>
      </c>
      <c r="E30" s="36" t="s">
        <v>228</v>
      </c>
      <c r="F30" s="36" t="s">
        <v>228</v>
      </c>
      <c r="G30" s="36" t="s">
        <v>228</v>
      </c>
      <c r="H30" s="38" t="s">
        <v>228</v>
      </c>
      <c r="I30" s="46" t="s">
        <v>228</v>
      </c>
      <c r="J30" s="38" t="s">
        <v>228</v>
      </c>
    </row>
    <row r="31" ht="22.5" customHeight="1" spans="1:10">
      <c r="A31" s="36" t="s">
        <v>228</v>
      </c>
      <c r="B31" s="36" t="s">
        <v>683</v>
      </c>
      <c r="C31" s="37" t="s">
        <v>228</v>
      </c>
      <c r="D31" s="36" t="s">
        <v>228</v>
      </c>
      <c r="E31" s="36" t="s">
        <v>228</v>
      </c>
      <c r="F31" s="36" t="s">
        <v>228</v>
      </c>
      <c r="G31" s="36" t="s">
        <v>228</v>
      </c>
      <c r="H31" s="38" t="s">
        <v>228</v>
      </c>
      <c r="I31" s="46" t="s">
        <v>228</v>
      </c>
      <c r="J31" s="38" t="s">
        <v>228</v>
      </c>
    </row>
    <row r="32" ht="41.25" customHeight="1" spans="1:10">
      <c r="A32" s="36" t="s">
        <v>228</v>
      </c>
      <c r="B32" s="36" t="s">
        <v>228</v>
      </c>
      <c r="C32" s="37" t="s">
        <v>1404</v>
      </c>
      <c r="D32" s="36" t="s">
        <v>619</v>
      </c>
      <c r="E32" s="36">
        <v>7</v>
      </c>
      <c r="F32" s="36" t="s">
        <v>599</v>
      </c>
      <c r="G32" s="36" t="s">
        <v>600</v>
      </c>
      <c r="H32" s="38" t="s">
        <v>1397</v>
      </c>
      <c r="I32" s="46" t="s">
        <v>1405</v>
      </c>
      <c r="J32" s="38" t="s">
        <v>1406</v>
      </c>
    </row>
    <row r="33" ht="30.75" customHeight="1" spans="1:10">
      <c r="A33" s="36" t="s">
        <v>228</v>
      </c>
      <c r="B33" s="36" t="s">
        <v>228</v>
      </c>
      <c r="C33" s="37" t="s">
        <v>1407</v>
      </c>
      <c r="D33" s="36" t="s">
        <v>619</v>
      </c>
      <c r="E33" s="36" t="s">
        <v>93</v>
      </c>
      <c r="F33" s="36" t="s">
        <v>599</v>
      </c>
      <c r="G33" s="36" t="s">
        <v>600</v>
      </c>
      <c r="H33" s="38" t="s">
        <v>1397</v>
      </c>
      <c r="I33" s="46" t="s">
        <v>1408</v>
      </c>
      <c r="J33" s="38" t="s">
        <v>1406</v>
      </c>
    </row>
    <row r="34" ht="30.75" customHeight="1" spans="1:10">
      <c r="A34" s="36" t="s">
        <v>228</v>
      </c>
      <c r="B34" s="36" t="s">
        <v>228</v>
      </c>
      <c r="C34" s="37" t="s">
        <v>1409</v>
      </c>
      <c r="D34" s="36" t="s">
        <v>619</v>
      </c>
      <c r="E34" s="36">
        <v>22</v>
      </c>
      <c r="F34" s="36" t="s">
        <v>1410</v>
      </c>
      <c r="G34" s="36" t="s">
        <v>600</v>
      </c>
      <c r="H34" s="38" t="s">
        <v>1397</v>
      </c>
      <c r="I34" s="46" t="s">
        <v>1411</v>
      </c>
      <c r="J34" s="38" t="s">
        <v>1406</v>
      </c>
    </row>
    <row r="35" ht="22.5" customHeight="1" spans="1:10">
      <c r="A35" s="36" t="s">
        <v>228</v>
      </c>
      <c r="B35" s="36" t="s">
        <v>609</v>
      </c>
      <c r="C35" s="37" t="s">
        <v>228</v>
      </c>
      <c r="D35" s="36" t="s">
        <v>228</v>
      </c>
      <c r="E35" s="36" t="s">
        <v>228</v>
      </c>
      <c r="F35" s="36" t="s">
        <v>228</v>
      </c>
      <c r="G35" s="36" t="s">
        <v>228</v>
      </c>
      <c r="H35" s="38" t="s">
        <v>228</v>
      </c>
      <c r="I35" s="46" t="s">
        <v>228</v>
      </c>
      <c r="J35" s="38" t="s">
        <v>228</v>
      </c>
    </row>
    <row r="36" ht="30" customHeight="1" spans="1:10">
      <c r="A36" s="36" t="s">
        <v>228</v>
      </c>
      <c r="B36" s="36" t="s">
        <v>228</v>
      </c>
      <c r="C36" s="37" t="s">
        <v>1412</v>
      </c>
      <c r="D36" s="36" t="s">
        <v>619</v>
      </c>
      <c r="E36" s="36" t="s">
        <v>620</v>
      </c>
      <c r="F36" s="36" t="s">
        <v>599</v>
      </c>
      <c r="G36" s="36" t="s">
        <v>600</v>
      </c>
      <c r="H36" s="38" t="s">
        <v>1397</v>
      </c>
      <c r="I36" s="46" t="s">
        <v>1413</v>
      </c>
      <c r="J36" s="46" t="s">
        <v>1413</v>
      </c>
    </row>
    <row r="37" ht="30" customHeight="1" spans="1:10">
      <c r="A37" s="36" t="s">
        <v>228</v>
      </c>
      <c r="B37" s="36" t="s">
        <v>228</v>
      </c>
      <c r="C37" s="37" t="s">
        <v>1414</v>
      </c>
      <c r="D37" s="36" t="s">
        <v>619</v>
      </c>
      <c r="E37" s="36" t="s">
        <v>1183</v>
      </c>
      <c r="F37" s="36" t="s">
        <v>599</v>
      </c>
      <c r="G37" s="36" t="s">
        <v>600</v>
      </c>
      <c r="H37" s="38" t="s">
        <v>1397</v>
      </c>
      <c r="I37" s="46" t="s">
        <v>1413</v>
      </c>
      <c r="J37" s="46" t="s">
        <v>1413</v>
      </c>
    </row>
    <row r="38" ht="30" customHeight="1" spans="1:10">
      <c r="A38" s="36" t="s">
        <v>228</v>
      </c>
      <c r="B38" s="36" t="s">
        <v>228</v>
      </c>
      <c r="C38" s="37" t="s">
        <v>1415</v>
      </c>
      <c r="D38" s="36" t="s">
        <v>619</v>
      </c>
      <c r="E38" s="36" t="s">
        <v>1183</v>
      </c>
      <c r="F38" s="36" t="s">
        <v>599</v>
      </c>
      <c r="G38" s="36" t="s">
        <v>600</v>
      </c>
      <c r="H38" s="38" t="s">
        <v>1397</v>
      </c>
      <c r="I38" s="46" t="s">
        <v>1413</v>
      </c>
      <c r="J38" s="46" t="s">
        <v>1413</v>
      </c>
    </row>
    <row r="39" ht="22.5" customHeight="1" spans="1:10">
      <c r="A39" s="36" t="s">
        <v>613</v>
      </c>
      <c r="B39" s="36" t="s">
        <v>228</v>
      </c>
      <c r="C39" s="37" t="s">
        <v>228</v>
      </c>
      <c r="D39" s="36" t="s">
        <v>228</v>
      </c>
      <c r="E39" s="36" t="s">
        <v>228</v>
      </c>
      <c r="F39" s="36" t="s">
        <v>228</v>
      </c>
      <c r="G39" s="36" t="s">
        <v>228</v>
      </c>
      <c r="H39" s="38" t="s">
        <v>228</v>
      </c>
      <c r="I39" s="46" t="s">
        <v>228</v>
      </c>
      <c r="J39" s="38" t="s">
        <v>228</v>
      </c>
    </row>
    <row r="40" ht="22.5" customHeight="1" spans="1:10">
      <c r="A40" s="36" t="s">
        <v>228</v>
      </c>
      <c r="B40" s="36" t="s">
        <v>614</v>
      </c>
      <c r="C40" s="37" t="s">
        <v>228</v>
      </c>
      <c r="D40" s="36" t="s">
        <v>228</v>
      </c>
      <c r="E40" s="36" t="s">
        <v>228</v>
      </c>
      <c r="F40" s="36" t="s">
        <v>228</v>
      </c>
      <c r="G40" s="36" t="s">
        <v>228</v>
      </c>
      <c r="H40" s="38" t="s">
        <v>228</v>
      </c>
      <c r="I40" s="46" t="s">
        <v>228</v>
      </c>
      <c r="J40" s="38" t="s">
        <v>228</v>
      </c>
    </row>
    <row r="41" ht="47.25" customHeight="1" spans="1:10">
      <c r="A41" s="36" t="s">
        <v>228</v>
      </c>
      <c r="B41" s="36" t="s">
        <v>228</v>
      </c>
      <c r="C41" s="37" t="s">
        <v>1416</v>
      </c>
      <c r="D41" s="36" t="s">
        <v>619</v>
      </c>
      <c r="E41" s="36" t="s">
        <v>639</v>
      </c>
      <c r="F41" s="36" t="s">
        <v>599</v>
      </c>
      <c r="G41" s="36" t="s">
        <v>600</v>
      </c>
      <c r="H41" s="38" t="s">
        <v>1386</v>
      </c>
      <c r="I41" s="46" t="s">
        <v>1417</v>
      </c>
      <c r="J41" s="38" t="s">
        <v>1418</v>
      </c>
    </row>
  </sheetData>
  <mergeCells count="2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H16:H17"/>
    <mergeCell ref="I16:I17"/>
    <mergeCell ref="J16:J17"/>
    <mergeCell ref="A10:B11"/>
    <mergeCell ref="C10:G11"/>
  </mergeCells>
  <pageMargins left="0.7" right="0.7" top="0.75" bottom="0.75" header="0.3" footer="0.3"/>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workbookViewId="0">
      <selection activeCell="C13" sqref="C13"/>
    </sheetView>
  </sheetViews>
  <sheetFormatPr defaultColWidth="8.57142857142857" defaultRowHeight="12.75" customHeight="1"/>
  <cols>
    <col min="1" max="1" width="9.28571428571429" style="84" customWidth="1"/>
    <col min="2" max="2" width="27.1428571428571" style="84" customWidth="1"/>
    <col min="3" max="5" width="14.2857142857143" style="84" customWidth="1"/>
    <col min="6" max="6" width="12.2857142857143" style="84" customWidth="1"/>
    <col min="7" max="8" width="11" style="84" customWidth="1"/>
    <col min="9" max="9" width="11" style="81" customWidth="1"/>
    <col min="10" max="13" width="11" style="84" customWidth="1"/>
    <col min="14" max="18" width="11" style="81" customWidth="1"/>
    <col min="19" max="19" width="11" style="84" customWidth="1"/>
    <col min="20" max="20" width="14" style="81" customWidth="1"/>
    <col min="21" max="16384" width="8.57142857142857" style="81"/>
  </cols>
  <sheetData>
    <row r="1" ht="17.25" customHeight="1" spans="1:1">
      <c r="A1" s="228" t="s">
        <v>56</v>
      </c>
    </row>
    <row r="2" ht="41.25" customHeight="1" spans="1:1">
      <c r="A2" s="85" t="s">
        <v>57</v>
      </c>
    </row>
    <row r="3" ht="17.25" customHeight="1" spans="1:3">
      <c r="A3" s="86" t="s">
        <v>2</v>
      </c>
      <c r="C3" s="82" t="s">
        <v>3</v>
      </c>
    </row>
    <row r="4" ht="21.75" customHeight="1" spans="1:19">
      <c r="A4" s="88" t="s">
        <v>58</v>
      </c>
      <c r="B4" s="275" t="s">
        <v>59</v>
      </c>
      <c r="C4" s="275" t="s">
        <v>60</v>
      </c>
      <c r="D4" s="230" t="s">
        <v>61</v>
      </c>
      <c r="E4" s="230"/>
      <c r="F4" s="230"/>
      <c r="G4" s="230"/>
      <c r="H4" s="230"/>
      <c r="I4" s="92"/>
      <c r="J4" s="230"/>
      <c r="K4" s="230"/>
      <c r="L4" s="230"/>
      <c r="M4" s="230"/>
      <c r="N4" s="113"/>
      <c r="O4" s="230" t="s">
        <v>49</v>
      </c>
      <c r="P4" s="230"/>
      <c r="Q4" s="230"/>
      <c r="R4" s="230"/>
      <c r="S4" s="113"/>
    </row>
    <row r="5" ht="27" customHeight="1" spans="1:19">
      <c r="A5" s="276"/>
      <c r="B5" s="277"/>
      <c r="C5" s="277"/>
      <c r="D5" s="277" t="s">
        <v>62</v>
      </c>
      <c r="E5" s="277" t="s">
        <v>63</v>
      </c>
      <c r="F5" s="277" t="s">
        <v>64</v>
      </c>
      <c r="G5" s="277" t="s">
        <v>65</v>
      </c>
      <c r="H5" s="277" t="s">
        <v>66</v>
      </c>
      <c r="I5" s="279" t="s">
        <v>67</v>
      </c>
      <c r="J5" s="280"/>
      <c r="K5" s="280"/>
      <c r="L5" s="280"/>
      <c r="M5" s="280"/>
      <c r="N5" s="281"/>
      <c r="O5" s="277" t="s">
        <v>62</v>
      </c>
      <c r="P5" s="277" t="s">
        <v>63</v>
      </c>
      <c r="Q5" s="277" t="s">
        <v>64</v>
      </c>
      <c r="R5" s="277" t="s">
        <v>65</v>
      </c>
      <c r="S5" s="277" t="s">
        <v>68</v>
      </c>
    </row>
    <row r="6" ht="30" customHeight="1" spans="1:19">
      <c r="A6" s="278"/>
      <c r="B6" s="161"/>
      <c r="C6" s="110"/>
      <c r="D6" s="110"/>
      <c r="E6" s="110"/>
      <c r="F6" s="110"/>
      <c r="G6" s="110"/>
      <c r="H6" s="110"/>
      <c r="I6" s="123" t="s">
        <v>62</v>
      </c>
      <c r="J6" s="281" t="s">
        <v>69</v>
      </c>
      <c r="K6" s="281" t="s">
        <v>70</v>
      </c>
      <c r="L6" s="281" t="s">
        <v>71</v>
      </c>
      <c r="M6" s="281" t="s">
        <v>72</v>
      </c>
      <c r="N6" s="281" t="s">
        <v>73</v>
      </c>
      <c r="O6" s="104"/>
      <c r="P6" s="104"/>
      <c r="Q6" s="104"/>
      <c r="R6" s="104"/>
      <c r="S6" s="110"/>
    </row>
    <row r="7" ht="15" customHeight="1" spans="1:19">
      <c r="A7" s="272">
        <v>1</v>
      </c>
      <c r="B7" s="272">
        <v>2</v>
      </c>
      <c r="C7" s="272">
        <v>3</v>
      </c>
      <c r="D7" s="272">
        <v>4</v>
      </c>
      <c r="E7" s="272">
        <v>5</v>
      </c>
      <c r="F7" s="272">
        <v>6</v>
      </c>
      <c r="G7" s="272">
        <v>7</v>
      </c>
      <c r="H7" s="272">
        <v>8</v>
      </c>
      <c r="I7" s="123">
        <v>9</v>
      </c>
      <c r="J7" s="272">
        <v>10</v>
      </c>
      <c r="K7" s="272">
        <v>11</v>
      </c>
      <c r="L7" s="272">
        <v>12</v>
      </c>
      <c r="M7" s="272">
        <v>13</v>
      </c>
      <c r="N7" s="272">
        <v>14</v>
      </c>
      <c r="O7" s="272">
        <v>15</v>
      </c>
      <c r="P7" s="272">
        <v>16</v>
      </c>
      <c r="Q7" s="272">
        <v>17</v>
      </c>
      <c r="R7" s="272">
        <v>18</v>
      </c>
      <c r="S7" s="272">
        <v>19</v>
      </c>
    </row>
    <row r="8" ht="18" customHeight="1" spans="1:19">
      <c r="A8" s="37" t="s">
        <v>74</v>
      </c>
      <c r="B8" s="37" t="s">
        <v>75</v>
      </c>
      <c r="C8" s="190">
        <v>144011003.2</v>
      </c>
      <c r="D8" s="190">
        <v>144011004.2</v>
      </c>
      <c r="E8" s="261">
        <v>141578103.2</v>
      </c>
      <c r="F8" s="190">
        <v>2432900</v>
      </c>
      <c r="G8" s="190"/>
      <c r="H8" s="190"/>
      <c r="I8" s="190"/>
      <c r="J8" s="190"/>
      <c r="K8" s="190"/>
      <c r="L8" s="190"/>
      <c r="M8" s="190"/>
      <c r="N8" s="190"/>
      <c r="O8" s="190"/>
      <c r="P8" s="190"/>
      <c r="Q8" s="190"/>
      <c r="R8" s="190"/>
      <c r="S8" s="190"/>
    </row>
    <row r="9" ht="18" customHeight="1" spans="1:19">
      <c r="A9" s="229" t="s">
        <v>60</v>
      </c>
      <c r="B9" s="250"/>
      <c r="C9" s="190">
        <f>C8</f>
        <v>144011003.2</v>
      </c>
      <c r="D9" s="190">
        <f>D8</f>
        <v>144011004.2</v>
      </c>
      <c r="E9" s="190">
        <f>E8</f>
        <v>141578103.2</v>
      </c>
      <c r="F9" s="190">
        <f>F8</f>
        <v>2432900</v>
      </c>
      <c r="G9" s="190"/>
      <c r="H9" s="190"/>
      <c r="I9" s="190"/>
      <c r="J9" s="190"/>
      <c r="K9" s="190"/>
      <c r="L9" s="190"/>
      <c r="M9" s="190"/>
      <c r="N9" s="190"/>
      <c r="O9" s="190"/>
      <c r="P9" s="190"/>
      <c r="Q9" s="190"/>
      <c r="R9" s="190"/>
      <c r="S9" s="190"/>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3"/>
  <sheetViews>
    <sheetView showGridLines="0" zoomScale="96" zoomScaleNormal="96" workbookViewId="0">
      <selection activeCell="A50" sqref="$A50:$XFD53"/>
    </sheetView>
  </sheetViews>
  <sheetFormatPr defaultColWidth="8.57142857142857" defaultRowHeight="12.75" customHeight="1"/>
  <cols>
    <col min="1" max="1" width="14.2857142857143" style="84" customWidth="1"/>
    <col min="2" max="2" width="33.0285714285714" style="84" customWidth="1"/>
    <col min="3" max="3" width="14.4285714285714" style="84" customWidth="1"/>
    <col min="4" max="7" width="14.4285714285714" style="81" customWidth="1"/>
    <col min="8" max="13" width="12.647619047619" style="81" customWidth="1"/>
    <col min="14" max="15" width="12.647619047619" style="84" customWidth="1"/>
    <col min="16" max="16" width="8.57142857142857" style="81" customWidth="1"/>
    <col min="17" max="16384" width="8.57142857142857" style="81"/>
  </cols>
  <sheetData>
    <row r="1" ht="17.25" customHeight="1" spans="1:1">
      <c r="A1" s="82" t="s">
        <v>76</v>
      </c>
    </row>
    <row r="2" ht="41.25" customHeight="1" spans="1:1">
      <c r="A2" s="85" t="s">
        <v>77</v>
      </c>
    </row>
    <row r="3" ht="17.25" customHeight="1" spans="1:3">
      <c r="A3" s="86" t="s">
        <v>2</v>
      </c>
      <c r="C3" s="82" t="s">
        <v>3</v>
      </c>
    </row>
    <row r="4" ht="27" customHeight="1" spans="1:15">
      <c r="A4" s="71" t="s">
        <v>78</v>
      </c>
      <c r="B4" s="71" t="s">
        <v>79</v>
      </c>
      <c r="C4" s="71" t="s">
        <v>60</v>
      </c>
      <c r="D4" s="217" t="s">
        <v>63</v>
      </c>
      <c r="E4" s="165"/>
      <c r="F4" s="166"/>
      <c r="G4" s="55" t="s">
        <v>64</v>
      </c>
      <c r="H4" s="55" t="s">
        <v>65</v>
      </c>
      <c r="I4" s="55" t="s">
        <v>80</v>
      </c>
      <c r="J4" s="217" t="s">
        <v>67</v>
      </c>
      <c r="K4" s="165"/>
      <c r="L4" s="165"/>
      <c r="M4" s="165"/>
      <c r="N4" s="15"/>
      <c r="O4" s="41"/>
    </row>
    <row r="5" ht="42" customHeight="1" spans="1:15">
      <c r="A5" s="60"/>
      <c r="B5" s="60"/>
      <c r="C5" s="213"/>
      <c r="D5" s="119" t="s">
        <v>62</v>
      </c>
      <c r="E5" s="119" t="s">
        <v>81</v>
      </c>
      <c r="F5" s="119" t="s">
        <v>82</v>
      </c>
      <c r="G5" s="264"/>
      <c r="H5" s="264"/>
      <c r="I5" s="264"/>
      <c r="J5" s="119" t="s">
        <v>62</v>
      </c>
      <c r="K5" s="220" t="s">
        <v>83</v>
      </c>
      <c r="L5" s="220" t="s">
        <v>84</v>
      </c>
      <c r="M5" s="220" t="s">
        <v>85</v>
      </c>
      <c r="N5" s="220" t="s">
        <v>86</v>
      </c>
      <c r="O5" s="220" t="s">
        <v>87</v>
      </c>
    </row>
    <row r="6" ht="18" customHeight="1" spans="1:15">
      <c r="A6" s="265" t="s">
        <v>88</v>
      </c>
      <c r="B6" s="265" t="s">
        <v>89</v>
      </c>
      <c r="C6" s="265" t="s">
        <v>90</v>
      </c>
      <c r="D6" s="266" t="s">
        <v>91</v>
      </c>
      <c r="E6" s="266" t="s">
        <v>92</v>
      </c>
      <c r="F6" s="266" t="s">
        <v>93</v>
      </c>
      <c r="G6" s="266" t="s">
        <v>94</v>
      </c>
      <c r="H6" s="266" t="s">
        <v>95</v>
      </c>
      <c r="I6" s="266" t="s">
        <v>96</v>
      </c>
      <c r="J6" s="266" t="s">
        <v>97</v>
      </c>
      <c r="K6" s="266" t="s">
        <v>98</v>
      </c>
      <c r="L6" s="266" t="s">
        <v>99</v>
      </c>
      <c r="M6" s="266" t="s">
        <v>100</v>
      </c>
      <c r="N6" s="265" t="s">
        <v>101</v>
      </c>
      <c r="O6" s="272">
        <v>15</v>
      </c>
    </row>
    <row r="7" ht="21" customHeight="1" spans="1:15">
      <c r="A7" s="120" t="s">
        <v>102</v>
      </c>
      <c r="B7" s="120" t="s">
        <v>103</v>
      </c>
      <c r="C7" s="191">
        <f>C8+C13</f>
        <v>2266423.18</v>
      </c>
      <c r="D7" s="191">
        <f>D8+D13</f>
        <v>2266423.18</v>
      </c>
      <c r="E7" s="191">
        <f>E8+E13</f>
        <v>2266423.18</v>
      </c>
      <c r="F7" s="190"/>
      <c r="G7" s="190"/>
      <c r="H7" s="190"/>
      <c r="I7" s="190"/>
      <c r="J7" s="190"/>
      <c r="K7" s="190"/>
      <c r="L7" s="190"/>
      <c r="M7" s="190"/>
      <c r="N7" s="267"/>
      <c r="O7" s="267"/>
    </row>
    <row r="8" ht="21" customHeight="1" spans="1:15">
      <c r="A8" s="120" t="s">
        <v>104</v>
      </c>
      <c r="B8" s="120" t="s">
        <v>105</v>
      </c>
      <c r="C8" s="191">
        <f>SUM(C9:C12)</f>
        <v>2165894.18</v>
      </c>
      <c r="D8" s="191">
        <f>SUM(D9:D12)</f>
        <v>2165894.18</v>
      </c>
      <c r="E8" s="191">
        <f>SUM(E9:E12)</f>
        <v>2165894.18</v>
      </c>
      <c r="F8" s="190"/>
      <c r="G8" s="190"/>
      <c r="H8" s="190"/>
      <c r="I8" s="190"/>
      <c r="J8" s="190"/>
      <c r="K8" s="190"/>
      <c r="L8" s="190"/>
      <c r="M8" s="190"/>
      <c r="N8" s="267"/>
      <c r="O8" s="267"/>
    </row>
    <row r="9" ht="21" customHeight="1" spans="1:15">
      <c r="A9" s="120" t="s">
        <v>106</v>
      </c>
      <c r="B9" s="120" t="s">
        <v>107</v>
      </c>
      <c r="C9" s="239">
        <v>714000</v>
      </c>
      <c r="D9" s="239">
        <v>714000</v>
      </c>
      <c r="E9" s="239">
        <v>714000</v>
      </c>
      <c r="F9" s="190"/>
      <c r="G9" s="190"/>
      <c r="H9" s="190"/>
      <c r="I9" s="190"/>
      <c r="J9" s="190"/>
      <c r="K9" s="190"/>
      <c r="L9" s="190"/>
      <c r="M9" s="190"/>
      <c r="N9" s="267"/>
      <c r="O9" s="267"/>
    </row>
    <row r="10" ht="21" customHeight="1" spans="1:15">
      <c r="A10" s="120" t="s">
        <v>108</v>
      </c>
      <c r="B10" s="120" t="s">
        <v>109</v>
      </c>
      <c r="C10" s="239">
        <v>344443.08</v>
      </c>
      <c r="D10" s="239">
        <v>344443.08</v>
      </c>
      <c r="E10" s="239">
        <v>344443.08</v>
      </c>
      <c r="F10" s="190"/>
      <c r="G10" s="190"/>
      <c r="H10" s="190"/>
      <c r="I10" s="190"/>
      <c r="J10" s="190"/>
      <c r="K10" s="190"/>
      <c r="L10" s="190"/>
      <c r="M10" s="190"/>
      <c r="N10" s="267"/>
      <c r="O10" s="267"/>
    </row>
    <row r="11" ht="21" customHeight="1" spans="1:15">
      <c r="A11" s="120" t="s">
        <v>110</v>
      </c>
      <c r="B11" s="120" t="s">
        <v>111</v>
      </c>
      <c r="C11" s="239">
        <v>789605.8</v>
      </c>
      <c r="D11" s="239">
        <v>789605.8</v>
      </c>
      <c r="E11" s="239">
        <v>789605.8</v>
      </c>
      <c r="F11" s="190"/>
      <c r="G11" s="190"/>
      <c r="H11" s="190"/>
      <c r="I11" s="190"/>
      <c r="J11" s="190"/>
      <c r="K11" s="190"/>
      <c r="L11" s="190"/>
      <c r="M11" s="190"/>
      <c r="N11" s="267"/>
      <c r="O11" s="267"/>
    </row>
    <row r="12" ht="21" customHeight="1" spans="1:15">
      <c r="A12" s="120" t="s">
        <v>112</v>
      </c>
      <c r="B12" s="120" t="s">
        <v>113</v>
      </c>
      <c r="C12" s="239">
        <v>317845.3</v>
      </c>
      <c r="D12" s="239">
        <v>317845.3</v>
      </c>
      <c r="E12" s="239">
        <v>317845.3</v>
      </c>
      <c r="F12" s="190"/>
      <c r="G12" s="190"/>
      <c r="H12" s="190"/>
      <c r="I12" s="190"/>
      <c r="J12" s="190"/>
      <c r="K12" s="190"/>
      <c r="L12" s="190"/>
      <c r="M12" s="190"/>
      <c r="N12" s="267"/>
      <c r="O12" s="267"/>
    </row>
    <row r="13" ht="21" customHeight="1" spans="1:15">
      <c r="A13" s="120" t="s">
        <v>114</v>
      </c>
      <c r="B13" s="240" t="s">
        <v>115</v>
      </c>
      <c r="C13" s="241">
        <f>C14+C15</f>
        <v>100529</v>
      </c>
      <c r="D13" s="241">
        <f>D14+D15</f>
        <v>100529</v>
      </c>
      <c r="E13" s="241">
        <f>E14+E15</f>
        <v>100529</v>
      </c>
      <c r="F13" s="190"/>
      <c r="G13" s="190"/>
      <c r="H13" s="190"/>
      <c r="I13" s="190"/>
      <c r="J13" s="190"/>
      <c r="K13" s="190"/>
      <c r="L13" s="190"/>
      <c r="M13" s="190"/>
      <c r="N13" s="267"/>
      <c r="O13" s="267"/>
    </row>
    <row r="14" ht="21" customHeight="1" spans="1:15">
      <c r="A14" s="120" t="s">
        <v>116</v>
      </c>
      <c r="B14" s="240" t="s">
        <v>117</v>
      </c>
      <c r="C14" s="243">
        <v>54639</v>
      </c>
      <c r="D14" s="243">
        <v>54639</v>
      </c>
      <c r="E14" s="243">
        <v>54639</v>
      </c>
      <c r="F14" s="190"/>
      <c r="G14" s="190"/>
      <c r="H14" s="190"/>
      <c r="I14" s="190"/>
      <c r="J14" s="190"/>
      <c r="K14" s="190"/>
      <c r="L14" s="190"/>
      <c r="M14" s="190"/>
      <c r="N14" s="267"/>
      <c r="O14" s="267"/>
    </row>
    <row r="15" ht="21" customHeight="1" spans="1:15">
      <c r="A15" s="120" t="s">
        <v>118</v>
      </c>
      <c r="B15" s="240" t="s">
        <v>119</v>
      </c>
      <c r="C15" s="243">
        <v>45890</v>
      </c>
      <c r="D15" s="243">
        <v>45890</v>
      </c>
      <c r="E15" s="243">
        <v>45890</v>
      </c>
      <c r="F15" s="190"/>
      <c r="G15" s="190"/>
      <c r="H15" s="190"/>
      <c r="I15" s="190"/>
      <c r="J15" s="190"/>
      <c r="K15" s="190"/>
      <c r="L15" s="190"/>
      <c r="M15" s="190"/>
      <c r="N15" s="267"/>
      <c r="O15" s="267"/>
    </row>
    <row r="16" ht="21" customHeight="1" spans="1:15">
      <c r="A16" s="120" t="s">
        <v>120</v>
      </c>
      <c r="B16" s="240" t="s">
        <v>121</v>
      </c>
      <c r="C16" s="241">
        <f>C17</f>
        <v>943930.36</v>
      </c>
      <c r="D16" s="241">
        <f>D17</f>
        <v>943930.36</v>
      </c>
      <c r="E16" s="241">
        <f>E17</f>
        <v>943930.36</v>
      </c>
      <c r="F16" s="190"/>
      <c r="G16" s="190"/>
      <c r="H16" s="190"/>
      <c r="I16" s="190"/>
      <c r="J16" s="190"/>
      <c r="K16" s="190"/>
      <c r="L16" s="190"/>
      <c r="M16" s="190"/>
      <c r="N16" s="267"/>
      <c r="O16" s="267"/>
    </row>
    <row r="17" ht="21" customHeight="1" spans="1:15">
      <c r="A17" s="120" t="s">
        <v>122</v>
      </c>
      <c r="B17" s="240" t="s">
        <v>123</v>
      </c>
      <c r="C17" s="243">
        <f>SUM(C18:C21)</f>
        <v>943930.36</v>
      </c>
      <c r="D17" s="243">
        <f>SUM(D18:D21)</f>
        <v>943930.36</v>
      </c>
      <c r="E17" s="243">
        <f>SUM(E18:E21)</f>
        <v>943930.36</v>
      </c>
      <c r="F17" s="190"/>
      <c r="G17" s="190"/>
      <c r="H17" s="190"/>
      <c r="I17" s="190"/>
      <c r="J17" s="190"/>
      <c r="K17" s="190"/>
      <c r="L17" s="190"/>
      <c r="M17" s="190"/>
      <c r="N17" s="267"/>
      <c r="O17" s="267"/>
    </row>
    <row r="18" ht="21" customHeight="1" spans="1:15">
      <c r="A18" s="120" t="s">
        <v>124</v>
      </c>
      <c r="B18" s="240" t="s">
        <v>125</v>
      </c>
      <c r="C18" s="243">
        <v>320404.8</v>
      </c>
      <c r="D18" s="243">
        <v>320404.8</v>
      </c>
      <c r="E18" s="243">
        <v>320404.8</v>
      </c>
      <c r="F18" s="190"/>
      <c r="G18" s="190"/>
      <c r="H18" s="190"/>
      <c r="I18" s="190"/>
      <c r="J18" s="190"/>
      <c r="K18" s="190"/>
      <c r="L18" s="190"/>
      <c r="M18" s="190"/>
      <c r="N18" s="267"/>
      <c r="O18" s="267"/>
    </row>
    <row r="19" ht="21" customHeight="1" spans="1:15">
      <c r="A19" s="120" t="s">
        <v>126</v>
      </c>
      <c r="B19" s="240" t="s">
        <v>127</v>
      </c>
      <c r="C19" s="243">
        <v>124830.11</v>
      </c>
      <c r="D19" s="243">
        <v>124830.11</v>
      </c>
      <c r="E19" s="243">
        <v>124830.11</v>
      </c>
      <c r="F19" s="190"/>
      <c r="G19" s="190"/>
      <c r="H19" s="190"/>
      <c r="I19" s="190"/>
      <c r="J19" s="190"/>
      <c r="K19" s="190"/>
      <c r="L19" s="190"/>
      <c r="M19" s="190"/>
      <c r="N19" s="267"/>
      <c r="O19" s="267"/>
    </row>
    <row r="20" ht="21" customHeight="1" spans="1:15">
      <c r="A20" s="120" t="s">
        <v>128</v>
      </c>
      <c r="B20" s="240" t="s">
        <v>129</v>
      </c>
      <c r="C20" s="243">
        <v>489979.3</v>
      </c>
      <c r="D20" s="243">
        <v>489979.3</v>
      </c>
      <c r="E20" s="243">
        <v>489979.3</v>
      </c>
      <c r="F20" s="190"/>
      <c r="G20" s="190"/>
      <c r="H20" s="190"/>
      <c r="I20" s="190"/>
      <c r="J20" s="190"/>
      <c r="K20" s="190"/>
      <c r="L20" s="190"/>
      <c r="M20" s="190"/>
      <c r="N20" s="267"/>
      <c r="O20" s="267"/>
    </row>
    <row r="21" ht="21" customHeight="1" spans="1:15">
      <c r="A21" s="120" t="s">
        <v>130</v>
      </c>
      <c r="B21" s="240" t="s">
        <v>131</v>
      </c>
      <c r="C21" s="243">
        <v>8716.15</v>
      </c>
      <c r="D21" s="243">
        <v>8716.15</v>
      </c>
      <c r="E21" s="243">
        <v>8716.15</v>
      </c>
      <c r="F21" s="190"/>
      <c r="G21" s="190"/>
      <c r="H21" s="190"/>
      <c r="I21" s="190"/>
      <c r="J21" s="190"/>
      <c r="K21" s="190"/>
      <c r="L21" s="190"/>
      <c r="M21" s="190"/>
      <c r="N21" s="267"/>
      <c r="O21" s="267"/>
    </row>
    <row r="22" ht="21" customHeight="1" spans="1:15">
      <c r="A22" s="37" t="s">
        <v>132</v>
      </c>
      <c r="B22" s="37" t="s">
        <v>133</v>
      </c>
      <c r="C22" s="190">
        <v>2432900</v>
      </c>
      <c r="D22" s="190">
        <v>2432900</v>
      </c>
      <c r="E22" s="190"/>
      <c r="F22" s="190">
        <v>2432900</v>
      </c>
      <c r="G22" s="190"/>
      <c r="H22" s="190"/>
      <c r="I22" s="190"/>
      <c r="J22" s="190"/>
      <c r="K22" s="190"/>
      <c r="L22" s="190"/>
      <c r="M22" s="190"/>
      <c r="N22" s="267"/>
      <c r="O22" s="267"/>
    </row>
    <row r="23" ht="21" customHeight="1" spans="1:15">
      <c r="A23" s="37" t="s">
        <v>134</v>
      </c>
      <c r="B23" s="37" t="s">
        <v>135</v>
      </c>
      <c r="C23" s="190">
        <v>2432900</v>
      </c>
      <c r="D23" s="190">
        <v>2432900</v>
      </c>
      <c r="E23" s="190"/>
      <c r="F23" s="190">
        <v>2432900</v>
      </c>
      <c r="G23" s="190"/>
      <c r="H23" s="190"/>
      <c r="I23" s="190"/>
      <c r="J23" s="190"/>
      <c r="K23" s="190"/>
      <c r="L23" s="190"/>
      <c r="M23" s="190"/>
      <c r="N23" s="267"/>
      <c r="O23" s="267"/>
    </row>
    <row r="24" ht="21" customHeight="1" spans="1:15">
      <c r="A24" s="37" t="s">
        <v>136</v>
      </c>
      <c r="B24" s="37" t="s">
        <v>137</v>
      </c>
      <c r="C24" s="190">
        <v>2432900</v>
      </c>
      <c r="D24" s="190">
        <v>2432900</v>
      </c>
      <c r="E24" s="190"/>
      <c r="F24" s="190">
        <v>2432900</v>
      </c>
      <c r="G24" s="190"/>
      <c r="H24" s="190"/>
      <c r="I24" s="190"/>
      <c r="J24" s="190"/>
      <c r="K24" s="190"/>
      <c r="L24" s="190"/>
      <c r="M24" s="190"/>
      <c r="N24" s="267"/>
      <c r="O24" s="267"/>
    </row>
    <row r="25" ht="21" customHeight="1" spans="1:15">
      <c r="A25" s="120" t="s">
        <v>138</v>
      </c>
      <c r="B25" s="240" t="s">
        <v>139</v>
      </c>
      <c r="C25" s="241">
        <f>C26+C42+C46+C48</f>
        <v>137741457.66</v>
      </c>
      <c r="D25" s="241">
        <f>D26+D42+D46+D48</f>
        <v>137741457.66</v>
      </c>
      <c r="E25" s="241">
        <f>E26+E42+E46+E48</f>
        <v>5892071.42</v>
      </c>
      <c r="F25" s="241">
        <f>F26+F42+F46+F48</f>
        <v>131849386.24</v>
      </c>
      <c r="G25" s="267"/>
      <c r="H25" s="190"/>
      <c r="I25" s="190"/>
      <c r="J25" s="190"/>
      <c r="K25" s="190"/>
      <c r="L25" s="190"/>
      <c r="M25" s="190"/>
      <c r="N25" s="267"/>
      <c r="O25" s="267"/>
    </row>
    <row r="26" ht="21" customHeight="1" spans="1:15">
      <c r="A26" s="120" t="s">
        <v>140</v>
      </c>
      <c r="B26" s="240" t="s">
        <v>141</v>
      </c>
      <c r="C26" s="241">
        <f>SUM(C27:C41)</f>
        <v>111067356.37</v>
      </c>
      <c r="D26" s="241">
        <f>SUM(D27:D41)</f>
        <v>111067356.37</v>
      </c>
      <c r="E26" s="241">
        <f>SUM(E27:E41)</f>
        <v>5892071.42</v>
      </c>
      <c r="F26" s="241">
        <f>SUM(F27:F41)</f>
        <v>105175284.95</v>
      </c>
      <c r="G26" s="267"/>
      <c r="H26" s="190"/>
      <c r="I26" s="190"/>
      <c r="J26" s="190"/>
      <c r="K26" s="190"/>
      <c r="L26" s="190"/>
      <c r="M26" s="190"/>
      <c r="N26" s="267"/>
      <c r="O26" s="267"/>
    </row>
    <row r="27" ht="21" customHeight="1" spans="1:15">
      <c r="A27" s="120" t="s">
        <v>142</v>
      </c>
      <c r="B27" s="240" t="s">
        <v>143</v>
      </c>
      <c r="C27" s="243">
        <v>4265374.01</v>
      </c>
      <c r="D27" s="243">
        <f>E27+F27</f>
        <v>4265374.01</v>
      </c>
      <c r="E27" s="243">
        <v>4265374.01</v>
      </c>
      <c r="F27" s="190"/>
      <c r="G27" s="267"/>
      <c r="H27" s="190"/>
      <c r="I27" s="190"/>
      <c r="J27" s="190"/>
      <c r="K27" s="190"/>
      <c r="L27" s="190"/>
      <c r="M27" s="190"/>
      <c r="N27" s="267"/>
      <c r="O27" s="267"/>
    </row>
    <row r="28" ht="21" customHeight="1" spans="1:15">
      <c r="A28" s="120">
        <v>2130104</v>
      </c>
      <c r="B28" s="240" t="s">
        <v>144</v>
      </c>
      <c r="C28" s="243">
        <v>1626697.41</v>
      </c>
      <c r="D28" s="243">
        <f>E28+F28</f>
        <v>1626697.41</v>
      </c>
      <c r="E28" s="243">
        <v>1626697.41</v>
      </c>
      <c r="F28" s="192"/>
      <c r="G28" s="190"/>
      <c r="H28" s="190"/>
      <c r="I28" s="190"/>
      <c r="J28" s="190"/>
      <c r="K28" s="190"/>
      <c r="L28" s="190"/>
      <c r="M28" s="190"/>
      <c r="N28" s="267"/>
      <c r="O28" s="267"/>
    </row>
    <row r="29" ht="21" customHeight="1" spans="1:15">
      <c r="A29" s="120" t="s">
        <v>145</v>
      </c>
      <c r="B29" s="240" t="s">
        <v>146</v>
      </c>
      <c r="C29" s="241">
        <v>5134320</v>
      </c>
      <c r="D29" s="241">
        <v>5134320</v>
      </c>
      <c r="E29" s="241"/>
      <c r="F29" s="241">
        <v>5134320</v>
      </c>
      <c r="G29" s="190"/>
      <c r="H29" s="190"/>
      <c r="I29" s="190"/>
      <c r="J29" s="190"/>
      <c r="K29" s="190"/>
      <c r="L29" s="190"/>
      <c r="M29" s="190"/>
      <c r="N29" s="267"/>
      <c r="O29" s="267"/>
    </row>
    <row r="30" ht="21" customHeight="1" spans="1:15">
      <c r="A30" s="120" t="s">
        <v>147</v>
      </c>
      <c r="B30" s="240" t="s">
        <v>148</v>
      </c>
      <c r="C30" s="241">
        <v>4847103.72</v>
      </c>
      <c r="D30" s="241">
        <v>4847103.72</v>
      </c>
      <c r="E30" s="241"/>
      <c r="F30" s="241">
        <v>4847103.72</v>
      </c>
      <c r="G30" s="190"/>
      <c r="H30" s="190"/>
      <c r="I30" s="190"/>
      <c r="J30" s="190"/>
      <c r="K30" s="190"/>
      <c r="L30" s="190"/>
      <c r="M30" s="190"/>
      <c r="N30" s="267"/>
      <c r="O30" s="267"/>
    </row>
    <row r="31" ht="21" customHeight="1" spans="1:15">
      <c r="A31" s="244" t="s">
        <v>149</v>
      </c>
      <c r="B31" s="244" t="s">
        <v>150</v>
      </c>
      <c r="C31" s="243">
        <v>130000</v>
      </c>
      <c r="D31" s="243">
        <v>130000</v>
      </c>
      <c r="E31" s="243"/>
      <c r="F31" s="243">
        <v>130000</v>
      </c>
      <c r="G31" s="190"/>
      <c r="H31" s="190"/>
      <c r="I31" s="190"/>
      <c r="J31" s="190"/>
      <c r="K31" s="190"/>
      <c r="L31" s="190"/>
      <c r="M31" s="190"/>
      <c r="N31" s="267"/>
      <c r="O31" s="267"/>
    </row>
    <row r="32" ht="21" customHeight="1" spans="1:15">
      <c r="A32" s="244" t="s">
        <v>151</v>
      </c>
      <c r="B32" s="244" t="s">
        <v>152</v>
      </c>
      <c r="C32" s="243">
        <v>278200</v>
      </c>
      <c r="D32" s="243">
        <v>278200</v>
      </c>
      <c r="E32" s="243"/>
      <c r="F32" s="243">
        <v>278200</v>
      </c>
      <c r="G32" s="190"/>
      <c r="H32" s="190"/>
      <c r="I32" s="190"/>
      <c r="J32" s="190"/>
      <c r="K32" s="190"/>
      <c r="L32" s="190"/>
      <c r="M32" s="190"/>
      <c r="N32" s="267"/>
      <c r="O32" s="267"/>
    </row>
    <row r="33" ht="21" customHeight="1" spans="1:15">
      <c r="A33" s="244" t="s">
        <v>153</v>
      </c>
      <c r="B33" s="244" t="s">
        <v>154</v>
      </c>
      <c r="C33" s="243">
        <v>2040000</v>
      </c>
      <c r="D33" s="243">
        <v>2040000</v>
      </c>
      <c r="E33" s="243"/>
      <c r="F33" s="243">
        <v>2040000</v>
      </c>
      <c r="G33" s="190"/>
      <c r="H33" s="190"/>
      <c r="I33" s="190"/>
      <c r="J33" s="190"/>
      <c r="K33" s="190"/>
      <c r="L33" s="190"/>
      <c r="M33" s="190"/>
      <c r="N33" s="267"/>
      <c r="O33" s="267"/>
    </row>
    <row r="34" ht="21" customHeight="1" spans="1:15">
      <c r="A34" s="244" t="s">
        <v>155</v>
      </c>
      <c r="B34" s="244" t="s">
        <v>156</v>
      </c>
      <c r="C34" s="243">
        <v>16092340.9</v>
      </c>
      <c r="D34" s="243">
        <v>16092340.9</v>
      </c>
      <c r="E34" s="243"/>
      <c r="F34" s="243">
        <v>16092340.9</v>
      </c>
      <c r="G34" s="190"/>
      <c r="H34" s="190"/>
      <c r="I34" s="190"/>
      <c r="J34" s="190"/>
      <c r="K34" s="190"/>
      <c r="L34" s="190"/>
      <c r="M34" s="190"/>
      <c r="N34" s="267"/>
      <c r="O34" s="267"/>
    </row>
    <row r="35" ht="21" customHeight="1" spans="1:15">
      <c r="A35" s="244" t="s">
        <v>157</v>
      </c>
      <c r="B35" s="244" t="s">
        <v>158</v>
      </c>
      <c r="C35" s="243">
        <v>7993182.06</v>
      </c>
      <c r="D35" s="243">
        <v>7993182.06</v>
      </c>
      <c r="E35" s="243"/>
      <c r="F35" s="243">
        <v>7993182.06</v>
      </c>
      <c r="G35" s="190"/>
      <c r="H35" s="190"/>
      <c r="I35" s="190"/>
      <c r="J35" s="190"/>
      <c r="K35" s="190"/>
      <c r="L35" s="190"/>
      <c r="M35" s="190"/>
      <c r="N35" s="267"/>
      <c r="O35" s="267"/>
    </row>
    <row r="36" ht="21" customHeight="1" spans="1:15">
      <c r="A36" s="244" t="s">
        <v>159</v>
      </c>
      <c r="B36" s="244" t="s">
        <v>160</v>
      </c>
      <c r="C36" s="243">
        <v>3500000</v>
      </c>
      <c r="D36" s="243">
        <v>3500000</v>
      </c>
      <c r="E36" s="243"/>
      <c r="F36" s="243">
        <v>3500000</v>
      </c>
      <c r="G36" s="190"/>
      <c r="H36" s="190"/>
      <c r="I36" s="190"/>
      <c r="J36" s="190"/>
      <c r="K36" s="190"/>
      <c r="L36" s="190"/>
      <c r="M36" s="190"/>
      <c r="N36" s="267"/>
      <c r="O36" s="267"/>
    </row>
    <row r="37" s="81" customFormat="1" ht="21" customHeight="1" spans="1:15">
      <c r="A37" s="244" t="s">
        <v>161</v>
      </c>
      <c r="B37" s="244" t="s">
        <v>162</v>
      </c>
      <c r="C37" s="243">
        <v>10000</v>
      </c>
      <c r="D37" s="243">
        <v>10000</v>
      </c>
      <c r="E37" s="243"/>
      <c r="F37" s="243">
        <v>10000</v>
      </c>
      <c r="G37" s="190"/>
      <c r="H37" s="190"/>
      <c r="I37" s="190"/>
      <c r="J37" s="190"/>
      <c r="K37" s="190"/>
      <c r="L37" s="190"/>
      <c r="M37" s="190"/>
      <c r="N37" s="267"/>
      <c r="O37" s="267"/>
    </row>
    <row r="38" ht="21" customHeight="1" spans="1:15">
      <c r="A38" s="244" t="s">
        <v>163</v>
      </c>
      <c r="B38" s="244" t="s">
        <v>164</v>
      </c>
      <c r="C38" s="243">
        <v>19915318.27</v>
      </c>
      <c r="D38" s="243">
        <v>19915318.27</v>
      </c>
      <c r="E38" s="243"/>
      <c r="F38" s="243">
        <v>19915318.27</v>
      </c>
      <c r="G38" s="190"/>
      <c r="H38" s="190"/>
      <c r="I38" s="190"/>
      <c r="J38" s="190"/>
      <c r="K38" s="190"/>
      <c r="L38" s="190"/>
      <c r="M38" s="190"/>
      <c r="N38" s="267"/>
      <c r="O38" s="267"/>
    </row>
    <row r="39" ht="21" customHeight="1" spans="1:15">
      <c r="A39" s="244" t="s">
        <v>165</v>
      </c>
      <c r="B39" s="244" t="s">
        <v>166</v>
      </c>
      <c r="C39" s="243">
        <v>10401420</v>
      </c>
      <c r="D39" s="243">
        <v>10401420</v>
      </c>
      <c r="E39" s="243"/>
      <c r="F39" s="243">
        <v>10401420</v>
      </c>
      <c r="G39" s="190"/>
      <c r="H39" s="190"/>
      <c r="I39" s="190"/>
      <c r="J39" s="190"/>
      <c r="K39" s="190"/>
      <c r="L39" s="190"/>
      <c r="M39" s="190"/>
      <c r="N39" s="267"/>
      <c r="O39" s="267"/>
    </row>
    <row r="40" ht="21" customHeight="1" spans="1:15">
      <c r="A40" s="244" t="s">
        <v>167</v>
      </c>
      <c r="B40" s="244" t="s">
        <v>168</v>
      </c>
      <c r="C40" s="243">
        <v>300000</v>
      </c>
      <c r="D40" s="243">
        <v>300000</v>
      </c>
      <c r="E40" s="243"/>
      <c r="F40" s="243">
        <v>300000</v>
      </c>
      <c r="G40" s="190"/>
      <c r="H40" s="190"/>
      <c r="I40" s="190"/>
      <c r="J40" s="190"/>
      <c r="K40" s="190"/>
      <c r="L40" s="190"/>
      <c r="M40" s="190"/>
      <c r="N40" s="267"/>
      <c r="O40" s="267"/>
    </row>
    <row r="41" ht="21" customHeight="1" spans="1:15">
      <c r="A41" s="244" t="s">
        <v>169</v>
      </c>
      <c r="B41" s="244" t="s">
        <v>170</v>
      </c>
      <c r="C41" s="243">
        <v>34533400</v>
      </c>
      <c r="D41" s="243">
        <v>34533400</v>
      </c>
      <c r="E41" s="243"/>
      <c r="F41" s="243">
        <v>34533400</v>
      </c>
      <c r="G41" s="190"/>
      <c r="H41" s="190"/>
      <c r="I41" s="190"/>
      <c r="J41" s="190"/>
      <c r="K41" s="190"/>
      <c r="L41" s="190"/>
      <c r="M41" s="190"/>
      <c r="N41" s="267"/>
      <c r="O41" s="267"/>
    </row>
    <row r="42" ht="21" customHeight="1" spans="1:15">
      <c r="A42" s="120">
        <v>21305</v>
      </c>
      <c r="B42" s="120" t="s">
        <v>171</v>
      </c>
      <c r="C42" s="191">
        <f t="shared" ref="C42:F42" si="0">C43+C44+C45</f>
        <v>10921800</v>
      </c>
      <c r="D42" s="191">
        <f t="shared" si="0"/>
        <v>10921800</v>
      </c>
      <c r="E42" s="191"/>
      <c r="F42" s="191">
        <f t="shared" si="0"/>
        <v>10921800</v>
      </c>
      <c r="G42" s="190"/>
      <c r="H42" s="190"/>
      <c r="I42" s="190"/>
      <c r="J42" s="190"/>
      <c r="K42" s="190"/>
      <c r="L42" s="190"/>
      <c r="M42" s="190"/>
      <c r="N42" s="267"/>
      <c r="O42" s="267"/>
    </row>
    <row r="43" ht="21" customHeight="1" spans="1:15">
      <c r="A43" s="245" t="s">
        <v>172</v>
      </c>
      <c r="B43" s="245" t="s">
        <v>173</v>
      </c>
      <c r="C43" s="239">
        <v>9900000</v>
      </c>
      <c r="D43" s="239">
        <v>9900000</v>
      </c>
      <c r="E43" s="239"/>
      <c r="F43" s="239">
        <v>9900000</v>
      </c>
      <c r="G43" s="190"/>
      <c r="H43" s="190"/>
      <c r="I43" s="190"/>
      <c r="J43" s="190"/>
      <c r="K43" s="190"/>
      <c r="L43" s="190"/>
      <c r="M43" s="190"/>
      <c r="N43" s="267"/>
      <c r="O43" s="267"/>
    </row>
    <row r="44" ht="21" customHeight="1" spans="1:15">
      <c r="A44" s="245" t="s">
        <v>174</v>
      </c>
      <c r="B44" s="245" t="s">
        <v>175</v>
      </c>
      <c r="C44" s="239">
        <v>21800</v>
      </c>
      <c r="D44" s="239">
        <v>21800</v>
      </c>
      <c r="E44" s="239"/>
      <c r="F44" s="239">
        <v>21800</v>
      </c>
      <c r="G44" s="190"/>
      <c r="H44" s="190"/>
      <c r="I44" s="190"/>
      <c r="J44" s="190"/>
      <c r="K44" s="190"/>
      <c r="L44" s="190"/>
      <c r="M44" s="190"/>
      <c r="N44" s="267"/>
      <c r="O44" s="267"/>
    </row>
    <row r="45" ht="27" customHeight="1" spans="1:15">
      <c r="A45" s="245" t="s">
        <v>176</v>
      </c>
      <c r="B45" s="245" t="s">
        <v>177</v>
      </c>
      <c r="C45" s="239">
        <v>1000000</v>
      </c>
      <c r="D45" s="239">
        <v>1000000</v>
      </c>
      <c r="E45" s="239"/>
      <c r="F45" s="239">
        <v>1000000</v>
      </c>
      <c r="G45" s="190"/>
      <c r="H45" s="190"/>
      <c r="I45" s="190"/>
      <c r="J45" s="190"/>
      <c r="K45" s="190"/>
      <c r="L45" s="190"/>
      <c r="M45" s="190"/>
      <c r="N45" s="267"/>
      <c r="O45" s="267"/>
    </row>
    <row r="46" ht="21" customHeight="1" spans="1:15">
      <c r="A46" s="245" t="s">
        <v>178</v>
      </c>
      <c r="B46" s="245" t="s">
        <v>179</v>
      </c>
      <c r="C46" s="239">
        <f t="shared" ref="C46:C51" si="1">C47</f>
        <v>2930000</v>
      </c>
      <c r="D46" s="239">
        <f t="shared" ref="D46:D51" si="2">D47</f>
        <v>2930000</v>
      </c>
      <c r="E46" s="239"/>
      <c r="F46" s="239">
        <f>F47</f>
        <v>2930000</v>
      </c>
      <c r="G46" s="190"/>
      <c r="H46" s="190"/>
      <c r="I46" s="190"/>
      <c r="J46" s="190"/>
      <c r="K46" s="190"/>
      <c r="L46" s="190"/>
      <c r="M46" s="190"/>
      <c r="N46" s="267"/>
      <c r="O46" s="267"/>
    </row>
    <row r="47" ht="21" customHeight="1" spans="1:15">
      <c r="A47" s="245" t="s">
        <v>180</v>
      </c>
      <c r="B47" s="245" t="s">
        <v>181</v>
      </c>
      <c r="C47" s="239">
        <v>2930000</v>
      </c>
      <c r="D47" s="239">
        <v>2930000</v>
      </c>
      <c r="E47" s="239"/>
      <c r="F47" s="239">
        <v>2930000</v>
      </c>
      <c r="G47" s="190"/>
      <c r="H47" s="190"/>
      <c r="I47" s="190"/>
      <c r="J47" s="190"/>
      <c r="K47" s="190"/>
      <c r="L47" s="190"/>
      <c r="M47" s="190"/>
      <c r="N47" s="267"/>
      <c r="O47" s="267"/>
    </row>
    <row r="48" ht="21" customHeight="1" spans="1:15">
      <c r="A48" s="120" t="s">
        <v>182</v>
      </c>
      <c r="B48" s="120" t="s">
        <v>183</v>
      </c>
      <c r="C48" s="191">
        <f t="shared" si="1"/>
        <v>12822301.29</v>
      </c>
      <c r="D48" s="191">
        <f t="shared" si="2"/>
        <v>12822301.29</v>
      </c>
      <c r="E48" s="191"/>
      <c r="F48" s="191">
        <f>F49</f>
        <v>12822301.29</v>
      </c>
      <c r="G48" s="190"/>
      <c r="H48" s="190"/>
      <c r="I48" s="190"/>
      <c r="J48" s="190"/>
      <c r="K48" s="190"/>
      <c r="L48" s="190"/>
      <c r="M48" s="190"/>
      <c r="N48" s="267"/>
      <c r="O48" s="267"/>
    </row>
    <row r="49" ht="21" customHeight="1" spans="1:15">
      <c r="A49" s="120" t="s">
        <v>184</v>
      </c>
      <c r="B49" s="120" t="s">
        <v>185</v>
      </c>
      <c r="C49" s="239">
        <v>12822301.29</v>
      </c>
      <c r="D49" s="239">
        <v>12822301.29</v>
      </c>
      <c r="E49" s="239"/>
      <c r="F49" s="239">
        <v>12822301.29</v>
      </c>
      <c r="G49" s="190"/>
      <c r="H49" s="190"/>
      <c r="I49" s="190"/>
      <c r="J49" s="190"/>
      <c r="K49" s="190"/>
      <c r="L49" s="190"/>
      <c r="M49" s="190"/>
      <c r="N49" s="267"/>
      <c r="O49" s="267"/>
    </row>
    <row r="50" ht="21" customHeight="1" spans="1:15">
      <c r="A50" s="120" t="s">
        <v>186</v>
      </c>
      <c r="B50" s="120" t="s">
        <v>187</v>
      </c>
      <c r="C50" s="191">
        <f t="shared" si="1"/>
        <v>626292</v>
      </c>
      <c r="D50" s="191">
        <f t="shared" si="2"/>
        <v>626292</v>
      </c>
      <c r="E50" s="191">
        <f>E51</f>
        <v>626292</v>
      </c>
      <c r="F50" s="190"/>
      <c r="G50" s="190"/>
      <c r="H50" s="190"/>
      <c r="I50" s="190"/>
      <c r="J50" s="190"/>
      <c r="K50" s="190"/>
      <c r="L50" s="190"/>
      <c r="M50" s="190"/>
      <c r="N50" s="267"/>
      <c r="O50" s="267"/>
    </row>
    <row r="51" ht="21" customHeight="1" spans="1:15">
      <c r="A51" s="120" t="s">
        <v>188</v>
      </c>
      <c r="B51" s="120" t="s">
        <v>189</v>
      </c>
      <c r="C51" s="191">
        <f t="shared" si="1"/>
        <v>626292</v>
      </c>
      <c r="D51" s="191">
        <f t="shared" si="2"/>
        <v>626292</v>
      </c>
      <c r="E51" s="191">
        <f>E52</f>
        <v>626292</v>
      </c>
      <c r="F51" s="191"/>
      <c r="G51" s="190"/>
      <c r="H51" s="190"/>
      <c r="I51" s="190"/>
      <c r="J51" s="190"/>
      <c r="K51" s="190"/>
      <c r="L51" s="190"/>
      <c r="M51" s="190"/>
      <c r="N51" s="190"/>
      <c r="O51" s="190"/>
    </row>
    <row r="52" ht="21" customHeight="1" spans="1:15">
      <c r="A52" s="120" t="s">
        <v>190</v>
      </c>
      <c r="B52" s="120" t="s">
        <v>191</v>
      </c>
      <c r="C52" s="239">
        <v>626292</v>
      </c>
      <c r="D52" s="239">
        <v>626292</v>
      </c>
      <c r="E52" s="239">
        <v>626292</v>
      </c>
      <c r="F52" s="268"/>
      <c r="G52" s="268"/>
      <c r="H52" s="268"/>
      <c r="I52" s="268"/>
      <c r="J52" s="268"/>
      <c r="K52" s="268"/>
      <c r="L52" s="268"/>
      <c r="M52" s="268"/>
      <c r="N52" s="273"/>
      <c r="O52" s="273"/>
    </row>
    <row r="53" ht="21" customHeight="1" spans="1:15">
      <c r="A53" s="269" t="s">
        <v>192</v>
      </c>
      <c r="B53" s="269"/>
      <c r="C53" s="270">
        <f>C7+C16+C25+C50+C22</f>
        <v>144011003.2</v>
      </c>
      <c r="D53" s="270">
        <f>D7+D16+D25+D50+D22</f>
        <v>144011003.2</v>
      </c>
      <c r="E53" s="270">
        <f>E7+E16+E25+E50+E22</f>
        <v>9728716.96</v>
      </c>
      <c r="F53" s="270">
        <f>F7+F16+F25+F50+F22</f>
        <v>134282286.24</v>
      </c>
      <c r="G53" s="271"/>
      <c r="H53" s="271"/>
      <c r="I53" s="271"/>
      <c r="J53" s="271"/>
      <c r="K53" s="271"/>
      <c r="L53" s="271"/>
      <c r="M53" s="271"/>
      <c r="N53" s="274"/>
      <c r="O53" s="274"/>
    </row>
  </sheetData>
  <mergeCells count="13">
    <mergeCell ref="A1:O1"/>
    <mergeCell ref="A2:O2"/>
    <mergeCell ref="A3:B3"/>
    <mergeCell ref="C3:O3"/>
    <mergeCell ref="D4:F4"/>
    <mergeCell ref="J4:O4"/>
    <mergeCell ref="A53:B53"/>
    <mergeCell ref="A4:A5"/>
    <mergeCell ref="B4:B5"/>
    <mergeCell ref="C4:C5"/>
    <mergeCell ref="G4:G5"/>
    <mergeCell ref="H4:H5"/>
    <mergeCell ref="I4:I5"/>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H25" sqref="H25"/>
    </sheetView>
  </sheetViews>
  <sheetFormatPr defaultColWidth="9" defaultRowHeight="12.75" customHeight="1" outlineLevelCol="3"/>
  <cols>
    <col min="1" max="1" width="26.5714285714286" style="84" customWidth="1"/>
    <col min="2" max="2" width="26.4285714285714" style="84" customWidth="1"/>
    <col min="3" max="3" width="32" style="84" customWidth="1"/>
    <col min="4" max="4" width="27" style="84" customWidth="1"/>
    <col min="5" max="5" width="8.57142857142857" style="81" customWidth="1"/>
    <col min="6" max="16384" width="9.14285714285714" style="81"/>
  </cols>
  <sheetData>
    <row r="1" ht="15" customHeight="1" spans="1:4">
      <c r="A1" s="83"/>
      <c r="B1" s="82"/>
      <c r="C1" s="82"/>
      <c r="D1" s="82" t="s">
        <v>193</v>
      </c>
    </row>
    <row r="2" ht="41.25" customHeight="1" spans="1:1">
      <c r="A2" s="85" t="s">
        <v>194</v>
      </c>
    </row>
    <row r="3" ht="17.25" customHeight="1" spans="1:4">
      <c r="A3" s="86" t="s">
        <v>2</v>
      </c>
      <c r="B3" s="248"/>
      <c r="D3" s="82" t="s">
        <v>3</v>
      </c>
    </row>
    <row r="4" ht="17.25" customHeight="1" spans="1:4">
      <c r="A4" s="218" t="s">
        <v>4</v>
      </c>
      <c r="B4" s="249"/>
      <c r="C4" s="218" t="s">
        <v>5</v>
      </c>
      <c r="D4" s="250"/>
    </row>
    <row r="5" ht="18.75" customHeight="1" spans="1:4">
      <c r="A5" s="218" t="s">
        <v>6</v>
      </c>
      <c r="B5" s="218" t="s">
        <v>7</v>
      </c>
      <c r="C5" s="218" t="s">
        <v>195</v>
      </c>
      <c r="D5" s="220" t="s">
        <v>7</v>
      </c>
    </row>
    <row r="6" ht="16.5" customHeight="1" spans="1:4">
      <c r="A6" s="251" t="s">
        <v>196</v>
      </c>
      <c r="B6" s="252">
        <f>B7+B8</f>
        <v>144011003.2</v>
      </c>
      <c r="C6" s="253" t="s">
        <v>197</v>
      </c>
      <c r="D6" s="254">
        <f>B6</f>
        <v>144011003.2</v>
      </c>
    </row>
    <row r="7" ht="16.5" customHeight="1" spans="1:4">
      <c r="A7" s="251" t="s">
        <v>198</v>
      </c>
      <c r="B7" s="255">
        <v>141578103.2</v>
      </c>
      <c r="C7" s="253" t="s">
        <v>199</v>
      </c>
      <c r="D7" s="254"/>
    </row>
    <row r="8" ht="16.5" customHeight="1" spans="1:4">
      <c r="A8" s="251" t="s">
        <v>200</v>
      </c>
      <c r="B8" s="255">
        <v>2432900</v>
      </c>
      <c r="C8" s="253" t="s">
        <v>201</v>
      </c>
      <c r="D8" s="254"/>
    </row>
    <row r="9" ht="16.5" customHeight="1" spans="1:4">
      <c r="A9" s="251" t="s">
        <v>202</v>
      </c>
      <c r="B9" s="255"/>
      <c r="C9" s="253" t="s">
        <v>203</v>
      </c>
      <c r="D9" s="254"/>
    </row>
    <row r="10" ht="16.5" customHeight="1" spans="1:4">
      <c r="A10" s="251" t="s">
        <v>204</v>
      </c>
      <c r="B10" s="254"/>
      <c r="C10" s="253" t="s">
        <v>205</v>
      </c>
      <c r="D10" s="254"/>
    </row>
    <row r="11" ht="16.5" customHeight="1" spans="1:4">
      <c r="A11" s="251" t="s">
        <v>198</v>
      </c>
      <c r="B11" s="254"/>
      <c r="C11" s="253" t="s">
        <v>206</v>
      </c>
      <c r="D11" s="254"/>
    </row>
    <row r="12" ht="16.5" customHeight="1" spans="1:4">
      <c r="A12" s="256" t="s">
        <v>200</v>
      </c>
      <c r="B12" s="257"/>
      <c r="C12" s="258" t="s">
        <v>207</v>
      </c>
      <c r="D12" s="257"/>
    </row>
    <row r="13" ht="16.5" customHeight="1" spans="1:4">
      <c r="A13" s="256" t="s">
        <v>202</v>
      </c>
      <c r="B13" s="257"/>
      <c r="C13" s="258" t="s">
        <v>208</v>
      </c>
      <c r="D13" s="257"/>
    </row>
    <row r="14" ht="16.5" customHeight="1" spans="1:4">
      <c r="A14" s="259"/>
      <c r="B14" s="260"/>
      <c r="C14" s="258" t="s">
        <v>209</v>
      </c>
      <c r="D14" s="261">
        <v>2266423.18</v>
      </c>
    </row>
    <row r="15" ht="16.5" customHeight="1" spans="1:4">
      <c r="A15" s="259"/>
      <c r="B15" s="260"/>
      <c r="C15" s="258" t="s">
        <v>210</v>
      </c>
      <c r="D15" s="261">
        <v>943930.36</v>
      </c>
    </row>
    <row r="16" ht="16.5" customHeight="1" spans="1:4">
      <c r="A16" s="259"/>
      <c r="B16" s="260"/>
      <c r="C16" s="258" t="s">
        <v>211</v>
      </c>
      <c r="D16" s="261"/>
    </row>
    <row r="17" ht="16.5" customHeight="1" spans="1:4">
      <c r="A17" s="259"/>
      <c r="B17" s="260"/>
      <c r="C17" s="258" t="s">
        <v>212</v>
      </c>
      <c r="D17" s="261">
        <v>2432900</v>
      </c>
    </row>
    <row r="18" ht="16.5" customHeight="1" spans="1:4">
      <c r="A18" s="259"/>
      <c r="B18" s="260"/>
      <c r="C18" s="258" t="s">
        <v>213</v>
      </c>
      <c r="D18" s="261">
        <v>137741457.66</v>
      </c>
    </row>
    <row r="19" ht="16.5" customHeight="1" spans="1:4">
      <c r="A19" s="259"/>
      <c r="B19" s="260"/>
      <c r="C19" s="258" t="s">
        <v>214</v>
      </c>
      <c r="D19" s="261"/>
    </row>
    <row r="20" ht="16.5" customHeight="1" spans="1:4">
      <c r="A20" s="259"/>
      <c r="B20" s="260"/>
      <c r="C20" s="258" t="s">
        <v>215</v>
      </c>
      <c r="D20" s="261"/>
    </row>
    <row r="21" ht="16.5" customHeight="1" spans="1:4">
      <c r="A21" s="259"/>
      <c r="B21" s="260"/>
      <c r="C21" s="258" t="s">
        <v>216</v>
      </c>
      <c r="D21" s="261"/>
    </row>
    <row r="22" ht="16.5" customHeight="1" spans="1:4">
      <c r="A22" s="259"/>
      <c r="B22" s="260"/>
      <c r="C22" s="258" t="s">
        <v>217</v>
      </c>
      <c r="D22" s="261"/>
    </row>
    <row r="23" ht="16.5" customHeight="1" spans="1:4">
      <c r="A23" s="259"/>
      <c r="B23" s="260"/>
      <c r="C23" s="258" t="s">
        <v>218</v>
      </c>
      <c r="D23" s="261"/>
    </row>
    <row r="24" ht="16.5" customHeight="1" spans="1:4">
      <c r="A24" s="259"/>
      <c r="B24" s="260"/>
      <c r="C24" s="258" t="s">
        <v>219</v>
      </c>
      <c r="D24" s="261"/>
    </row>
    <row r="25" ht="16.5" customHeight="1" spans="1:4">
      <c r="A25" s="259"/>
      <c r="B25" s="260"/>
      <c r="C25" s="258" t="s">
        <v>220</v>
      </c>
      <c r="D25" s="261">
        <v>626292</v>
      </c>
    </row>
    <row r="26" ht="16.5" customHeight="1" spans="1:4">
      <c r="A26" s="259"/>
      <c r="B26" s="260"/>
      <c r="C26" s="258" t="s">
        <v>221</v>
      </c>
      <c r="D26" s="257"/>
    </row>
    <row r="27" ht="16.5" customHeight="1" spans="1:4">
      <c r="A27" s="259"/>
      <c r="B27" s="260"/>
      <c r="C27" s="258" t="s">
        <v>222</v>
      </c>
      <c r="D27" s="257"/>
    </row>
    <row r="28" ht="16.5" customHeight="1" spans="1:4">
      <c r="A28" s="259"/>
      <c r="B28" s="260"/>
      <c r="C28" s="258" t="s">
        <v>223</v>
      </c>
      <c r="D28" s="257"/>
    </row>
    <row r="29" ht="16.5" customHeight="1" spans="1:4">
      <c r="A29" s="259"/>
      <c r="B29" s="260"/>
      <c r="C29" s="258" t="s">
        <v>224</v>
      </c>
      <c r="D29" s="257"/>
    </row>
    <row r="30" ht="16.5" customHeight="1" spans="1:4">
      <c r="A30" s="259"/>
      <c r="B30" s="260"/>
      <c r="C30" s="258" t="s">
        <v>225</v>
      </c>
      <c r="D30" s="257"/>
    </row>
    <row r="31" ht="16.5" customHeight="1" spans="1:4">
      <c r="A31" s="259"/>
      <c r="B31" s="260"/>
      <c r="C31" s="256" t="s">
        <v>226</v>
      </c>
      <c r="D31" s="257"/>
    </row>
    <row r="32" ht="15" customHeight="1" spans="1:4">
      <c r="A32" s="259"/>
      <c r="B32" s="260"/>
      <c r="C32" s="256" t="s">
        <v>227</v>
      </c>
      <c r="D32" s="262" t="s">
        <v>228</v>
      </c>
    </row>
    <row r="33" ht="16.5" customHeight="1" spans="1:4">
      <c r="A33" s="259"/>
      <c r="B33" s="260"/>
      <c r="C33" s="256" t="s">
        <v>229</v>
      </c>
      <c r="D33" s="257"/>
    </row>
    <row r="34" ht="17.25" customHeight="1" spans="1:4">
      <c r="A34" s="259"/>
      <c r="B34" s="260"/>
      <c r="C34" s="256" t="s">
        <v>230</v>
      </c>
      <c r="D34" s="262" t="s">
        <v>228</v>
      </c>
    </row>
    <row r="35" ht="16.5" customHeight="1" spans="1:4">
      <c r="A35" s="259"/>
      <c r="B35" s="260"/>
      <c r="C35" s="46" t="s">
        <v>231</v>
      </c>
      <c r="D35" s="262"/>
    </row>
    <row r="36" ht="15" customHeight="1" spans="1:4">
      <c r="A36" s="263" t="s">
        <v>54</v>
      </c>
      <c r="B36" s="252">
        <f>B6</f>
        <v>144011003.2</v>
      </c>
      <c r="C36" s="263" t="s">
        <v>55</v>
      </c>
      <c r="D36" s="252">
        <v>14401103.2</v>
      </c>
    </row>
  </sheetData>
  <mergeCells count="4">
    <mergeCell ref="A2:D2"/>
    <mergeCell ref="A3:B3"/>
    <mergeCell ref="A4:B4"/>
    <mergeCell ref="C4:D4"/>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50"/>
  <sheetViews>
    <sheetView workbookViewId="0">
      <selection activeCell="A2" sqref="A2:G2"/>
    </sheetView>
  </sheetViews>
  <sheetFormatPr defaultColWidth="9" defaultRowHeight="14.25" customHeight="1" outlineLevelCol="7"/>
  <cols>
    <col min="1" max="1" width="10.5714285714286" style="179" customWidth="1"/>
    <col min="2" max="2" width="24.4285714285714" style="179" customWidth="1"/>
    <col min="3" max="3" width="19" style="47" customWidth="1"/>
    <col min="4" max="4" width="17.7142857142857" style="47" customWidth="1"/>
    <col min="5" max="5" width="17.4285714285714" style="47" customWidth="1"/>
    <col min="6" max="6" width="16.7142857142857" style="47" customWidth="1"/>
    <col min="7" max="7" width="22.2857142857143" style="47" customWidth="1"/>
    <col min="8" max="8" width="16.4285714285714" style="47" customWidth="1"/>
    <col min="9" max="16384" width="9.14285714285714" style="47"/>
  </cols>
  <sheetData>
    <row r="1" customHeight="1" spans="4:7">
      <c r="D1" s="202"/>
      <c r="F1" s="125"/>
      <c r="G1" s="209" t="s">
        <v>232</v>
      </c>
    </row>
    <row r="2" ht="41.25" customHeight="1" spans="1:7">
      <c r="A2" s="185" t="s">
        <v>233</v>
      </c>
      <c r="B2" s="185"/>
      <c r="C2" s="185"/>
      <c r="D2" s="185"/>
      <c r="E2" s="185"/>
      <c r="F2" s="185"/>
      <c r="G2" s="185"/>
    </row>
    <row r="3" ht="18" customHeight="1" spans="1:7">
      <c r="A3" s="52" t="s">
        <v>2</v>
      </c>
      <c r="F3" s="182"/>
      <c r="G3" s="178" t="s">
        <v>234</v>
      </c>
    </row>
    <row r="4" ht="20.25" customHeight="1" spans="1:7">
      <c r="A4" s="234" t="s">
        <v>235</v>
      </c>
      <c r="B4" s="235"/>
      <c r="C4" s="130" t="s">
        <v>60</v>
      </c>
      <c r="D4" s="217" t="s">
        <v>81</v>
      </c>
      <c r="E4" s="15"/>
      <c r="F4" s="41"/>
      <c r="G4" s="205" t="s">
        <v>82</v>
      </c>
    </row>
    <row r="5" ht="20.25" customHeight="1" spans="1:7">
      <c r="A5" s="236" t="s">
        <v>78</v>
      </c>
      <c r="B5" s="236" t="s">
        <v>79</v>
      </c>
      <c r="C5" s="62"/>
      <c r="D5" s="42" t="s">
        <v>62</v>
      </c>
      <c r="E5" s="42" t="s">
        <v>236</v>
      </c>
      <c r="F5" s="42" t="s">
        <v>237</v>
      </c>
      <c r="G5" s="207"/>
    </row>
    <row r="6" ht="15" customHeight="1" spans="1:7">
      <c r="A6" s="237" t="s">
        <v>88</v>
      </c>
      <c r="B6" s="237" t="s">
        <v>89</v>
      </c>
      <c r="C6" s="238">
        <v>3</v>
      </c>
      <c r="D6" s="237" t="s">
        <v>91</v>
      </c>
      <c r="E6" s="237" t="s">
        <v>92</v>
      </c>
      <c r="F6" s="237" t="s">
        <v>93</v>
      </c>
      <c r="G6" s="237" t="s">
        <v>94</v>
      </c>
    </row>
    <row r="7" ht="18" customHeight="1" spans="1:7">
      <c r="A7" s="120" t="s">
        <v>102</v>
      </c>
      <c r="B7" s="120" t="s">
        <v>103</v>
      </c>
      <c r="C7" s="191">
        <f>C8+C13</f>
        <v>2266423.18</v>
      </c>
      <c r="D7" s="191">
        <f>D8+D13</f>
        <v>2266423.18</v>
      </c>
      <c r="E7" s="191">
        <f>E8+E13</f>
        <v>2230423.18</v>
      </c>
      <c r="F7" s="191">
        <f>F8+F13</f>
        <v>36000</v>
      </c>
      <c r="G7" s="192"/>
    </row>
    <row r="8" ht="18" customHeight="1" spans="1:7">
      <c r="A8" s="120" t="s">
        <v>104</v>
      </c>
      <c r="B8" s="120" t="s">
        <v>105</v>
      </c>
      <c r="C8" s="191">
        <f>SUM(C9:C12)</f>
        <v>2165894.18</v>
      </c>
      <c r="D8" s="191">
        <f>SUM(D9:D12)</f>
        <v>2165894.18</v>
      </c>
      <c r="E8" s="191">
        <f>SUM(E9:E12)</f>
        <v>2129894.18</v>
      </c>
      <c r="F8" s="191">
        <f>SUM(F9:F12)</f>
        <v>36000</v>
      </c>
      <c r="G8" s="192"/>
    </row>
    <row r="9" ht="18" customHeight="1" spans="1:7">
      <c r="A9" s="120" t="s">
        <v>106</v>
      </c>
      <c r="B9" s="120" t="s">
        <v>107</v>
      </c>
      <c r="C9" s="239">
        <v>714000</v>
      </c>
      <c r="D9" s="239">
        <v>714000</v>
      </c>
      <c r="E9" s="192">
        <f>D9-F9</f>
        <v>686400</v>
      </c>
      <c r="F9" s="239">
        <v>27600</v>
      </c>
      <c r="G9" s="192"/>
    </row>
    <row r="10" ht="18" customHeight="1" spans="1:7">
      <c r="A10" s="120" t="s">
        <v>108</v>
      </c>
      <c r="B10" s="120" t="s">
        <v>109</v>
      </c>
      <c r="C10" s="239">
        <v>344443.08</v>
      </c>
      <c r="D10" s="239">
        <v>344443.08</v>
      </c>
      <c r="E10" s="192">
        <f>D10-F10</f>
        <v>336043.08</v>
      </c>
      <c r="F10" s="239">
        <v>8400</v>
      </c>
      <c r="G10" s="192"/>
    </row>
    <row r="11" ht="25" customHeight="1" spans="1:7">
      <c r="A11" s="120" t="s">
        <v>110</v>
      </c>
      <c r="B11" s="120" t="s">
        <v>111</v>
      </c>
      <c r="C11" s="239">
        <v>789605.8</v>
      </c>
      <c r="D11" s="239">
        <v>789605.8</v>
      </c>
      <c r="E11" s="192">
        <f>D11-F11</f>
        <v>789605.8</v>
      </c>
      <c r="F11" s="192"/>
      <c r="G11" s="192"/>
    </row>
    <row r="12" ht="30" customHeight="1" spans="1:7">
      <c r="A12" s="120" t="s">
        <v>112</v>
      </c>
      <c r="B12" s="120" t="s">
        <v>113</v>
      </c>
      <c r="C12" s="239">
        <v>317845.3</v>
      </c>
      <c r="D12" s="239">
        <v>317845.3</v>
      </c>
      <c r="E12" s="192">
        <f>D12-F12</f>
        <v>317845.3</v>
      </c>
      <c r="F12" s="192"/>
      <c r="G12" s="192"/>
    </row>
    <row r="13" ht="18" customHeight="1" spans="1:7">
      <c r="A13" s="120" t="s">
        <v>114</v>
      </c>
      <c r="B13" s="240" t="s">
        <v>115</v>
      </c>
      <c r="C13" s="241">
        <f>C14+C15</f>
        <v>100529</v>
      </c>
      <c r="D13" s="241">
        <f>D14+D15</f>
        <v>100529</v>
      </c>
      <c r="E13" s="241">
        <f>E14+E15</f>
        <v>100529</v>
      </c>
      <c r="F13" s="242"/>
      <c r="G13" s="242"/>
    </row>
    <row r="14" ht="18" customHeight="1" spans="1:7">
      <c r="A14" s="120" t="s">
        <v>116</v>
      </c>
      <c r="B14" s="240" t="s">
        <v>117</v>
      </c>
      <c r="C14" s="243">
        <v>54639</v>
      </c>
      <c r="D14" s="243">
        <v>54639</v>
      </c>
      <c r="E14" s="243">
        <v>54639</v>
      </c>
      <c r="F14" s="242"/>
      <c r="G14" s="242"/>
    </row>
    <row r="15" ht="18" customHeight="1" spans="1:7">
      <c r="A15" s="120" t="s">
        <v>118</v>
      </c>
      <c r="B15" s="240" t="s">
        <v>119</v>
      </c>
      <c r="C15" s="243">
        <v>45890</v>
      </c>
      <c r="D15" s="243">
        <v>45890</v>
      </c>
      <c r="E15" s="243">
        <v>45890</v>
      </c>
      <c r="F15" s="242"/>
      <c r="G15" s="242"/>
    </row>
    <row r="16" ht="18" customHeight="1" spans="1:7">
      <c r="A16" s="120" t="s">
        <v>120</v>
      </c>
      <c r="B16" s="240" t="s">
        <v>121</v>
      </c>
      <c r="C16" s="241">
        <f>C17</f>
        <v>943930.36</v>
      </c>
      <c r="D16" s="241">
        <f>D17</f>
        <v>943930.36</v>
      </c>
      <c r="E16" s="241">
        <f>E17</f>
        <v>943930.36</v>
      </c>
      <c r="F16" s="242"/>
      <c r="G16" s="242"/>
    </row>
    <row r="17" ht="18" customHeight="1" spans="1:7">
      <c r="A17" s="120" t="s">
        <v>122</v>
      </c>
      <c r="B17" s="240" t="s">
        <v>123</v>
      </c>
      <c r="C17" s="243">
        <f>SUM(C18:C21)</f>
        <v>943930.36</v>
      </c>
      <c r="D17" s="243">
        <f>SUM(D18:D21)</f>
        <v>943930.36</v>
      </c>
      <c r="E17" s="243">
        <f>SUM(E18:E21)</f>
        <v>943930.36</v>
      </c>
      <c r="F17" s="242"/>
      <c r="G17" s="242"/>
    </row>
    <row r="18" ht="18" customHeight="1" spans="1:7">
      <c r="A18" s="120" t="s">
        <v>124</v>
      </c>
      <c r="B18" s="240" t="s">
        <v>125</v>
      </c>
      <c r="C18" s="243">
        <v>320404.8</v>
      </c>
      <c r="D18" s="243">
        <v>320404.8</v>
      </c>
      <c r="E18" s="243">
        <v>320404.8</v>
      </c>
      <c r="F18" s="242"/>
      <c r="G18" s="242"/>
    </row>
    <row r="19" ht="18" customHeight="1" spans="1:7">
      <c r="A19" s="120" t="s">
        <v>126</v>
      </c>
      <c r="B19" s="240" t="s">
        <v>127</v>
      </c>
      <c r="C19" s="243">
        <v>124830.11</v>
      </c>
      <c r="D19" s="243">
        <v>124830.11</v>
      </c>
      <c r="E19" s="243">
        <v>124830.11</v>
      </c>
      <c r="F19" s="242"/>
      <c r="G19" s="242"/>
    </row>
    <row r="20" ht="18" customHeight="1" spans="1:7">
      <c r="A20" s="120" t="s">
        <v>128</v>
      </c>
      <c r="B20" s="240" t="s">
        <v>129</v>
      </c>
      <c r="C20" s="243">
        <v>489979.3</v>
      </c>
      <c r="D20" s="243">
        <v>489979.3</v>
      </c>
      <c r="E20" s="243">
        <v>489979.3</v>
      </c>
      <c r="F20" s="242"/>
      <c r="G20" s="242"/>
    </row>
    <row r="21" ht="28" customHeight="1" spans="1:7">
      <c r="A21" s="120" t="s">
        <v>130</v>
      </c>
      <c r="B21" s="240" t="s">
        <v>131</v>
      </c>
      <c r="C21" s="243">
        <v>8716.15</v>
      </c>
      <c r="D21" s="243">
        <v>8716.15</v>
      </c>
      <c r="E21" s="243">
        <v>8716.15</v>
      </c>
      <c r="F21" s="242"/>
      <c r="G21" s="242"/>
    </row>
    <row r="22" ht="18" customHeight="1" spans="1:7">
      <c r="A22" s="120" t="s">
        <v>138</v>
      </c>
      <c r="B22" s="240" t="s">
        <v>139</v>
      </c>
      <c r="C22" s="241">
        <f>C23+C39+C43+C45</f>
        <v>137741457.66</v>
      </c>
      <c r="D22" s="241">
        <f>D23+D39+D43+D45</f>
        <v>5892071.42</v>
      </c>
      <c r="E22" s="241">
        <f>E23+E39+E43+E45</f>
        <v>5309221.42</v>
      </c>
      <c r="F22" s="241">
        <f>F23+F39+F43+F45</f>
        <v>582850</v>
      </c>
      <c r="G22" s="241">
        <f>G23+G39+G43+G45</f>
        <v>131849386.24</v>
      </c>
    </row>
    <row r="23" ht="18" customHeight="1" spans="1:7">
      <c r="A23" s="120" t="s">
        <v>140</v>
      </c>
      <c r="B23" s="240" t="s">
        <v>141</v>
      </c>
      <c r="C23" s="241">
        <f>SUM(C24:C38)</f>
        <v>111067356.37</v>
      </c>
      <c r="D23" s="241">
        <f>SUM(D24:D38)</f>
        <v>5892071.42</v>
      </c>
      <c r="E23" s="241">
        <f>SUM(E24:E38)</f>
        <v>5309221.42</v>
      </c>
      <c r="F23" s="241">
        <f>SUM(F24:F38)</f>
        <v>582850</v>
      </c>
      <c r="G23" s="241">
        <f>SUM(G24:G38)</f>
        <v>105175284.95</v>
      </c>
    </row>
    <row r="24" ht="18" customHeight="1" spans="1:7">
      <c r="A24" s="120" t="s">
        <v>142</v>
      </c>
      <c r="B24" s="240" t="s">
        <v>143</v>
      </c>
      <c r="C24" s="243">
        <v>4265374.01</v>
      </c>
      <c r="D24" s="243">
        <f>E24+F24</f>
        <v>4265374.01</v>
      </c>
      <c r="E24" s="243">
        <f>C24-F24</f>
        <v>3778974.01</v>
      </c>
      <c r="F24" s="243">
        <v>486400</v>
      </c>
      <c r="G24" s="243"/>
    </row>
    <row r="25" ht="18" customHeight="1" spans="1:7">
      <c r="A25" s="120">
        <v>2130104</v>
      </c>
      <c r="B25" s="240" t="s">
        <v>144</v>
      </c>
      <c r="C25" s="243">
        <v>1626697.41</v>
      </c>
      <c r="D25" s="243">
        <f>E25+F25</f>
        <v>1626697.41</v>
      </c>
      <c r="E25" s="243">
        <f>C25-F25</f>
        <v>1530247.41</v>
      </c>
      <c r="F25" s="243">
        <v>96450</v>
      </c>
      <c r="G25" s="242"/>
    </row>
    <row r="26" ht="18" customHeight="1" spans="1:7">
      <c r="A26" s="120" t="s">
        <v>145</v>
      </c>
      <c r="B26" s="240" t="s">
        <v>146</v>
      </c>
      <c r="C26" s="241">
        <f>G26</f>
        <v>5134320</v>
      </c>
      <c r="D26" s="243"/>
      <c r="E26" s="243"/>
      <c r="F26" s="242"/>
      <c r="G26" s="241">
        <v>5134320</v>
      </c>
    </row>
    <row r="27" ht="18" customHeight="1" spans="1:7">
      <c r="A27" s="120" t="s">
        <v>147</v>
      </c>
      <c r="B27" s="240" t="s">
        <v>148</v>
      </c>
      <c r="C27" s="241">
        <f>G27</f>
        <v>4847103.72</v>
      </c>
      <c r="D27" s="242"/>
      <c r="E27" s="242"/>
      <c r="F27" s="242"/>
      <c r="G27" s="241">
        <v>4847103.72</v>
      </c>
    </row>
    <row r="28" ht="18" customHeight="1" spans="1:7">
      <c r="A28" s="244" t="s">
        <v>149</v>
      </c>
      <c r="B28" s="244" t="s">
        <v>150</v>
      </c>
      <c r="C28" s="243">
        <v>130000</v>
      </c>
      <c r="D28" s="242"/>
      <c r="E28" s="242"/>
      <c r="F28" s="242"/>
      <c r="G28" s="243">
        <v>130000</v>
      </c>
    </row>
    <row r="29" ht="18" customHeight="1" spans="1:7">
      <c r="A29" s="244" t="s">
        <v>151</v>
      </c>
      <c r="B29" s="244" t="s">
        <v>152</v>
      </c>
      <c r="C29" s="243">
        <v>278200</v>
      </c>
      <c r="D29" s="242"/>
      <c r="E29" s="242"/>
      <c r="F29" s="242"/>
      <c r="G29" s="243">
        <v>278200</v>
      </c>
    </row>
    <row r="30" ht="18" customHeight="1" spans="1:7">
      <c r="A30" s="244" t="s">
        <v>153</v>
      </c>
      <c r="B30" s="244" t="s">
        <v>154</v>
      </c>
      <c r="C30" s="243">
        <v>2040000</v>
      </c>
      <c r="D30" s="242"/>
      <c r="E30" s="242"/>
      <c r="F30" s="242"/>
      <c r="G30" s="243">
        <v>2040000</v>
      </c>
    </row>
    <row r="31" s="47" customFormat="1" ht="18" customHeight="1" spans="1:7">
      <c r="A31" s="244" t="s">
        <v>155</v>
      </c>
      <c r="B31" s="244" t="s">
        <v>156</v>
      </c>
      <c r="C31" s="243">
        <v>16092340.9</v>
      </c>
      <c r="D31" s="242"/>
      <c r="E31" s="242"/>
      <c r="F31" s="242"/>
      <c r="G31" s="243">
        <v>16092340.9</v>
      </c>
    </row>
    <row r="32" ht="18" customHeight="1" spans="1:7">
      <c r="A32" s="244" t="s">
        <v>157</v>
      </c>
      <c r="B32" s="244" t="s">
        <v>158</v>
      </c>
      <c r="C32" s="243">
        <v>7993182.06</v>
      </c>
      <c r="D32" s="242"/>
      <c r="E32" s="242"/>
      <c r="F32" s="242"/>
      <c r="G32" s="243">
        <v>7993182.06</v>
      </c>
    </row>
    <row r="33" ht="18" customHeight="1" spans="1:7">
      <c r="A33" s="244" t="s">
        <v>159</v>
      </c>
      <c r="B33" s="244" t="s">
        <v>160</v>
      </c>
      <c r="C33" s="243">
        <v>3500000</v>
      </c>
      <c r="D33" s="242"/>
      <c r="E33" s="242"/>
      <c r="F33" s="242"/>
      <c r="G33" s="243">
        <v>3500000</v>
      </c>
    </row>
    <row r="34" ht="18" customHeight="1" spans="1:7">
      <c r="A34" s="244" t="s">
        <v>161</v>
      </c>
      <c r="B34" s="244" t="s">
        <v>162</v>
      </c>
      <c r="C34" s="243">
        <v>10000</v>
      </c>
      <c r="D34" s="242"/>
      <c r="E34" s="242"/>
      <c r="F34" s="242"/>
      <c r="G34" s="243">
        <v>10000</v>
      </c>
    </row>
    <row r="35" ht="18" customHeight="1" spans="1:7">
      <c r="A35" s="244" t="s">
        <v>163</v>
      </c>
      <c r="B35" s="244" t="s">
        <v>164</v>
      </c>
      <c r="C35" s="243">
        <v>19915318.27</v>
      </c>
      <c r="D35" s="242"/>
      <c r="E35" s="242"/>
      <c r="F35" s="242"/>
      <c r="G35" s="243">
        <v>19915318.27</v>
      </c>
    </row>
    <row r="36" ht="18" customHeight="1" spans="1:7">
      <c r="A36" s="244" t="s">
        <v>165</v>
      </c>
      <c r="B36" s="244" t="s">
        <v>166</v>
      </c>
      <c r="C36" s="243">
        <v>10401420</v>
      </c>
      <c r="D36" s="242"/>
      <c r="E36" s="242"/>
      <c r="F36" s="242"/>
      <c r="G36" s="243">
        <v>10401420</v>
      </c>
    </row>
    <row r="37" ht="18" customHeight="1" spans="1:7">
      <c r="A37" s="244" t="s">
        <v>167</v>
      </c>
      <c r="B37" s="244" t="s">
        <v>168</v>
      </c>
      <c r="C37" s="243">
        <v>300000</v>
      </c>
      <c r="D37" s="242"/>
      <c r="E37" s="242"/>
      <c r="F37" s="242"/>
      <c r="G37" s="243">
        <v>300000</v>
      </c>
    </row>
    <row r="38" ht="18" customHeight="1" spans="1:7">
      <c r="A38" s="244" t="s">
        <v>169</v>
      </c>
      <c r="B38" s="244" t="s">
        <v>170</v>
      </c>
      <c r="C38" s="243">
        <v>34533400</v>
      </c>
      <c r="D38" s="242"/>
      <c r="E38" s="242"/>
      <c r="F38" s="242"/>
      <c r="G38" s="243">
        <v>34533400</v>
      </c>
    </row>
    <row r="39" ht="27" customHeight="1" spans="1:7">
      <c r="A39" s="120">
        <v>21305</v>
      </c>
      <c r="B39" s="120" t="s">
        <v>171</v>
      </c>
      <c r="C39" s="191">
        <f>C40+C41+C42</f>
        <v>10921800</v>
      </c>
      <c r="D39" s="192"/>
      <c r="E39" s="192"/>
      <c r="F39" s="192"/>
      <c r="G39" s="191">
        <f>C39</f>
        <v>10921800</v>
      </c>
    </row>
    <row r="40" ht="18" customHeight="1" spans="1:7">
      <c r="A40" s="245" t="s">
        <v>172</v>
      </c>
      <c r="B40" s="245" t="s">
        <v>173</v>
      </c>
      <c r="C40" s="239">
        <v>9900000</v>
      </c>
      <c r="D40" s="192"/>
      <c r="E40" s="192"/>
      <c r="F40" s="192"/>
      <c r="G40" s="191">
        <f>C40</f>
        <v>9900000</v>
      </c>
    </row>
    <row r="41" ht="18" customHeight="1" spans="1:7">
      <c r="A41" s="245" t="s">
        <v>174</v>
      </c>
      <c r="B41" s="245" t="s">
        <v>175</v>
      </c>
      <c r="C41" s="239">
        <v>21800</v>
      </c>
      <c r="D41" s="192"/>
      <c r="E41" s="192"/>
      <c r="F41" s="192"/>
      <c r="G41" s="191">
        <f>C41</f>
        <v>21800</v>
      </c>
    </row>
    <row r="42" ht="24" customHeight="1" spans="1:7">
      <c r="A42" s="245" t="s">
        <v>176</v>
      </c>
      <c r="B42" s="245" t="s">
        <v>177</v>
      </c>
      <c r="C42" s="239">
        <v>1000000</v>
      </c>
      <c r="D42" s="192"/>
      <c r="E42" s="192"/>
      <c r="F42" s="192"/>
      <c r="G42" s="191">
        <f>C42</f>
        <v>1000000</v>
      </c>
    </row>
    <row r="43" ht="18" customHeight="1" spans="1:7">
      <c r="A43" s="245" t="s">
        <v>178</v>
      </c>
      <c r="B43" s="245" t="s">
        <v>179</v>
      </c>
      <c r="C43" s="239">
        <f>C44</f>
        <v>2930000</v>
      </c>
      <c r="D43" s="192"/>
      <c r="E43" s="192"/>
      <c r="F43" s="192"/>
      <c r="G43" s="191">
        <f t="shared" ref="G43:G49" si="0">C43</f>
        <v>2930000</v>
      </c>
    </row>
    <row r="44" ht="18" customHeight="1" spans="1:7">
      <c r="A44" s="245" t="s">
        <v>180</v>
      </c>
      <c r="B44" s="245" t="s">
        <v>181</v>
      </c>
      <c r="C44" s="239">
        <v>2930000</v>
      </c>
      <c r="D44" s="192"/>
      <c r="E44" s="192"/>
      <c r="F44" s="192"/>
      <c r="G44" s="191">
        <f t="shared" si="0"/>
        <v>2930000</v>
      </c>
    </row>
    <row r="45" ht="18" customHeight="1" spans="1:7">
      <c r="A45" s="120" t="s">
        <v>182</v>
      </c>
      <c r="B45" s="120" t="s">
        <v>183</v>
      </c>
      <c r="C45" s="191">
        <f>C46</f>
        <v>12822301.29</v>
      </c>
      <c r="D45" s="192"/>
      <c r="E45" s="192"/>
      <c r="F45" s="192"/>
      <c r="G45" s="191">
        <f t="shared" si="0"/>
        <v>12822301.29</v>
      </c>
    </row>
    <row r="46" ht="18" customHeight="1" spans="1:7">
      <c r="A46" s="120" t="s">
        <v>184</v>
      </c>
      <c r="B46" s="120" t="s">
        <v>185</v>
      </c>
      <c r="C46" s="239">
        <v>12822301.29</v>
      </c>
      <c r="D46" s="192"/>
      <c r="E46" s="192"/>
      <c r="F46" s="192"/>
      <c r="G46" s="191">
        <f t="shared" si="0"/>
        <v>12822301.29</v>
      </c>
    </row>
    <row r="47" ht="18" customHeight="1" spans="1:7">
      <c r="A47" s="120" t="s">
        <v>186</v>
      </c>
      <c r="B47" s="120" t="s">
        <v>187</v>
      </c>
      <c r="C47" s="191">
        <f>C48</f>
        <v>626292</v>
      </c>
      <c r="D47" s="191">
        <f>D48</f>
        <v>626292</v>
      </c>
      <c r="E47" s="191">
        <f>E48</f>
        <v>626292</v>
      </c>
      <c r="F47" s="192"/>
      <c r="G47" s="191"/>
    </row>
    <row r="48" ht="18" customHeight="1" spans="1:7">
      <c r="A48" s="120" t="s">
        <v>188</v>
      </c>
      <c r="B48" s="120" t="s">
        <v>189</v>
      </c>
      <c r="C48" s="191">
        <f>C49</f>
        <v>626292</v>
      </c>
      <c r="D48" s="191">
        <f>D49</f>
        <v>626292</v>
      </c>
      <c r="E48" s="191">
        <f>E49</f>
        <v>626292</v>
      </c>
      <c r="F48" s="192"/>
      <c r="G48" s="191"/>
    </row>
    <row r="49" ht="18" customHeight="1" spans="1:7">
      <c r="A49" s="120" t="s">
        <v>190</v>
      </c>
      <c r="B49" s="120" t="s">
        <v>191</v>
      </c>
      <c r="C49" s="239">
        <v>626292</v>
      </c>
      <c r="D49" s="239">
        <v>626292</v>
      </c>
      <c r="E49" s="239">
        <v>626292</v>
      </c>
      <c r="F49" s="192"/>
      <c r="G49" s="191"/>
    </row>
    <row r="50" ht="18" customHeight="1" spans="1:8">
      <c r="A50" s="133" t="s">
        <v>192</v>
      </c>
      <c r="B50" s="246" t="s">
        <v>192</v>
      </c>
      <c r="C50" s="191">
        <f>C7+C16+C22+C47</f>
        <v>141578103.2</v>
      </c>
      <c r="D50" s="191">
        <f>D7+D16+D22+D47</f>
        <v>9728716.96</v>
      </c>
      <c r="E50" s="191">
        <f>E7+E16+E22+E47</f>
        <v>9109866.96</v>
      </c>
      <c r="F50" s="191">
        <f>F7+F16+F22+F47</f>
        <v>618850</v>
      </c>
      <c r="G50" s="191">
        <f>G7+G16+G22+G47</f>
        <v>131849386.24</v>
      </c>
      <c r="H50" s="247"/>
    </row>
  </sheetData>
  <mergeCells count="7">
    <mergeCell ref="A2:G2"/>
    <mergeCell ref="A3:E3"/>
    <mergeCell ref="A4:B4"/>
    <mergeCell ref="D4:F4"/>
    <mergeCell ref="A50:B50"/>
    <mergeCell ref="C4:C5"/>
    <mergeCell ref="G4:G5"/>
  </mergeCells>
  <printOptions horizontalCentered="1"/>
  <pageMargins left="0.308333333333333" right="0.308333333333333" top="0.466666666666667" bottom="0.466666666666667" header="0.4" footer="0.4"/>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19" sqref="C19"/>
    </sheetView>
  </sheetViews>
  <sheetFormatPr defaultColWidth="10.4285714285714" defaultRowHeight="14.25" customHeight="1" outlineLevelRow="6" outlineLevelCol="5"/>
  <cols>
    <col min="1" max="4" width="19.1428571428571" style="80" customWidth="1"/>
    <col min="5" max="5" width="19.1428571428571" style="81" customWidth="1"/>
    <col min="6" max="6" width="19.1428571428571" style="80" customWidth="1"/>
    <col min="7" max="7" width="10.4285714285714" style="81" customWidth="1"/>
    <col min="8" max="16384" width="10.4285714285714" style="81"/>
  </cols>
  <sheetData>
    <row r="1" customHeight="1" spans="1:6">
      <c r="A1" s="84"/>
      <c r="B1" s="84"/>
      <c r="C1" s="84"/>
      <c r="D1" s="84"/>
      <c r="E1" s="83"/>
      <c r="F1" s="40" t="s">
        <v>238</v>
      </c>
    </row>
    <row r="2" ht="41.25" customHeight="1" spans="1:6">
      <c r="A2" s="225" t="s">
        <v>239</v>
      </c>
      <c r="B2" s="84"/>
      <c r="C2" s="84"/>
      <c r="D2" s="84"/>
      <c r="E2" s="83"/>
      <c r="F2" s="84"/>
    </row>
    <row r="3" customHeight="1" spans="1:6">
      <c r="A3" s="226" t="s">
        <v>2</v>
      </c>
      <c r="B3" s="227"/>
      <c r="C3" s="228" t="s">
        <v>3</v>
      </c>
      <c r="D3" s="84"/>
      <c r="E3" s="83"/>
      <c r="F3" s="84"/>
    </row>
    <row r="4" ht="27" customHeight="1" spans="1:6">
      <c r="A4" s="88" t="s">
        <v>240</v>
      </c>
      <c r="B4" s="88" t="s">
        <v>241</v>
      </c>
      <c r="C4" s="229" t="s">
        <v>242</v>
      </c>
      <c r="D4" s="230"/>
      <c r="E4" s="96"/>
      <c r="F4" s="88" t="s">
        <v>243</v>
      </c>
    </row>
    <row r="5" ht="28.5" customHeight="1" spans="1:6">
      <c r="A5" s="231"/>
      <c r="B5" s="95"/>
      <c r="C5" s="232" t="s">
        <v>62</v>
      </c>
      <c r="D5" s="232" t="s">
        <v>244</v>
      </c>
      <c r="E5" s="232" t="s">
        <v>245</v>
      </c>
      <c r="F5" s="94"/>
    </row>
    <row r="6" ht="17.25" customHeight="1" spans="1:6">
      <c r="A6" s="99" t="s">
        <v>88</v>
      </c>
      <c r="B6" s="99" t="s">
        <v>89</v>
      </c>
      <c r="C6" s="99" t="s">
        <v>90</v>
      </c>
      <c r="D6" s="99" t="s">
        <v>91</v>
      </c>
      <c r="E6" s="99" t="s">
        <v>92</v>
      </c>
      <c r="F6" s="99" t="s">
        <v>93</v>
      </c>
    </row>
    <row r="7" ht="17.25" customHeight="1" spans="1:6">
      <c r="A7" s="233">
        <v>20600</v>
      </c>
      <c r="B7" s="177"/>
      <c r="C7" s="190">
        <f>A7</f>
        <v>20600</v>
      </c>
      <c r="D7" s="190"/>
      <c r="E7" s="190">
        <v>12000</v>
      </c>
      <c r="F7" s="190">
        <f>A7-E7</f>
        <v>8600</v>
      </c>
    </row>
  </sheetData>
  <mergeCells count="7">
    <mergeCell ref="A2:F2"/>
    <mergeCell ref="A3:B3"/>
    <mergeCell ref="C3:F3"/>
    <mergeCell ref="C4:E4"/>
    <mergeCell ref="A4:A5"/>
    <mergeCell ref="B4:B5"/>
    <mergeCell ref="F4:F5"/>
  </mergeCells>
  <pageMargins left="0.558333333333333" right="0.558333333333333" top="0.6" bottom="0.6" header="0.233333333333333" footer="0.233333333333333"/>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5"/>
  <sheetViews>
    <sheetView topLeftCell="C1" workbookViewId="0">
      <selection activeCell="A9" sqref="A9:H74"/>
    </sheetView>
  </sheetViews>
  <sheetFormatPr defaultColWidth="9.14285714285714" defaultRowHeight="14.25" customHeight="1"/>
  <cols>
    <col min="1" max="1" width="20.2857142857143" style="47" customWidth="1"/>
    <col min="2" max="2" width="26.4285714285714" style="47" customWidth="1"/>
    <col min="3" max="3" width="19.8571428571429" style="47" customWidth="1"/>
    <col min="4" max="4" width="18.4285714285714" style="47" customWidth="1"/>
    <col min="5" max="5" width="10.1428571428571" style="47" customWidth="1"/>
    <col min="6" max="6" width="17.5714285714286" style="47" customWidth="1"/>
    <col min="7" max="7" width="10.2857142857143" style="47" customWidth="1"/>
    <col min="8" max="8" width="23" style="47" customWidth="1"/>
    <col min="9" max="9" width="11.4285714285714" style="47" customWidth="1"/>
    <col min="10" max="10" width="12.7142857142857" style="47" customWidth="1"/>
    <col min="11" max="11" width="10.5714285714286" style="47" customWidth="1"/>
    <col min="12" max="13" width="9.71428571428571" style="47" customWidth="1"/>
    <col min="14" max="14" width="11.7142857142857" style="47" customWidth="1"/>
    <col min="15" max="25" width="10.5714285714286" style="47" customWidth="1"/>
    <col min="26" max="26" width="9.14285714285714" style="47" customWidth="1"/>
    <col min="27" max="16384" width="9.14285714285714" style="47"/>
  </cols>
  <sheetData>
    <row r="1" ht="13.5" customHeight="1" spans="2:25">
      <c r="B1" s="202"/>
      <c r="C1" s="210"/>
      <c r="E1" s="211"/>
      <c r="F1" s="211"/>
      <c r="G1" s="211"/>
      <c r="H1" s="211"/>
      <c r="I1" s="137"/>
      <c r="J1" s="137"/>
      <c r="K1" s="49"/>
      <c r="L1" s="137"/>
      <c r="M1" s="137"/>
      <c r="N1" s="137"/>
      <c r="O1" s="137"/>
      <c r="P1" s="49"/>
      <c r="Q1" s="49"/>
      <c r="R1" s="49"/>
      <c r="S1" s="137"/>
      <c r="W1" s="210"/>
      <c r="Y1" s="50" t="s">
        <v>246</v>
      </c>
    </row>
    <row r="2" ht="45.75" customHeight="1" spans="1:25">
      <c r="A2" s="116" t="s">
        <v>247</v>
      </c>
      <c r="B2" s="51"/>
      <c r="C2" s="116"/>
      <c r="D2" s="116"/>
      <c r="E2" s="116"/>
      <c r="F2" s="116"/>
      <c r="G2" s="116"/>
      <c r="H2" s="116"/>
      <c r="I2" s="116"/>
      <c r="J2" s="116"/>
      <c r="K2" s="51"/>
      <c r="L2" s="116"/>
      <c r="M2" s="116"/>
      <c r="N2" s="116"/>
      <c r="O2" s="116"/>
      <c r="P2" s="51"/>
      <c r="Q2" s="51"/>
      <c r="R2" s="51"/>
      <c r="S2" s="116"/>
      <c r="T2" s="116"/>
      <c r="U2" s="116"/>
      <c r="V2" s="116"/>
      <c r="W2" s="116"/>
      <c r="X2" s="116"/>
      <c r="Y2" s="116"/>
    </row>
    <row r="3" ht="18.75" customHeight="1" spans="1:25">
      <c r="A3" s="52" t="s">
        <v>2</v>
      </c>
      <c r="B3" s="53"/>
      <c r="C3" s="212"/>
      <c r="D3" s="212"/>
      <c r="E3" s="212"/>
      <c r="F3" s="212"/>
      <c r="G3" s="212"/>
      <c r="H3" s="212"/>
      <c r="I3" s="139"/>
      <c r="J3" s="139"/>
      <c r="K3" s="1"/>
      <c r="L3" s="139"/>
      <c r="M3" s="139"/>
      <c r="N3" s="139"/>
      <c r="O3" s="139"/>
      <c r="P3" s="1"/>
      <c r="Q3" s="1"/>
      <c r="R3" s="1"/>
      <c r="S3" s="139"/>
      <c r="W3" s="210"/>
      <c r="Y3" s="50" t="s">
        <v>3</v>
      </c>
    </row>
    <row r="4" ht="18" customHeight="1" spans="1:25">
      <c r="A4" s="55" t="s">
        <v>248</v>
      </c>
      <c r="B4" s="55" t="s">
        <v>249</v>
      </c>
      <c r="C4" s="55" t="s">
        <v>250</v>
      </c>
      <c r="D4" s="55" t="s">
        <v>251</v>
      </c>
      <c r="E4" s="55" t="s">
        <v>252</v>
      </c>
      <c r="F4" s="55" t="s">
        <v>253</v>
      </c>
      <c r="G4" s="55" t="s">
        <v>254</v>
      </c>
      <c r="H4" s="55" t="s">
        <v>255</v>
      </c>
      <c r="I4" s="217" t="s">
        <v>256</v>
      </c>
      <c r="J4" s="165" t="s">
        <v>256</v>
      </c>
      <c r="K4" s="15"/>
      <c r="L4" s="165"/>
      <c r="M4" s="165"/>
      <c r="N4" s="165"/>
      <c r="O4" s="165"/>
      <c r="P4" s="15"/>
      <c r="Q4" s="15"/>
      <c r="R4" s="15"/>
      <c r="S4" s="157" t="s">
        <v>66</v>
      </c>
      <c r="T4" s="165" t="s">
        <v>67</v>
      </c>
      <c r="U4" s="165"/>
      <c r="V4" s="165"/>
      <c r="W4" s="165"/>
      <c r="X4" s="165"/>
      <c r="Y4" s="166"/>
    </row>
    <row r="5" ht="18" customHeight="1" spans="1:25">
      <c r="A5" s="57"/>
      <c r="B5" s="72"/>
      <c r="C5" s="187"/>
      <c r="D5" s="57"/>
      <c r="E5" s="57"/>
      <c r="F5" s="57"/>
      <c r="G5" s="57"/>
      <c r="H5" s="57"/>
      <c r="I5" s="130" t="s">
        <v>257</v>
      </c>
      <c r="J5" s="217" t="s">
        <v>258</v>
      </c>
      <c r="K5" s="15"/>
      <c r="L5" s="165"/>
      <c r="M5" s="165"/>
      <c r="N5" s="165"/>
      <c r="O5" s="166"/>
      <c r="P5" s="14" t="s">
        <v>259</v>
      </c>
      <c r="Q5" s="15"/>
      <c r="R5" s="41"/>
      <c r="S5" s="55" t="s">
        <v>66</v>
      </c>
      <c r="T5" s="217" t="s">
        <v>67</v>
      </c>
      <c r="U5" s="157" t="s">
        <v>69</v>
      </c>
      <c r="V5" s="165" t="s">
        <v>67</v>
      </c>
      <c r="W5" s="157" t="s">
        <v>71</v>
      </c>
      <c r="X5" s="157" t="s">
        <v>72</v>
      </c>
      <c r="Y5" s="219" t="s">
        <v>73</v>
      </c>
    </row>
    <row r="6" ht="19.5" customHeight="1" spans="1:25">
      <c r="A6" s="72"/>
      <c r="B6" s="72"/>
      <c r="C6" s="72"/>
      <c r="D6" s="72"/>
      <c r="E6" s="72"/>
      <c r="F6" s="72"/>
      <c r="G6" s="72"/>
      <c r="H6" s="72"/>
      <c r="I6" s="72"/>
      <c r="J6" s="218" t="s">
        <v>260</v>
      </c>
      <c r="K6" s="219" t="s">
        <v>261</v>
      </c>
      <c r="L6" s="55" t="s">
        <v>262</v>
      </c>
      <c r="M6" s="55" t="s">
        <v>263</v>
      </c>
      <c r="N6" s="55" t="s">
        <v>264</v>
      </c>
      <c r="O6" s="55" t="s">
        <v>265</v>
      </c>
      <c r="P6" s="55" t="s">
        <v>63</v>
      </c>
      <c r="Q6" s="55" t="s">
        <v>64</v>
      </c>
      <c r="R6" s="55" t="s">
        <v>65</v>
      </c>
      <c r="S6" s="72"/>
      <c r="T6" s="55" t="s">
        <v>62</v>
      </c>
      <c r="U6" s="55" t="s">
        <v>69</v>
      </c>
      <c r="V6" s="55" t="s">
        <v>266</v>
      </c>
      <c r="W6" s="55" t="s">
        <v>71</v>
      </c>
      <c r="X6" s="55" t="s">
        <v>72</v>
      </c>
      <c r="Y6" s="55" t="s">
        <v>73</v>
      </c>
    </row>
    <row r="7" ht="43" customHeight="1" spans="1:25">
      <c r="A7" s="213"/>
      <c r="B7" s="62"/>
      <c r="C7" s="213"/>
      <c r="D7" s="213"/>
      <c r="E7" s="213"/>
      <c r="F7" s="213"/>
      <c r="G7" s="213"/>
      <c r="H7" s="213"/>
      <c r="I7" s="213"/>
      <c r="J7" s="220" t="s">
        <v>62</v>
      </c>
      <c r="K7" s="220" t="s">
        <v>267</v>
      </c>
      <c r="L7" s="60" t="s">
        <v>261</v>
      </c>
      <c r="M7" s="60" t="s">
        <v>263</v>
      </c>
      <c r="N7" s="60" t="s">
        <v>264</v>
      </c>
      <c r="O7" s="60" t="s">
        <v>265</v>
      </c>
      <c r="P7" s="60" t="s">
        <v>263</v>
      </c>
      <c r="Q7" s="60" t="s">
        <v>264</v>
      </c>
      <c r="R7" s="60" t="s">
        <v>265</v>
      </c>
      <c r="S7" s="60" t="s">
        <v>66</v>
      </c>
      <c r="T7" s="60" t="s">
        <v>62</v>
      </c>
      <c r="U7" s="60" t="s">
        <v>69</v>
      </c>
      <c r="V7" s="60" t="s">
        <v>266</v>
      </c>
      <c r="W7" s="60" t="s">
        <v>71</v>
      </c>
      <c r="X7" s="60" t="s">
        <v>72</v>
      </c>
      <c r="Y7" s="60" t="s">
        <v>73</v>
      </c>
    </row>
    <row r="8" customHeight="1" spans="1:25">
      <c r="A8" s="78">
        <v>1</v>
      </c>
      <c r="B8" s="63">
        <v>2</v>
      </c>
      <c r="C8" s="78">
        <v>3</v>
      </c>
      <c r="D8" s="63">
        <v>4</v>
      </c>
      <c r="E8" s="78">
        <v>5</v>
      </c>
      <c r="F8" s="63">
        <v>6</v>
      </c>
      <c r="G8" s="78">
        <v>7</v>
      </c>
      <c r="H8" s="63">
        <v>8</v>
      </c>
      <c r="I8" s="78">
        <v>9</v>
      </c>
      <c r="J8" s="63">
        <v>10</v>
      </c>
      <c r="K8" s="78">
        <v>11</v>
      </c>
      <c r="L8" s="63">
        <v>12</v>
      </c>
      <c r="M8" s="78">
        <v>13</v>
      </c>
      <c r="N8" s="63">
        <v>14</v>
      </c>
      <c r="O8" s="78">
        <v>15</v>
      </c>
      <c r="P8" s="63">
        <v>16</v>
      </c>
      <c r="Q8" s="78">
        <v>17</v>
      </c>
      <c r="R8" s="63">
        <v>18</v>
      </c>
      <c r="S8" s="78">
        <v>19</v>
      </c>
      <c r="T8" s="63">
        <v>20</v>
      </c>
      <c r="U8" s="78">
        <v>21</v>
      </c>
      <c r="V8" s="63">
        <v>22</v>
      </c>
      <c r="W8" s="78">
        <v>23</v>
      </c>
      <c r="X8" s="63">
        <v>24</v>
      </c>
      <c r="Y8" s="78">
        <v>25</v>
      </c>
    </row>
    <row r="9" ht="20.25" customHeight="1" spans="1:25">
      <c r="A9" s="214" t="s">
        <v>268</v>
      </c>
      <c r="B9" s="214" t="s">
        <v>75</v>
      </c>
      <c r="C9" s="23" t="s">
        <v>269</v>
      </c>
      <c r="D9" s="215" t="s">
        <v>270</v>
      </c>
      <c r="E9" s="215" t="s">
        <v>271</v>
      </c>
      <c r="F9" s="215" t="s">
        <v>272</v>
      </c>
      <c r="G9" s="215" t="s">
        <v>273</v>
      </c>
      <c r="H9" s="215" t="s">
        <v>274</v>
      </c>
      <c r="I9" s="221">
        <v>126000</v>
      </c>
      <c r="J9" s="221">
        <v>126000</v>
      </c>
      <c r="K9" s="134"/>
      <c r="L9" s="134"/>
      <c r="M9" s="134"/>
      <c r="N9" s="221">
        <v>126000</v>
      </c>
      <c r="O9" s="134"/>
      <c r="P9" s="190"/>
      <c r="Q9" s="190"/>
      <c r="R9" s="190"/>
      <c r="S9" s="190"/>
      <c r="T9" s="190"/>
      <c r="U9" s="190"/>
      <c r="V9" s="190"/>
      <c r="W9" s="190"/>
      <c r="X9" s="190"/>
      <c r="Y9" s="190"/>
    </row>
    <row r="10" ht="20.25" customHeight="1" spans="1:25">
      <c r="A10" s="214" t="s">
        <v>268</v>
      </c>
      <c r="B10" s="214" t="s">
        <v>75</v>
      </c>
      <c r="C10" s="286" t="s">
        <v>275</v>
      </c>
      <c r="D10" s="215" t="s">
        <v>276</v>
      </c>
      <c r="E10" s="215" t="s">
        <v>106</v>
      </c>
      <c r="F10" s="215" t="s">
        <v>277</v>
      </c>
      <c r="G10" s="215" t="s">
        <v>278</v>
      </c>
      <c r="H10" s="215" t="s">
        <v>279</v>
      </c>
      <c r="I10" s="221">
        <v>27600</v>
      </c>
      <c r="J10" s="221">
        <v>27600</v>
      </c>
      <c r="K10" s="193"/>
      <c r="L10" s="193"/>
      <c r="M10" s="193"/>
      <c r="N10" s="221">
        <v>27600</v>
      </c>
      <c r="O10" s="193"/>
      <c r="P10" s="190"/>
      <c r="Q10" s="190"/>
      <c r="R10" s="190"/>
      <c r="S10" s="190"/>
      <c r="T10" s="190"/>
      <c r="U10" s="190"/>
      <c r="V10" s="190"/>
      <c r="W10" s="190"/>
      <c r="X10" s="190"/>
      <c r="Y10" s="190"/>
    </row>
    <row r="11" ht="20.25" customHeight="1" spans="1:25">
      <c r="A11" s="214" t="s">
        <v>268</v>
      </c>
      <c r="B11" s="214" t="s">
        <v>75</v>
      </c>
      <c r="C11" s="286" t="s">
        <v>275</v>
      </c>
      <c r="D11" s="215" t="s">
        <v>276</v>
      </c>
      <c r="E11" s="215" t="s">
        <v>108</v>
      </c>
      <c r="F11" s="215" t="s">
        <v>280</v>
      </c>
      <c r="G11" s="215" t="s">
        <v>278</v>
      </c>
      <c r="H11" s="215" t="s">
        <v>279</v>
      </c>
      <c r="I11" s="221">
        <v>7800</v>
      </c>
      <c r="J11" s="221">
        <v>7800</v>
      </c>
      <c r="K11" s="193"/>
      <c r="L11" s="193"/>
      <c r="M11" s="193"/>
      <c r="N11" s="221">
        <v>7800</v>
      </c>
      <c r="O11" s="193"/>
      <c r="P11" s="190"/>
      <c r="Q11" s="190"/>
      <c r="R11" s="190"/>
      <c r="S11" s="190"/>
      <c r="T11" s="190"/>
      <c r="U11" s="190"/>
      <c r="V11" s="190"/>
      <c r="W11" s="190"/>
      <c r="X11" s="190"/>
      <c r="Y11" s="190"/>
    </row>
    <row r="12" ht="20.25" customHeight="1" spans="1:25">
      <c r="A12" s="214" t="s">
        <v>268</v>
      </c>
      <c r="B12" s="214" t="s">
        <v>75</v>
      </c>
      <c r="C12" s="286" t="s">
        <v>275</v>
      </c>
      <c r="D12" s="215" t="s">
        <v>276</v>
      </c>
      <c r="E12" s="215" t="s">
        <v>108</v>
      </c>
      <c r="F12" s="215" t="s">
        <v>280</v>
      </c>
      <c r="G12" s="215" t="s">
        <v>278</v>
      </c>
      <c r="H12" s="215" t="s">
        <v>279</v>
      </c>
      <c r="I12" s="221">
        <v>600</v>
      </c>
      <c r="J12" s="221">
        <v>600</v>
      </c>
      <c r="K12" s="193"/>
      <c r="L12" s="193"/>
      <c r="M12" s="193"/>
      <c r="N12" s="221">
        <v>600</v>
      </c>
      <c r="O12" s="193"/>
      <c r="P12" s="190"/>
      <c r="Q12" s="190"/>
      <c r="R12" s="190"/>
      <c r="S12" s="190"/>
      <c r="T12" s="190"/>
      <c r="U12" s="190"/>
      <c r="V12" s="190"/>
      <c r="W12" s="190"/>
      <c r="X12" s="190"/>
      <c r="Y12" s="190"/>
    </row>
    <row r="13" ht="20.25" customHeight="1" spans="1:25">
      <c r="A13" s="214" t="s">
        <v>268</v>
      </c>
      <c r="B13" s="214" t="s">
        <v>75</v>
      </c>
      <c r="C13" s="23" t="s">
        <v>281</v>
      </c>
      <c r="D13" s="215" t="s">
        <v>282</v>
      </c>
      <c r="E13" s="215" t="s">
        <v>190</v>
      </c>
      <c r="F13" s="215" t="s">
        <v>282</v>
      </c>
      <c r="G13" s="215" t="s">
        <v>283</v>
      </c>
      <c r="H13" s="215" t="s">
        <v>282</v>
      </c>
      <c r="I13" s="221">
        <v>441768</v>
      </c>
      <c r="J13" s="221">
        <v>441768</v>
      </c>
      <c r="K13" s="193"/>
      <c r="L13" s="193"/>
      <c r="M13" s="193"/>
      <c r="N13" s="221">
        <v>441768</v>
      </c>
      <c r="O13" s="193"/>
      <c r="P13" s="190"/>
      <c r="Q13" s="190"/>
      <c r="R13" s="190"/>
      <c r="S13" s="190"/>
      <c r="T13" s="190"/>
      <c r="U13" s="190"/>
      <c r="V13" s="190"/>
      <c r="W13" s="190"/>
      <c r="X13" s="190"/>
      <c r="Y13" s="190"/>
    </row>
    <row r="14" ht="20.25" customHeight="1" spans="1:25">
      <c r="A14" s="214" t="s">
        <v>268</v>
      </c>
      <c r="B14" s="214" t="s">
        <v>75</v>
      </c>
      <c r="C14" s="23" t="s">
        <v>281</v>
      </c>
      <c r="D14" s="215" t="s">
        <v>282</v>
      </c>
      <c r="E14" s="215" t="s">
        <v>190</v>
      </c>
      <c r="F14" s="215" t="s">
        <v>282</v>
      </c>
      <c r="G14" s="215" t="s">
        <v>283</v>
      </c>
      <c r="H14" s="215" t="s">
        <v>282</v>
      </c>
      <c r="I14" s="221">
        <v>184524</v>
      </c>
      <c r="J14" s="221">
        <v>184524</v>
      </c>
      <c r="K14" s="193"/>
      <c r="L14" s="193"/>
      <c r="M14" s="193"/>
      <c r="N14" s="221">
        <v>184524</v>
      </c>
      <c r="O14" s="193"/>
      <c r="P14" s="190"/>
      <c r="Q14" s="190"/>
      <c r="R14" s="190"/>
      <c r="S14" s="190"/>
      <c r="T14" s="190"/>
      <c r="U14" s="190"/>
      <c r="V14" s="190"/>
      <c r="W14" s="190"/>
      <c r="X14" s="190"/>
      <c r="Y14" s="190"/>
    </row>
    <row r="15" ht="20.25" customHeight="1" spans="1:25">
      <c r="A15" s="214" t="s">
        <v>268</v>
      </c>
      <c r="B15" s="214" t="s">
        <v>75</v>
      </c>
      <c r="C15" s="23" t="s">
        <v>284</v>
      </c>
      <c r="D15" s="215" t="s">
        <v>285</v>
      </c>
      <c r="E15" s="215" t="s">
        <v>116</v>
      </c>
      <c r="F15" s="215" t="s">
        <v>286</v>
      </c>
      <c r="G15" s="215" t="s">
        <v>287</v>
      </c>
      <c r="H15" s="215" t="s">
        <v>288</v>
      </c>
      <c r="I15" s="221">
        <v>8556.6</v>
      </c>
      <c r="J15" s="221">
        <v>8556.6</v>
      </c>
      <c r="K15" s="193"/>
      <c r="L15" s="193"/>
      <c r="M15" s="193"/>
      <c r="N15" s="221">
        <v>8556.6</v>
      </c>
      <c r="O15" s="193"/>
      <c r="P15" s="190"/>
      <c r="Q15" s="190"/>
      <c r="R15" s="190"/>
      <c r="S15" s="190"/>
      <c r="T15" s="190"/>
      <c r="U15" s="190"/>
      <c r="V15" s="190"/>
      <c r="W15" s="190"/>
      <c r="X15" s="190"/>
      <c r="Y15" s="190"/>
    </row>
    <row r="16" ht="20.25" customHeight="1" spans="1:25">
      <c r="A16" s="214" t="s">
        <v>268</v>
      </c>
      <c r="B16" s="214" t="s">
        <v>75</v>
      </c>
      <c r="C16" s="23" t="s">
        <v>284</v>
      </c>
      <c r="D16" s="215" t="s">
        <v>285</v>
      </c>
      <c r="E16" s="215" t="s">
        <v>116</v>
      </c>
      <c r="F16" s="215" t="s">
        <v>286</v>
      </c>
      <c r="G16" s="215" t="s">
        <v>287</v>
      </c>
      <c r="H16" s="215" t="s">
        <v>288</v>
      </c>
      <c r="I16" s="221">
        <v>46082.4</v>
      </c>
      <c r="J16" s="221">
        <v>46082.4</v>
      </c>
      <c r="K16" s="193"/>
      <c r="L16" s="193"/>
      <c r="M16" s="193"/>
      <c r="N16" s="221">
        <v>46082.4</v>
      </c>
      <c r="O16" s="193"/>
      <c r="P16" s="190"/>
      <c r="Q16" s="190"/>
      <c r="R16" s="190"/>
      <c r="S16" s="190"/>
      <c r="T16" s="190"/>
      <c r="U16" s="190"/>
      <c r="V16" s="190"/>
      <c r="W16" s="190"/>
      <c r="X16" s="190"/>
      <c r="Y16" s="190"/>
    </row>
    <row r="17" ht="20.25" customHeight="1" spans="1:25">
      <c r="A17" s="214" t="s">
        <v>268</v>
      </c>
      <c r="B17" s="214" t="s">
        <v>75</v>
      </c>
      <c r="C17" s="287" t="s">
        <v>289</v>
      </c>
      <c r="D17" s="215" t="s">
        <v>290</v>
      </c>
      <c r="E17" s="215" t="s">
        <v>142</v>
      </c>
      <c r="F17" s="215" t="s">
        <v>291</v>
      </c>
      <c r="G17" s="215" t="s">
        <v>292</v>
      </c>
      <c r="H17" s="215" t="s">
        <v>293</v>
      </c>
      <c r="I17" s="221">
        <v>1333464</v>
      </c>
      <c r="J17" s="221">
        <v>1333464</v>
      </c>
      <c r="K17" s="193"/>
      <c r="L17" s="193"/>
      <c r="M17" s="193"/>
      <c r="N17" s="221">
        <v>1333464</v>
      </c>
      <c r="O17" s="193"/>
      <c r="P17" s="190"/>
      <c r="Q17" s="190"/>
      <c r="R17" s="190"/>
      <c r="S17" s="190"/>
      <c r="T17" s="190"/>
      <c r="U17" s="190"/>
      <c r="V17" s="190"/>
      <c r="W17" s="190"/>
      <c r="X17" s="190"/>
      <c r="Y17" s="190"/>
    </row>
    <row r="18" ht="20.25" customHeight="1" spans="1:25">
      <c r="A18" s="214" t="s">
        <v>268</v>
      </c>
      <c r="B18" s="214" t="s">
        <v>75</v>
      </c>
      <c r="C18" s="287" t="s">
        <v>289</v>
      </c>
      <c r="D18" s="215" t="s">
        <v>290</v>
      </c>
      <c r="E18" s="215" t="s">
        <v>142</v>
      </c>
      <c r="F18" s="215" t="s">
        <v>291</v>
      </c>
      <c r="G18" s="215" t="s">
        <v>294</v>
      </c>
      <c r="H18" s="215" t="s">
        <v>295</v>
      </c>
      <c r="I18" s="221">
        <v>1853664</v>
      </c>
      <c r="J18" s="221">
        <v>1853664</v>
      </c>
      <c r="K18" s="193"/>
      <c r="L18" s="193"/>
      <c r="M18" s="193"/>
      <c r="N18" s="221">
        <v>1853664</v>
      </c>
      <c r="O18" s="193"/>
      <c r="P18" s="190"/>
      <c r="Q18" s="190"/>
      <c r="R18" s="190"/>
      <c r="S18" s="190"/>
      <c r="T18" s="190"/>
      <c r="U18" s="190"/>
      <c r="V18" s="190"/>
      <c r="W18" s="190"/>
      <c r="X18" s="190"/>
      <c r="Y18" s="190"/>
    </row>
    <row r="19" ht="20.25" customHeight="1" spans="1:25">
      <c r="A19" s="214" t="s">
        <v>268</v>
      </c>
      <c r="B19" s="214" t="s">
        <v>75</v>
      </c>
      <c r="C19" s="287" t="s">
        <v>289</v>
      </c>
      <c r="D19" s="215" t="s">
        <v>290</v>
      </c>
      <c r="E19" s="215" t="s">
        <v>142</v>
      </c>
      <c r="F19" s="215" t="s">
        <v>291</v>
      </c>
      <c r="G19" s="215" t="s">
        <v>294</v>
      </c>
      <c r="H19" s="215" t="s">
        <v>295</v>
      </c>
      <c r="I19" s="221">
        <v>2640</v>
      </c>
      <c r="J19" s="221">
        <v>2640</v>
      </c>
      <c r="K19" s="193"/>
      <c r="L19" s="193"/>
      <c r="M19" s="193"/>
      <c r="N19" s="221">
        <v>2640</v>
      </c>
      <c r="O19" s="193"/>
      <c r="P19" s="190"/>
      <c r="Q19" s="190"/>
      <c r="R19" s="190"/>
      <c r="S19" s="190"/>
      <c r="T19" s="190"/>
      <c r="U19" s="190"/>
      <c r="V19" s="190"/>
      <c r="W19" s="190"/>
      <c r="X19" s="190"/>
      <c r="Y19" s="190"/>
    </row>
    <row r="20" ht="20.25" customHeight="1" spans="1:25">
      <c r="A20" s="214" t="s">
        <v>268</v>
      </c>
      <c r="B20" s="214" t="s">
        <v>75</v>
      </c>
      <c r="C20" s="287" t="s">
        <v>289</v>
      </c>
      <c r="D20" s="215" t="s">
        <v>290</v>
      </c>
      <c r="E20" s="215" t="s">
        <v>142</v>
      </c>
      <c r="F20" s="215" t="s">
        <v>291</v>
      </c>
      <c r="G20" s="215" t="s">
        <v>296</v>
      </c>
      <c r="H20" s="215" t="s">
        <v>297</v>
      </c>
      <c r="I20" s="221">
        <v>119889.75</v>
      </c>
      <c r="J20" s="221">
        <v>119889.75</v>
      </c>
      <c r="K20" s="193"/>
      <c r="L20" s="193"/>
      <c r="M20" s="193"/>
      <c r="N20" s="221">
        <v>119889.75</v>
      </c>
      <c r="O20" s="193"/>
      <c r="P20" s="190"/>
      <c r="Q20" s="190"/>
      <c r="R20" s="190"/>
      <c r="S20" s="190"/>
      <c r="T20" s="190"/>
      <c r="U20" s="190"/>
      <c r="V20" s="190"/>
      <c r="W20" s="190"/>
      <c r="X20" s="190"/>
      <c r="Y20" s="190"/>
    </row>
    <row r="21" ht="20.25" customHeight="1" spans="1:25">
      <c r="A21" s="214" t="s">
        <v>268</v>
      </c>
      <c r="B21" s="214" t="s">
        <v>75</v>
      </c>
      <c r="C21" s="286" t="s">
        <v>298</v>
      </c>
      <c r="D21" s="215" t="s">
        <v>243</v>
      </c>
      <c r="E21" s="215" t="s">
        <v>142</v>
      </c>
      <c r="F21" s="215" t="s">
        <v>291</v>
      </c>
      <c r="G21" s="215" t="s">
        <v>299</v>
      </c>
      <c r="H21" s="215" t="s">
        <v>243</v>
      </c>
      <c r="I21" s="221">
        <v>5600</v>
      </c>
      <c r="J21" s="221">
        <v>5600</v>
      </c>
      <c r="K21" s="193"/>
      <c r="L21" s="193"/>
      <c r="M21" s="193"/>
      <c r="N21" s="221">
        <v>5600</v>
      </c>
      <c r="O21" s="193"/>
      <c r="P21" s="190"/>
      <c r="Q21" s="190"/>
      <c r="R21" s="190"/>
      <c r="S21" s="190"/>
      <c r="T21" s="190"/>
      <c r="U21" s="190"/>
      <c r="V21" s="190"/>
      <c r="W21" s="190"/>
      <c r="X21" s="190"/>
      <c r="Y21" s="190"/>
    </row>
    <row r="22" ht="20.25" customHeight="1" spans="1:25">
      <c r="A22" s="214" t="s">
        <v>268</v>
      </c>
      <c r="B22" s="214" t="s">
        <v>75</v>
      </c>
      <c r="C22" s="286" t="s">
        <v>298</v>
      </c>
      <c r="D22" s="215" t="s">
        <v>243</v>
      </c>
      <c r="E22" s="215" t="s">
        <v>271</v>
      </c>
      <c r="F22" s="215" t="s">
        <v>272</v>
      </c>
      <c r="G22" s="215" t="s">
        <v>299</v>
      </c>
      <c r="H22" s="215" t="s">
        <v>243</v>
      </c>
      <c r="I22" s="221">
        <v>3000</v>
      </c>
      <c r="J22" s="221">
        <v>3000</v>
      </c>
      <c r="K22" s="193"/>
      <c r="L22" s="193"/>
      <c r="M22" s="193"/>
      <c r="N22" s="221">
        <v>3000</v>
      </c>
      <c r="O22" s="193"/>
      <c r="P22" s="190"/>
      <c r="Q22" s="190"/>
      <c r="R22" s="190"/>
      <c r="S22" s="190"/>
      <c r="T22" s="190"/>
      <c r="U22" s="190"/>
      <c r="V22" s="190"/>
      <c r="W22" s="190"/>
      <c r="X22" s="190"/>
      <c r="Y22" s="190"/>
    </row>
    <row r="23" ht="20.25" customHeight="1" spans="1:25">
      <c r="A23" s="214" t="s">
        <v>268</v>
      </c>
      <c r="B23" s="214" t="s">
        <v>75</v>
      </c>
      <c r="C23" s="23" t="s">
        <v>300</v>
      </c>
      <c r="D23" s="215" t="s">
        <v>301</v>
      </c>
      <c r="E23" s="215" t="s">
        <v>142</v>
      </c>
      <c r="F23" s="215" t="s">
        <v>291</v>
      </c>
      <c r="G23" s="215" t="s">
        <v>296</v>
      </c>
      <c r="H23" s="215" t="s">
        <v>297</v>
      </c>
      <c r="I23" s="221">
        <v>465840</v>
      </c>
      <c r="J23" s="221">
        <v>465840</v>
      </c>
      <c r="K23" s="193"/>
      <c r="L23" s="193"/>
      <c r="M23" s="193"/>
      <c r="N23" s="221">
        <v>465840</v>
      </c>
      <c r="O23" s="193"/>
      <c r="P23" s="190"/>
      <c r="Q23" s="190"/>
      <c r="R23" s="190"/>
      <c r="S23" s="190"/>
      <c r="T23" s="190"/>
      <c r="U23" s="190"/>
      <c r="V23" s="190"/>
      <c r="W23" s="190"/>
      <c r="X23" s="190"/>
      <c r="Y23" s="190"/>
    </row>
    <row r="24" ht="20.25" customHeight="1" spans="1:25">
      <c r="A24" s="214" t="s">
        <v>268</v>
      </c>
      <c r="B24" s="214" t="s">
        <v>75</v>
      </c>
      <c r="C24" s="23" t="s">
        <v>302</v>
      </c>
      <c r="D24" s="215" t="s">
        <v>303</v>
      </c>
      <c r="E24" s="215" t="s">
        <v>106</v>
      </c>
      <c r="F24" s="215" t="s">
        <v>277</v>
      </c>
      <c r="G24" s="215" t="s">
        <v>287</v>
      </c>
      <c r="H24" s="215" t="s">
        <v>288</v>
      </c>
      <c r="I24" s="221">
        <v>686400</v>
      </c>
      <c r="J24" s="221">
        <v>686400</v>
      </c>
      <c r="K24" s="193"/>
      <c r="L24" s="193"/>
      <c r="M24" s="193"/>
      <c r="N24" s="221">
        <v>686400</v>
      </c>
      <c r="O24" s="193"/>
      <c r="P24" s="190"/>
      <c r="Q24" s="190"/>
      <c r="R24" s="190"/>
      <c r="S24" s="190"/>
      <c r="T24" s="190"/>
      <c r="U24" s="190"/>
      <c r="V24" s="190"/>
      <c r="W24" s="190"/>
      <c r="X24" s="190"/>
      <c r="Y24" s="190"/>
    </row>
    <row r="25" ht="20.25" customHeight="1" spans="1:25">
      <c r="A25" s="214" t="s">
        <v>268</v>
      </c>
      <c r="B25" s="214" t="s">
        <v>75</v>
      </c>
      <c r="C25" s="23" t="s">
        <v>302</v>
      </c>
      <c r="D25" s="215" t="s">
        <v>303</v>
      </c>
      <c r="E25" s="215" t="s">
        <v>108</v>
      </c>
      <c r="F25" s="215" t="s">
        <v>280</v>
      </c>
      <c r="G25" s="215" t="s">
        <v>287</v>
      </c>
      <c r="H25" s="215" t="s">
        <v>288</v>
      </c>
      <c r="I25" s="221">
        <v>201600</v>
      </c>
      <c r="J25" s="221">
        <v>201600</v>
      </c>
      <c r="K25" s="193"/>
      <c r="L25" s="193"/>
      <c r="M25" s="193"/>
      <c r="N25" s="221">
        <v>201600</v>
      </c>
      <c r="O25" s="193"/>
      <c r="P25" s="190"/>
      <c r="Q25" s="190"/>
      <c r="R25" s="190"/>
      <c r="S25" s="190"/>
      <c r="T25" s="190"/>
      <c r="U25" s="190"/>
      <c r="V25" s="190"/>
      <c r="W25" s="190"/>
      <c r="X25" s="190"/>
      <c r="Y25" s="190"/>
    </row>
    <row r="26" ht="29" customHeight="1" spans="1:25">
      <c r="A26" s="214" t="s">
        <v>268</v>
      </c>
      <c r="B26" s="214" t="s">
        <v>75</v>
      </c>
      <c r="C26" s="23" t="s">
        <v>304</v>
      </c>
      <c r="D26" s="215" t="s">
        <v>305</v>
      </c>
      <c r="E26" s="215" t="s">
        <v>110</v>
      </c>
      <c r="F26" s="215" t="s">
        <v>306</v>
      </c>
      <c r="G26" s="215" t="s">
        <v>307</v>
      </c>
      <c r="H26" s="215" t="s">
        <v>308</v>
      </c>
      <c r="I26" s="221">
        <v>546981.12</v>
      </c>
      <c r="J26" s="221">
        <v>546981.12</v>
      </c>
      <c r="K26" s="193"/>
      <c r="L26" s="193"/>
      <c r="M26" s="193"/>
      <c r="N26" s="221">
        <v>546981.12</v>
      </c>
      <c r="O26" s="193"/>
      <c r="P26" s="190"/>
      <c r="Q26" s="190"/>
      <c r="R26" s="190"/>
      <c r="S26" s="190"/>
      <c r="T26" s="190"/>
      <c r="U26" s="190"/>
      <c r="V26" s="190"/>
      <c r="W26" s="190"/>
      <c r="X26" s="190"/>
      <c r="Y26" s="190"/>
    </row>
    <row r="27" ht="29" customHeight="1" spans="1:25">
      <c r="A27" s="214" t="s">
        <v>268</v>
      </c>
      <c r="B27" s="214" t="s">
        <v>75</v>
      </c>
      <c r="C27" s="23" t="s">
        <v>304</v>
      </c>
      <c r="D27" s="215" t="s">
        <v>305</v>
      </c>
      <c r="E27" s="215" t="s">
        <v>110</v>
      </c>
      <c r="F27" s="215" t="s">
        <v>306</v>
      </c>
      <c r="G27" s="215" t="s">
        <v>307</v>
      </c>
      <c r="H27" s="215" t="s">
        <v>308</v>
      </c>
      <c r="I27" s="221">
        <v>242624.68</v>
      </c>
      <c r="J27" s="221">
        <v>242624.68</v>
      </c>
      <c r="K27" s="193"/>
      <c r="L27" s="193"/>
      <c r="M27" s="193"/>
      <c r="N27" s="221">
        <v>242624.68</v>
      </c>
      <c r="O27" s="193"/>
      <c r="P27" s="190"/>
      <c r="Q27" s="190"/>
      <c r="R27" s="190"/>
      <c r="S27" s="190"/>
      <c r="T27" s="190"/>
      <c r="U27" s="190"/>
      <c r="V27" s="190"/>
      <c r="W27" s="190"/>
      <c r="X27" s="190"/>
      <c r="Y27" s="190"/>
    </row>
    <row r="28" ht="29" customHeight="1" spans="1:25">
      <c r="A28" s="214" t="s">
        <v>268</v>
      </c>
      <c r="B28" s="214" t="s">
        <v>75</v>
      </c>
      <c r="C28" s="23" t="s">
        <v>304</v>
      </c>
      <c r="D28" s="215" t="s">
        <v>305</v>
      </c>
      <c r="E28" s="215" t="s">
        <v>112</v>
      </c>
      <c r="F28" s="215" t="s">
        <v>309</v>
      </c>
      <c r="G28" s="215" t="s">
        <v>310</v>
      </c>
      <c r="H28" s="215" t="s">
        <v>311</v>
      </c>
      <c r="I28" s="221">
        <v>317845.3</v>
      </c>
      <c r="J28" s="221">
        <v>317845.3</v>
      </c>
      <c r="K28" s="193"/>
      <c r="L28" s="193"/>
      <c r="M28" s="193"/>
      <c r="N28" s="221">
        <v>317845.3</v>
      </c>
      <c r="O28" s="193"/>
      <c r="P28" s="190"/>
      <c r="Q28" s="190"/>
      <c r="R28" s="190"/>
      <c r="S28" s="190"/>
      <c r="T28" s="190"/>
      <c r="U28" s="190"/>
      <c r="V28" s="190"/>
      <c r="W28" s="190"/>
      <c r="X28" s="190"/>
      <c r="Y28" s="190"/>
    </row>
    <row r="29" ht="20.25" customHeight="1" spans="1:25">
      <c r="A29" s="214" t="s">
        <v>268</v>
      </c>
      <c r="B29" s="214" t="s">
        <v>75</v>
      </c>
      <c r="C29" s="23" t="s">
        <v>304</v>
      </c>
      <c r="D29" s="215" t="s">
        <v>305</v>
      </c>
      <c r="E29" s="215" t="s">
        <v>124</v>
      </c>
      <c r="F29" s="215" t="s">
        <v>312</v>
      </c>
      <c r="G29" s="215" t="s">
        <v>313</v>
      </c>
      <c r="H29" s="215" t="s">
        <v>314</v>
      </c>
      <c r="I29" s="221">
        <v>282167.4</v>
      </c>
      <c r="J29" s="221">
        <v>282167.4</v>
      </c>
      <c r="K29" s="193"/>
      <c r="L29" s="193"/>
      <c r="M29" s="193"/>
      <c r="N29" s="221">
        <v>282167.4</v>
      </c>
      <c r="O29" s="193"/>
      <c r="P29" s="190"/>
      <c r="Q29" s="190"/>
      <c r="R29" s="190"/>
      <c r="S29" s="190"/>
      <c r="T29" s="190"/>
      <c r="U29" s="190"/>
      <c r="V29" s="190"/>
      <c r="W29" s="190"/>
      <c r="X29" s="190"/>
      <c r="Y29" s="190"/>
    </row>
    <row r="30" ht="20.25" customHeight="1" spans="1:25">
      <c r="A30" s="214" t="s">
        <v>268</v>
      </c>
      <c r="B30" s="214" t="s">
        <v>75</v>
      </c>
      <c r="C30" s="23" t="s">
        <v>304</v>
      </c>
      <c r="D30" s="215" t="s">
        <v>305</v>
      </c>
      <c r="E30" s="215" t="s">
        <v>124</v>
      </c>
      <c r="F30" s="215" t="s">
        <v>312</v>
      </c>
      <c r="G30" s="215" t="s">
        <v>313</v>
      </c>
      <c r="H30" s="215" t="s">
        <v>314</v>
      </c>
      <c r="I30" s="221">
        <v>23252.4</v>
      </c>
      <c r="J30" s="221">
        <v>23252.4</v>
      </c>
      <c r="K30" s="193"/>
      <c r="L30" s="193"/>
      <c r="M30" s="193"/>
      <c r="N30" s="221">
        <v>23252.4</v>
      </c>
      <c r="O30" s="193"/>
      <c r="P30" s="190"/>
      <c r="Q30" s="190"/>
      <c r="R30" s="190"/>
      <c r="S30" s="190"/>
      <c r="T30" s="190"/>
      <c r="U30" s="190"/>
      <c r="V30" s="190"/>
      <c r="W30" s="190"/>
      <c r="X30" s="190"/>
      <c r="Y30" s="190"/>
    </row>
    <row r="31" ht="20.25" customHeight="1" spans="1:25">
      <c r="A31" s="214" t="s">
        <v>268</v>
      </c>
      <c r="B31" s="214" t="s">
        <v>75</v>
      </c>
      <c r="C31" s="23" t="s">
        <v>304</v>
      </c>
      <c r="D31" s="215" t="s">
        <v>305</v>
      </c>
      <c r="E31" s="215" t="s">
        <v>124</v>
      </c>
      <c r="F31" s="215" t="s">
        <v>312</v>
      </c>
      <c r="G31" s="215" t="s">
        <v>313</v>
      </c>
      <c r="H31" s="215" t="s">
        <v>314</v>
      </c>
      <c r="I31" s="221">
        <v>14985</v>
      </c>
      <c r="J31" s="221">
        <v>14985</v>
      </c>
      <c r="K31" s="193"/>
      <c r="L31" s="193"/>
      <c r="M31" s="193"/>
      <c r="N31" s="221">
        <v>14985</v>
      </c>
      <c r="O31" s="193"/>
      <c r="P31" s="190"/>
      <c r="Q31" s="190"/>
      <c r="R31" s="190"/>
      <c r="S31" s="190"/>
      <c r="T31" s="190"/>
      <c r="U31" s="190"/>
      <c r="V31" s="190"/>
      <c r="W31" s="190"/>
      <c r="X31" s="190"/>
      <c r="Y31" s="190"/>
    </row>
    <row r="32" ht="20.25" customHeight="1" spans="1:25">
      <c r="A32" s="214" t="s">
        <v>268</v>
      </c>
      <c r="B32" s="214" t="s">
        <v>75</v>
      </c>
      <c r="C32" s="23" t="s">
        <v>304</v>
      </c>
      <c r="D32" s="215" t="s">
        <v>305</v>
      </c>
      <c r="E32" s="215" t="s">
        <v>126</v>
      </c>
      <c r="F32" s="215" t="s">
        <v>315</v>
      </c>
      <c r="G32" s="215" t="s">
        <v>313</v>
      </c>
      <c r="H32" s="215" t="s">
        <v>314</v>
      </c>
      <c r="I32" s="221">
        <v>109842.15</v>
      </c>
      <c r="J32" s="221">
        <v>109842.15</v>
      </c>
      <c r="K32" s="193"/>
      <c r="L32" s="193"/>
      <c r="M32" s="193"/>
      <c r="N32" s="221">
        <v>109842.15</v>
      </c>
      <c r="O32" s="193"/>
      <c r="P32" s="190"/>
      <c r="Q32" s="190"/>
      <c r="R32" s="190"/>
      <c r="S32" s="190"/>
      <c r="T32" s="190"/>
      <c r="U32" s="190"/>
      <c r="V32" s="190"/>
      <c r="W32" s="190"/>
      <c r="X32" s="190"/>
      <c r="Y32" s="190"/>
    </row>
    <row r="33" ht="20.25" customHeight="1" spans="1:25">
      <c r="A33" s="214" t="s">
        <v>268</v>
      </c>
      <c r="B33" s="214" t="s">
        <v>75</v>
      </c>
      <c r="C33" s="23" t="s">
        <v>304</v>
      </c>
      <c r="D33" s="215" t="s">
        <v>305</v>
      </c>
      <c r="E33" s="215" t="s">
        <v>126</v>
      </c>
      <c r="F33" s="215" t="s">
        <v>315</v>
      </c>
      <c r="G33" s="215" t="s">
        <v>313</v>
      </c>
      <c r="H33" s="215" t="s">
        <v>314</v>
      </c>
      <c r="I33" s="221">
        <v>6717.36</v>
      </c>
      <c r="J33" s="221">
        <v>6717.36</v>
      </c>
      <c r="K33" s="193"/>
      <c r="L33" s="193"/>
      <c r="M33" s="193"/>
      <c r="N33" s="221">
        <v>6717.36</v>
      </c>
      <c r="O33" s="193"/>
      <c r="P33" s="190"/>
      <c r="Q33" s="190"/>
      <c r="R33" s="190"/>
      <c r="S33" s="190"/>
      <c r="T33" s="190"/>
      <c r="U33" s="190"/>
      <c r="V33" s="190"/>
      <c r="W33" s="190"/>
      <c r="X33" s="190"/>
      <c r="Y33" s="190"/>
    </row>
    <row r="34" ht="20.25" customHeight="1" spans="1:25">
      <c r="A34" s="214" t="s">
        <v>268</v>
      </c>
      <c r="B34" s="214" t="s">
        <v>75</v>
      </c>
      <c r="C34" s="23" t="s">
        <v>304</v>
      </c>
      <c r="D34" s="215" t="s">
        <v>305</v>
      </c>
      <c r="E34" s="215" t="s">
        <v>126</v>
      </c>
      <c r="F34" s="215" t="s">
        <v>315</v>
      </c>
      <c r="G34" s="215" t="s">
        <v>313</v>
      </c>
      <c r="H34" s="215" t="s">
        <v>314</v>
      </c>
      <c r="I34" s="221">
        <v>7752</v>
      </c>
      <c r="J34" s="221">
        <v>7752</v>
      </c>
      <c r="K34" s="193"/>
      <c r="L34" s="193"/>
      <c r="M34" s="193"/>
      <c r="N34" s="221">
        <v>7752</v>
      </c>
      <c r="O34" s="193"/>
      <c r="P34" s="190"/>
      <c r="Q34" s="190"/>
      <c r="R34" s="190"/>
      <c r="S34" s="190"/>
      <c r="T34" s="190"/>
      <c r="U34" s="190"/>
      <c r="V34" s="190"/>
      <c r="W34" s="190"/>
      <c r="X34" s="190"/>
      <c r="Y34" s="190"/>
    </row>
    <row r="35" ht="20.25" customHeight="1" spans="1:25">
      <c r="A35" s="214" t="s">
        <v>268</v>
      </c>
      <c r="B35" s="214" t="s">
        <v>75</v>
      </c>
      <c r="C35" s="23" t="s">
        <v>304</v>
      </c>
      <c r="D35" s="215" t="s">
        <v>305</v>
      </c>
      <c r="E35" s="215" t="s">
        <v>126</v>
      </c>
      <c r="F35" s="215" t="s">
        <v>315</v>
      </c>
      <c r="G35" s="215" t="s">
        <v>313</v>
      </c>
      <c r="H35" s="215" t="s">
        <v>314</v>
      </c>
      <c r="I35" s="221">
        <v>518.6</v>
      </c>
      <c r="J35" s="221">
        <v>518.6</v>
      </c>
      <c r="K35" s="193"/>
      <c r="L35" s="193"/>
      <c r="M35" s="193"/>
      <c r="N35" s="221">
        <v>518.6</v>
      </c>
      <c r="O35" s="193"/>
      <c r="P35" s="190"/>
      <c r="Q35" s="190"/>
      <c r="R35" s="190"/>
      <c r="S35" s="190"/>
      <c r="T35" s="190"/>
      <c r="U35" s="190"/>
      <c r="V35" s="190"/>
      <c r="W35" s="190"/>
      <c r="X35" s="190"/>
      <c r="Y35" s="190"/>
    </row>
    <row r="36" ht="20.25" customHeight="1" spans="1:25">
      <c r="A36" s="214" t="s">
        <v>268</v>
      </c>
      <c r="B36" s="214" t="s">
        <v>75</v>
      </c>
      <c r="C36" s="23" t="s">
        <v>304</v>
      </c>
      <c r="D36" s="215" t="s">
        <v>305</v>
      </c>
      <c r="E36" s="215" t="s">
        <v>128</v>
      </c>
      <c r="F36" s="215" t="s">
        <v>316</v>
      </c>
      <c r="G36" s="215" t="s">
        <v>317</v>
      </c>
      <c r="H36" s="215" t="s">
        <v>318</v>
      </c>
      <c r="I36" s="221">
        <v>210775.9</v>
      </c>
      <c r="J36" s="221">
        <v>210775.9</v>
      </c>
      <c r="K36" s="193"/>
      <c r="L36" s="193"/>
      <c r="M36" s="193"/>
      <c r="N36" s="221">
        <v>210775.9</v>
      </c>
      <c r="O36" s="193"/>
      <c r="P36" s="190"/>
      <c r="Q36" s="190"/>
      <c r="R36" s="190"/>
      <c r="S36" s="190"/>
      <c r="T36" s="190"/>
      <c r="U36" s="190"/>
      <c r="V36" s="190"/>
      <c r="W36" s="190"/>
      <c r="X36" s="190"/>
      <c r="Y36" s="190"/>
    </row>
    <row r="37" ht="20.25" customHeight="1" spans="1:25">
      <c r="A37" s="214" t="s">
        <v>268</v>
      </c>
      <c r="B37" s="214" t="s">
        <v>75</v>
      </c>
      <c r="C37" s="23" t="s">
        <v>304</v>
      </c>
      <c r="D37" s="215" t="s">
        <v>305</v>
      </c>
      <c r="E37" s="215" t="s">
        <v>128</v>
      </c>
      <c r="F37" s="215" t="s">
        <v>316</v>
      </c>
      <c r="G37" s="215" t="s">
        <v>317</v>
      </c>
      <c r="H37" s="215" t="s">
        <v>318</v>
      </c>
      <c r="I37" s="221">
        <v>178587.21</v>
      </c>
      <c r="J37" s="221">
        <v>178587.21</v>
      </c>
      <c r="K37" s="193"/>
      <c r="L37" s="193"/>
      <c r="M37" s="193"/>
      <c r="N37" s="221">
        <v>178587.21</v>
      </c>
      <c r="O37" s="193"/>
      <c r="P37" s="190"/>
      <c r="Q37" s="190"/>
      <c r="R37" s="190"/>
      <c r="S37" s="190"/>
      <c r="T37" s="190"/>
      <c r="U37" s="190"/>
      <c r="V37" s="190"/>
      <c r="W37" s="190"/>
      <c r="X37" s="190"/>
      <c r="Y37" s="190"/>
    </row>
    <row r="38" ht="20.25" customHeight="1" spans="1:25">
      <c r="A38" s="214" t="s">
        <v>268</v>
      </c>
      <c r="B38" s="214" t="s">
        <v>75</v>
      </c>
      <c r="C38" s="23" t="s">
        <v>304</v>
      </c>
      <c r="D38" s="215" t="s">
        <v>305</v>
      </c>
      <c r="E38" s="215" t="s">
        <v>128</v>
      </c>
      <c r="F38" s="215" t="s">
        <v>316</v>
      </c>
      <c r="G38" s="215" t="s">
        <v>317</v>
      </c>
      <c r="H38" s="215" t="s">
        <v>318</v>
      </c>
      <c r="I38" s="221">
        <v>4868.1</v>
      </c>
      <c r="J38" s="221">
        <v>4868.1</v>
      </c>
      <c r="K38" s="193"/>
      <c r="L38" s="193"/>
      <c r="M38" s="193"/>
      <c r="N38" s="221">
        <v>4868.1</v>
      </c>
      <c r="O38" s="193"/>
      <c r="P38" s="190"/>
      <c r="Q38" s="190"/>
      <c r="R38" s="190"/>
      <c r="S38" s="190"/>
      <c r="T38" s="190"/>
      <c r="U38" s="190"/>
      <c r="V38" s="190"/>
      <c r="W38" s="190"/>
      <c r="X38" s="190"/>
      <c r="Y38" s="190"/>
    </row>
    <row r="39" ht="20.25" customHeight="1" spans="1:25">
      <c r="A39" s="214" t="s">
        <v>268</v>
      </c>
      <c r="B39" s="214" t="s">
        <v>75</v>
      </c>
      <c r="C39" s="23" t="s">
        <v>304</v>
      </c>
      <c r="D39" s="215" t="s">
        <v>305</v>
      </c>
      <c r="E39" s="215" t="s">
        <v>128</v>
      </c>
      <c r="F39" s="215" t="s">
        <v>316</v>
      </c>
      <c r="G39" s="215" t="s">
        <v>317</v>
      </c>
      <c r="H39" s="215" t="s">
        <v>318</v>
      </c>
      <c r="I39" s="221">
        <v>26227.5</v>
      </c>
      <c r="J39" s="221">
        <v>26227.5</v>
      </c>
      <c r="K39" s="193"/>
      <c r="L39" s="193"/>
      <c r="M39" s="193"/>
      <c r="N39" s="221">
        <v>26227.5</v>
      </c>
      <c r="O39" s="193"/>
      <c r="P39" s="190"/>
      <c r="Q39" s="190"/>
      <c r="R39" s="190"/>
      <c r="S39" s="190"/>
      <c r="T39" s="190"/>
      <c r="U39" s="190"/>
      <c r="V39" s="190"/>
      <c r="W39" s="190"/>
      <c r="X39" s="190"/>
      <c r="Y39" s="190"/>
    </row>
    <row r="40" ht="20.25" customHeight="1" spans="1:25">
      <c r="A40" s="214" t="s">
        <v>268</v>
      </c>
      <c r="B40" s="214" t="s">
        <v>75</v>
      </c>
      <c r="C40" s="23" t="s">
        <v>304</v>
      </c>
      <c r="D40" s="215" t="s">
        <v>305</v>
      </c>
      <c r="E40" s="215" t="s">
        <v>128</v>
      </c>
      <c r="F40" s="215" t="s">
        <v>316</v>
      </c>
      <c r="G40" s="215" t="s">
        <v>317</v>
      </c>
      <c r="H40" s="215" t="s">
        <v>318</v>
      </c>
      <c r="I40" s="221">
        <v>69520.59</v>
      </c>
      <c r="J40" s="221">
        <v>69520.59</v>
      </c>
      <c r="K40" s="193"/>
      <c r="L40" s="193"/>
      <c r="M40" s="193"/>
      <c r="N40" s="221">
        <v>69520.59</v>
      </c>
      <c r="O40" s="193"/>
      <c r="P40" s="190"/>
      <c r="Q40" s="190"/>
      <c r="R40" s="190"/>
      <c r="S40" s="190"/>
      <c r="T40" s="190"/>
      <c r="U40" s="190"/>
      <c r="V40" s="190"/>
      <c r="W40" s="190"/>
      <c r="X40" s="190"/>
      <c r="Y40" s="190"/>
    </row>
    <row r="41" ht="24" customHeight="1" spans="1:25">
      <c r="A41" s="214" t="s">
        <v>268</v>
      </c>
      <c r="B41" s="214" t="s">
        <v>75</v>
      </c>
      <c r="C41" s="23" t="s">
        <v>304</v>
      </c>
      <c r="D41" s="215" t="s">
        <v>305</v>
      </c>
      <c r="E41" s="215" t="s">
        <v>130</v>
      </c>
      <c r="F41" s="215" t="s">
        <v>319</v>
      </c>
      <c r="G41" s="215" t="s">
        <v>320</v>
      </c>
      <c r="H41" s="215" t="s">
        <v>321</v>
      </c>
      <c r="I41" s="221">
        <v>5935.34</v>
      </c>
      <c r="J41" s="221">
        <v>5935.34</v>
      </c>
      <c r="K41" s="193"/>
      <c r="L41" s="193"/>
      <c r="M41" s="193"/>
      <c r="N41" s="221">
        <v>5935.34</v>
      </c>
      <c r="O41" s="193"/>
      <c r="P41" s="190"/>
      <c r="Q41" s="190"/>
      <c r="R41" s="190"/>
      <c r="S41" s="190"/>
      <c r="T41" s="190"/>
      <c r="U41" s="190"/>
      <c r="V41" s="190"/>
      <c r="W41" s="190"/>
      <c r="X41" s="190"/>
      <c r="Y41" s="190"/>
    </row>
    <row r="42" ht="24" customHeight="1" spans="1:25">
      <c r="A42" s="214" t="s">
        <v>268</v>
      </c>
      <c r="B42" s="214" t="s">
        <v>75</v>
      </c>
      <c r="C42" s="23" t="s">
        <v>304</v>
      </c>
      <c r="D42" s="215" t="s">
        <v>305</v>
      </c>
      <c r="E42" s="215" t="s">
        <v>130</v>
      </c>
      <c r="F42" s="215" t="s">
        <v>319</v>
      </c>
      <c r="G42" s="215" t="s">
        <v>320</v>
      </c>
      <c r="H42" s="215" t="s">
        <v>321</v>
      </c>
      <c r="I42" s="221">
        <v>2780.81</v>
      </c>
      <c r="J42" s="221">
        <v>2780.81</v>
      </c>
      <c r="K42" s="193"/>
      <c r="L42" s="193"/>
      <c r="M42" s="193"/>
      <c r="N42" s="221">
        <v>2780.81</v>
      </c>
      <c r="O42" s="193"/>
      <c r="P42" s="190"/>
      <c r="Q42" s="190"/>
      <c r="R42" s="190"/>
      <c r="S42" s="190"/>
      <c r="T42" s="190"/>
      <c r="U42" s="190"/>
      <c r="V42" s="190"/>
      <c r="W42" s="190"/>
      <c r="X42" s="190"/>
      <c r="Y42" s="190"/>
    </row>
    <row r="43" ht="20.25" customHeight="1" spans="1:25">
      <c r="A43" s="214" t="s">
        <v>268</v>
      </c>
      <c r="B43" s="214" t="s">
        <v>75</v>
      </c>
      <c r="C43" s="23" t="s">
        <v>304</v>
      </c>
      <c r="D43" s="215" t="s">
        <v>305</v>
      </c>
      <c r="E43" s="215" t="s">
        <v>142</v>
      </c>
      <c r="F43" s="215" t="s">
        <v>291</v>
      </c>
      <c r="G43" s="215" t="s">
        <v>320</v>
      </c>
      <c r="H43" s="215" t="s">
        <v>321</v>
      </c>
      <c r="I43" s="221">
        <v>3476.26</v>
      </c>
      <c r="J43" s="221">
        <v>3476.26</v>
      </c>
      <c r="K43" s="193"/>
      <c r="L43" s="193"/>
      <c r="M43" s="193"/>
      <c r="N43" s="221">
        <v>3476.26</v>
      </c>
      <c r="O43" s="193"/>
      <c r="P43" s="190"/>
      <c r="Q43" s="190"/>
      <c r="R43" s="190"/>
      <c r="S43" s="190"/>
      <c r="T43" s="190"/>
      <c r="U43" s="190"/>
      <c r="V43" s="190"/>
      <c r="W43" s="190"/>
      <c r="X43" s="190"/>
      <c r="Y43" s="190"/>
    </row>
    <row r="44" ht="20.25" customHeight="1" spans="1:25">
      <c r="A44" s="214" t="s">
        <v>268</v>
      </c>
      <c r="B44" s="214" t="s">
        <v>75</v>
      </c>
      <c r="C44" s="23" t="s">
        <v>304</v>
      </c>
      <c r="D44" s="215" t="s">
        <v>305</v>
      </c>
      <c r="E44" s="215" t="s">
        <v>271</v>
      </c>
      <c r="F44" s="215" t="s">
        <v>272</v>
      </c>
      <c r="G44" s="215" t="s">
        <v>320</v>
      </c>
      <c r="H44" s="215" t="s">
        <v>321</v>
      </c>
      <c r="I44" s="221">
        <v>9740.41</v>
      </c>
      <c r="J44" s="221">
        <v>9740.41</v>
      </c>
      <c r="K44" s="193"/>
      <c r="L44" s="193"/>
      <c r="M44" s="193"/>
      <c r="N44" s="221">
        <v>9740.41</v>
      </c>
      <c r="O44" s="193"/>
      <c r="P44" s="190"/>
      <c r="Q44" s="190"/>
      <c r="R44" s="190"/>
      <c r="S44" s="190"/>
      <c r="T44" s="190"/>
      <c r="U44" s="190"/>
      <c r="V44" s="190"/>
      <c r="W44" s="190"/>
      <c r="X44" s="190"/>
      <c r="Y44" s="190"/>
    </row>
    <row r="45" ht="20.25" customHeight="1" spans="1:25">
      <c r="A45" s="214" t="s">
        <v>268</v>
      </c>
      <c r="B45" s="214" t="s">
        <v>75</v>
      </c>
      <c r="C45" s="286" t="s">
        <v>322</v>
      </c>
      <c r="D45" s="215" t="s">
        <v>323</v>
      </c>
      <c r="E45" s="215" t="s">
        <v>142</v>
      </c>
      <c r="F45" s="215" t="s">
        <v>291</v>
      </c>
      <c r="G45" s="215" t="s">
        <v>324</v>
      </c>
      <c r="H45" s="215" t="s">
        <v>323</v>
      </c>
      <c r="I45" s="221">
        <v>8400</v>
      </c>
      <c r="J45" s="221">
        <v>8400</v>
      </c>
      <c r="K45" s="193"/>
      <c r="L45" s="193"/>
      <c r="M45" s="193"/>
      <c r="N45" s="221">
        <v>8400</v>
      </c>
      <c r="O45" s="193"/>
      <c r="P45" s="190"/>
      <c r="Q45" s="190"/>
      <c r="R45" s="190"/>
      <c r="S45" s="190"/>
      <c r="T45" s="190"/>
      <c r="U45" s="190"/>
      <c r="V45" s="190"/>
      <c r="W45" s="190"/>
      <c r="X45" s="190"/>
      <c r="Y45" s="190"/>
    </row>
    <row r="46" ht="20.25" customHeight="1" spans="1:25">
      <c r="A46" s="214" t="s">
        <v>268</v>
      </c>
      <c r="B46" s="214" t="s">
        <v>75</v>
      </c>
      <c r="C46" s="286" t="s">
        <v>322</v>
      </c>
      <c r="D46" s="215" t="s">
        <v>323</v>
      </c>
      <c r="E46" s="215" t="s">
        <v>271</v>
      </c>
      <c r="F46" s="215" t="s">
        <v>272</v>
      </c>
      <c r="G46" s="215" t="s">
        <v>324</v>
      </c>
      <c r="H46" s="215" t="s">
        <v>323</v>
      </c>
      <c r="I46" s="221">
        <v>4500</v>
      </c>
      <c r="J46" s="221">
        <v>4500</v>
      </c>
      <c r="K46" s="193"/>
      <c r="L46" s="193"/>
      <c r="M46" s="193"/>
      <c r="N46" s="221">
        <v>4500</v>
      </c>
      <c r="O46" s="193"/>
      <c r="P46" s="190"/>
      <c r="Q46" s="190"/>
      <c r="R46" s="190"/>
      <c r="S46" s="190"/>
      <c r="T46" s="190"/>
      <c r="U46" s="190"/>
      <c r="V46" s="190"/>
      <c r="W46" s="190"/>
      <c r="X46" s="190"/>
      <c r="Y46" s="190"/>
    </row>
    <row r="47" ht="20.25" customHeight="1" spans="1:25">
      <c r="A47" s="214" t="s">
        <v>268</v>
      </c>
      <c r="B47" s="214" t="s">
        <v>75</v>
      </c>
      <c r="C47" s="23" t="s">
        <v>325</v>
      </c>
      <c r="D47" s="215" t="s">
        <v>326</v>
      </c>
      <c r="E47" s="215" t="s">
        <v>271</v>
      </c>
      <c r="F47" s="215" t="s">
        <v>272</v>
      </c>
      <c r="G47" s="215" t="s">
        <v>292</v>
      </c>
      <c r="H47" s="215" t="s">
        <v>293</v>
      </c>
      <c r="I47" s="221">
        <v>586356</v>
      </c>
      <c r="J47" s="221">
        <v>586356</v>
      </c>
      <c r="K47" s="193"/>
      <c r="L47" s="193"/>
      <c r="M47" s="193"/>
      <c r="N47" s="221">
        <v>586356</v>
      </c>
      <c r="O47" s="193"/>
      <c r="P47" s="190"/>
      <c r="Q47" s="190"/>
      <c r="R47" s="190"/>
      <c r="S47" s="190"/>
      <c r="T47" s="190"/>
      <c r="U47" s="190"/>
      <c r="V47" s="190"/>
      <c r="W47" s="190"/>
      <c r="X47" s="190"/>
      <c r="Y47" s="190"/>
    </row>
    <row r="48" ht="20.25" customHeight="1" spans="1:25">
      <c r="A48" s="214" t="s">
        <v>268</v>
      </c>
      <c r="B48" s="214" t="s">
        <v>75</v>
      </c>
      <c r="C48" s="23" t="s">
        <v>325</v>
      </c>
      <c r="D48" s="215" t="s">
        <v>326</v>
      </c>
      <c r="E48" s="215" t="s">
        <v>271</v>
      </c>
      <c r="F48" s="215" t="s">
        <v>272</v>
      </c>
      <c r="G48" s="215" t="s">
        <v>294</v>
      </c>
      <c r="H48" s="215" t="s">
        <v>295</v>
      </c>
      <c r="I48" s="221">
        <v>46236</v>
      </c>
      <c r="J48" s="221">
        <v>46236</v>
      </c>
      <c r="K48" s="193"/>
      <c r="L48" s="193"/>
      <c r="M48" s="193"/>
      <c r="N48" s="221">
        <v>46236</v>
      </c>
      <c r="O48" s="193"/>
      <c r="P48" s="190"/>
      <c r="Q48" s="190"/>
      <c r="R48" s="190"/>
      <c r="S48" s="190"/>
      <c r="T48" s="190"/>
      <c r="U48" s="190"/>
      <c r="V48" s="190"/>
      <c r="W48" s="190"/>
      <c r="X48" s="190"/>
      <c r="Y48" s="190"/>
    </row>
    <row r="49" ht="20.25" customHeight="1" spans="1:25">
      <c r="A49" s="214" t="s">
        <v>268</v>
      </c>
      <c r="B49" s="214" t="s">
        <v>75</v>
      </c>
      <c r="C49" s="23" t="s">
        <v>325</v>
      </c>
      <c r="D49" s="215" t="s">
        <v>326</v>
      </c>
      <c r="E49" s="215" t="s">
        <v>271</v>
      </c>
      <c r="F49" s="215" t="s">
        <v>272</v>
      </c>
      <c r="G49" s="215" t="s">
        <v>296</v>
      </c>
      <c r="H49" s="215" t="s">
        <v>297</v>
      </c>
      <c r="I49" s="221">
        <v>48863</v>
      </c>
      <c r="J49" s="221">
        <v>48863</v>
      </c>
      <c r="K49" s="193"/>
      <c r="L49" s="193"/>
      <c r="M49" s="193"/>
      <c r="N49" s="221">
        <v>48863</v>
      </c>
      <c r="O49" s="193"/>
      <c r="P49" s="190"/>
      <c r="Q49" s="190"/>
      <c r="R49" s="190"/>
      <c r="S49" s="190"/>
      <c r="T49" s="190"/>
      <c r="U49" s="190"/>
      <c r="V49" s="190"/>
      <c r="W49" s="190"/>
      <c r="X49" s="190"/>
      <c r="Y49" s="190"/>
    </row>
    <row r="50" ht="20.25" customHeight="1" spans="1:25">
      <c r="A50" s="214" t="s">
        <v>268</v>
      </c>
      <c r="B50" s="214" t="s">
        <v>75</v>
      </c>
      <c r="C50" s="23" t="s">
        <v>325</v>
      </c>
      <c r="D50" s="215" t="s">
        <v>326</v>
      </c>
      <c r="E50" s="215" t="s">
        <v>271</v>
      </c>
      <c r="F50" s="215" t="s">
        <v>272</v>
      </c>
      <c r="G50" s="215" t="s">
        <v>273</v>
      </c>
      <c r="H50" s="215" t="s">
        <v>274</v>
      </c>
      <c r="I50" s="221">
        <v>144180</v>
      </c>
      <c r="J50" s="221">
        <v>144180</v>
      </c>
      <c r="K50" s="193"/>
      <c r="L50" s="193"/>
      <c r="M50" s="193"/>
      <c r="N50" s="221">
        <v>144180</v>
      </c>
      <c r="O50" s="193"/>
      <c r="P50" s="190"/>
      <c r="Q50" s="190"/>
      <c r="R50" s="190"/>
      <c r="S50" s="190"/>
      <c r="T50" s="190"/>
      <c r="U50" s="190"/>
      <c r="V50" s="190"/>
      <c r="W50" s="190"/>
      <c r="X50" s="190"/>
      <c r="Y50" s="190"/>
    </row>
    <row r="51" ht="20.25" customHeight="1" spans="1:25">
      <c r="A51" s="214" t="s">
        <v>268</v>
      </c>
      <c r="B51" s="214" t="s">
        <v>75</v>
      </c>
      <c r="C51" s="23" t="s">
        <v>325</v>
      </c>
      <c r="D51" s="215" t="s">
        <v>326</v>
      </c>
      <c r="E51" s="215" t="s">
        <v>271</v>
      </c>
      <c r="F51" s="215" t="s">
        <v>272</v>
      </c>
      <c r="G51" s="215" t="s">
        <v>273</v>
      </c>
      <c r="H51" s="215" t="s">
        <v>274</v>
      </c>
      <c r="I51" s="221">
        <v>568872</v>
      </c>
      <c r="J51" s="221">
        <v>568872</v>
      </c>
      <c r="K51" s="193"/>
      <c r="L51" s="193"/>
      <c r="M51" s="193"/>
      <c r="N51" s="221">
        <v>568872</v>
      </c>
      <c r="O51" s="193"/>
      <c r="P51" s="190"/>
      <c r="Q51" s="190"/>
      <c r="R51" s="190"/>
      <c r="S51" s="190"/>
      <c r="T51" s="190"/>
      <c r="U51" s="190"/>
      <c r="V51" s="190"/>
      <c r="W51" s="190"/>
      <c r="X51" s="190"/>
      <c r="Y51" s="190"/>
    </row>
    <row r="52" ht="20.25" customHeight="1" spans="1:25">
      <c r="A52" s="214" t="s">
        <v>268</v>
      </c>
      <c r="B52" s="214" t="s">
        <v>75</v>
      </c>
      <c r="C52" s="288" t="s">
        <v>327</v>
      </c>
      <c r="D52" s="215" t="s">
        <v>328</v>
      </c>
      <c r="E52" s="215" t="s">
        <v>142</v>
      </c>
      <c r="F52" s="215" t="s">
        <v>291</v>
      </c>
      <c r="G52" s="215" t="s">
        <v>329</v>
      </c>
      <c r="H52" s="215" t="s">
        <v>330</v>
      </c>
      <c r="I52" s="221">
        <v>267600</v>
      </c>
      <c r="J52" s="221">
        <v>267600</v>
      </c>
      <c r="K52" s="193"/>
      <c r="L52" s="193"/>
      <c r="M52" s="193"/>
      <c r="N52" s="221">
        <v>267600</v>
      </c>
      <c r="O52" s="193"/>
      <c r="P52" s="190"/>
      <c r="Q52" s="190"/>
      <c r="R52" s="190"/>
      <c r="S52" s="190"/>
      <c r="T52" s="190"/>
      <c r="U52" s="190"/>
      <c r="V52" s="190"/>
      <c r="W52" s="190"/>
      <c r="X52" s="190"/>
      <c r="Y52" s="190"/>
    </row>
    <row r="53" ht="20.25" customHeight="1" spans="1:25">
      <c r="A53" s="214" t="s">
        <v>268</v>
      </c>
      <c r="B53" s="214" t="s">
        <v>75</v>
      </c>
      <c r="C53" s="288" t="s">
        <v>331</v>
      </c>
      <c r="D53" s="215" t="s">
        <v>332</v>
      </c>
      <c r="E53" s="215" t="s">
        <v>118</v>
      </c>
      <c r="F53" s="215" t="s">
        <v>333</v>
      </c>
      <c r="G53" s="215" t="s">
        <v>334</v>
      </c>
      <c r="H53" s="215" t="s">
        <v>332</v>
      </c>
      <c r="I53" s="221">
        <v>45890</v>
      </c>
      <c r="J53" s="221">
        <v>45890</v>
      </c>
      <c r="K53" s="193"/>
      <c r="L53" s="193"/>
      <c r="M53" s="193"/>
      <c r="N53" s="221">
        <v>45890</v>
      </c>
      <c r="O53" s="193"/>
      <c r="P53" s="190"/>
      <c r="Q53" s="190"/>
      <c r="R53" s="190"/>
      <c r="S53" s="190"/>
      <c r="T53" s="190"/>
      <c r="U53" s="190"/>
      <c r="V53" s="190"/>
      <c r="W53" s="190"/>
      <c r="X53" s="190"/>
      <c r="Y53" s="190"/>
    </row>
    <row r="54" ht="20.25" customHeight="1" spans="1:25">
      <c r="A54" s="214" t="s">
        <v>268</v>
      </c>
      <c r="B54" s="214" t="s">
        <v>75</v>
      </c>
      <c r="C54" s="288" t="s">
        <v>335</v>
      </c>
      <c r="D54" s="215" t="s">
        <v>336</v>
      </c>
      <c r="E54" s="215" t="s">
        <v>142</v>
      </c>
      <c r="F54" s="215" t="s">
        <v>291</v>
      </c>
      <c r="G54" s="215" t="s">
        <v>337</v>
      </c>
      <c r="H54" s="215" t="s">
        <v>338</v>
      </c>
      <c r="I54" s="221">
        <v>12000</v>
      </c>
      <c r="J54" s="221">
        <v>12000</v>
      </c>
      <c r="K54" s="193"/>
      <c r="L54" s="193"/>
      <c r="M54" s="193"/>
      <c r="N54" s="221">
        <v>12000</v>
      </c>
      <c r="O54" s="193"/>
      <c r="P54" s="190"/>
      <c r="Q54" s="190"/>
      <c r="R54" s="190"/>
      <c r="S54" s="190"/>
      <c r="T54" s="190"/>
      <c r="U54" s="190"/>
      <c r="V54" s="190"/>
      <c r="W54" s="190"/>
      <c r="X54" s="190"/>
      <c r="Y54" s="190"/>
    </row>
    <row r="55" ht="20.25" customHeight="1" spans="1:25">
      <c r="A55" s="214" t="s">
        <v>268</v>
      </c>
      <c r="B55" s="214" t="s">
        <v>75</v>
      </c>
      <c r="C55" s="23" t="s">
        <v>339</v>
      </c>
      <c r="D55" s="215" t="s">
        <v>340</v>
      </c>
      <c r="E55" s="215" t="s">
        <v>142</v>
      </c>
      <c r="F55" s="215" t="s">
        <v>291</v>
      </c>
      <c r="G55" s="215" t="s">
        <v>341</v>
      </c>
      <c r="H55" s="215" t="s">
        <v>342</v>
      </c>
      <c r="I55" s="221">
        <v>25200</v>
      </c>
      <c r="J55" s="221">
        <v>25200</v>
      </c>
      <c r="K55" s="193"/>
      <c r="L55" s="193"/>
      <c r="M55" s="193"/>
      <c r="N55" s="221">
        <v>25200</v>
      </c>
      <c r="O55" s="193"/>
      <c r="P55" s="190"/>
      <c r="Q55" s="190"/>
      <c r="R55" s="190"/>
      <c r="S55" s="190"/>
      <c r="T55" s="190"/>
      <c r="U55" s="190"/>
      <c r="V55" s="190"/>
      <c r="W55" s="190"/>
      <c r="X55" s="190"/>
      <c r="Y55" s="190"/>
    </row>
    <row r="56" ht="20.25" customHeight="1" spans="1:25">
      <c r="A56" s="214" t="s">
        <v>268</v>
      </c>
      <c r="B56" s="214" t="s">
        <v>75</v>
      </c>
      <c r="C56" s="23" t="s">
        <v>339</v>
      </c>
      <c r="D56" s="215" t="s">
        <v>340</v>
      </c>
      <c r="E56" s="215" t="s">
        <v>142</v>
      </c>
      <c r="F56" s="215" t="s">
        <v>291</v>
      </c>
      <c r="G56" s="215" t="s">
        <v>343</v>
      </c>
      <c r="H56" s="215" t="s">
        <v>344</v>
      </c>
      <c r="I56" s="221">
        <v>5600</v>
      </c>
      <c r="J56" s="221">
        <v>5600</v>
      </c>
      <c r="K56" s="193"/>
      <c r="L56" s="193"/>
      <c r="M56" s="193"/>
      <c r="N56" s="221">
        <v>5600</v>
      </c>
      <c r="O56" s="193"/>
      <c r="P56" s="190"/>
      <c r="Q56" s="190"/>
      <c r="R56" s="190"/>
      <c r="S56" s="190"/>
      <c r="T56" s="190"/>
      <c r="U56" s="190"/>
      <c r="V56" s="190"/>
      <c r="W56" s="190"/>
      <c r="X56" s="190"/>
      <c r="Y56" s="190"/>
    </row>
    <row r="57" ht="20.25" customHeight="1" spans="1:25">
      <c r="A57" s="214" t="s">
        <v>268</v>
      </c>
      <c r="B57" s="214" t="s">
        <v>75</v>
      </c>
      <c r="C57" s="23" t="s">
        <v>339</v>
      </c>
      <c r="D57" s="215" t="s">
        <v>340</v>
      </c>
      <c r="E57" s="215" t="s">
        <v>142</v>
      </c>
      <c r="F57" s="215" t="s">
        <v>291</v>
      </c>
      <c r="G57" s="215" t="s">
        <v>345</v>
      </c>
      <c r="H57" s="215" t="s">
        <v>346</v>
      </c>
      <c r="I57" s="221">
        <v>5600</v>
      </c>
      <c r="J57" s="221">
        <v>5600</v>
      </c>
      <c r="K57" s="193"/>
      <c r="L57" s="193"/>
      <c r="M57" s="193"/>
      <c r="N57" s="221">
        <v>5600</v>
      </c>
      <c r="O57" s="193"/>
      <c r="P57" s="190"/>
      <c r="Q57" s="190"/>
      <c r="R57" s="190"/>
      <c r="S57" s="190"/>
      <c r="T57" s="190"/>
      <c r="U57" s="190"/>
      <c r="V57" s="190"/>
      <c r="W57" s="190"/>
      <c r="X57" s="190"/>
      <c r="Y57" s="190"/>
    </row>
    <row r="58" ht="20.25" customHeight="1" spans="1:25">
      <c r="A58" s="214" t="s">
        <v>268</v>
      </c>
      <c r="B58" s="214" t="s">
        <v>75</v>
      </c>
      <c r="C58" s="23" t="s">
        <v>339</v>
      </c>
      <c r="D58" s="215" t="s">
        <v>340</v>
      </c>
      <c r="E58" s="215" t="s">
        <v>142</v>
      </c>
      <c r="F58" s="215" t="s">
        <v>291</v>
      </c>
      <c r="G58" s="215" t="s">
        <v>347</v>
      </c>
      <c r="H58" s="215" t="s">
        <v>348</v>
      </c>
      <c r="I58" s="221">
        <v>19600</v>
      </c>
      <c r="J58" s="221">
        <v>19600</v>
      </c>
      <c r="K58" s="193"/>
      <c r="L58" s="193"/>
      <c r="M58" s="193"/>
      <c r="N58" s="221">
        <v>19600</v>
      </c>
      <c r="O58" s="193"/>
      <c r="P58" s="190"/>
      <c r="Q58" s="190"/>
      <c r="R58" s="190"/>
      <c r="S58" s="190"/>
      <c r="T58" s="190"/>
      <c r="U58" s="190"/>
      <c r="V58" s="190"/>
      <c r="W58" s="190"/>
      <c r="X58" s="190"/>
      <c r="Y58" s="190"/>
    </row>
    <row r="59" ht="20.25" customHeight="1" spans="1:25">
      <c r="A59" s="214" t="s">
        <v>268</v>
      </c>
      <c r="B59" s="214" t="s">
        <v>75</v>
      </c>
      <c r="C59" s="23" t="s">
        <v>339</v>
      </c>
      <c r="D59" s="215" t="s">
        <v>340</v>
      </c>
      <c r="E59" s="215" t="s">
        <v>142</v>
      </c>
      <c r="F59" s="215" t="s">
        <v>291</v>
      </c>
      <c r="G59" s="215" t="s">
        <v>349</v>
      </c>
      <c r="H59" s="215" t="s">
        <v>350</v>
      </c>
      <c r="I59" s="221">
        <v>35840</v>
      </c>
      <c r="J59" s="221">
        <v>35840</v>
      </c>
      <c r="K59" s="193"/>
      <c r="L59" s="193"/>
      <c r="M59" s="193"/>
      <c r="N59" s="221">
        <v>35840</v>
      </c>
      <c r="O59" s="193"/>
      <c r="P59" s="190"/>
      <c r="Q59" s="190"/>
      <c r="R59" s="190"/>
      <c r="S59" s="190"/>
      <c r="T59" s="190"/>
      <c r="U59" s="190"/>
      <c r="V59" s="190"/>
      <c r="W59" s="190"/>
      <c r="X59" s="190"/>
      <c r="Y59" s="190"/>
    </row>
    <row r="60" ht="20.25" customHeight="1" spans="1:25">
      <c r="A60" s="214" t="s">
        <v>268</v>
      </c>
      <c r="B60" s="214" t="s">
        <v>75</v>
      </c>
      <c r="C60" s="23" t="s">
        <v>339</v>
      </c>
      <c r="D60" s="215" t="s">
        <v>340</v>
      </c>
      <c r="E60" s="215" t="s">
        <v>142</v>
      </c>
      <c r="F60" s="215" t="s">
        <v>291</v>
      </c>
      <c r="G60" s="215" t="s">
        <v>351</v>
      </c>
      <c r="H60" s="215" t="s">
        <v>352</v>
      </c>
      <c r="I60" s="221">
        <v>4200</v>
      </c>
      <c r="J60" s="221">
        <v>4200</v>
      </c>
      <c r="K60" s="193"/>
      <c r="L60" s="193"/>
      <c r="M60" s="193"/>
      <c r="N60" s="221">
        <v>4200</v>
      </c>
      <c r="O60" s="193"/>
      <c r="P60" s="190"/>
      <c r="Q60" s="190"/>
      <c r="R60" s="190"/>
      <c r="S60" s="190"/>
      <c r="T60" s="190"/>
      <c r="U60" s="190"/>
      <c r="V60" s="190"/>
      <c r="W60" s="190"/>
      <c r="X60" s="190"/>
      <c r="Y60" s="190"/>
    </row>
    <row r="61" ht="20.25" customHeight="1" spans="1:25">
      <c r="A61" s="214" t="s">
        <v>268</v>
      </c>
      <c r="B61" s="214" t="s">
        <v>75</v>
      </c>
      <c r="C61" s="23" t="s">
        <v>339</v>
      </c>
      <c r="D61" s="215" t="s">
        <v>340</v>
      </c>
      <c r="E61" s="215" t="s">
        <v>142</v>
      </c>
      <c r="F61" s="215" t="s">
        <v>291</v>
      </c>
      <c r="G61" s="215" t="s">
        <v>353</v>
      </c>
      <c r="H61" s="215" t="s">
        <v>354</v>
      </c>
      <c r="I61" s="221">
        <v>1400</v>
      </c>
      <c r="J61" s="221">
        <v>1400</v>
      </c>
      <c r="K61" s="193"/>
      <c r="L61" s="193"/>
      <c r="M61" s="193"/>
      <c r="N61" s="221">
        <v>1400</v>
      </c>
      <c r="O61" s="193"/>
      <c r="P61" s="190"/>
      <c r="Q61" s="190"/>
      <c r="R61" s="190"/>
      <c r="S61" s="190"/>
      <c r="T61" s="190"/>
      <c r="U61" s="190"/>
      <c r="V61" s="190"/>
      <c r="W61" s="190"/>
      <c r="X61" s="190"/>
      <c r="Y61" s="190"/>
    </row>
    <row r="62" ht="20.25" customHeight="1" spans="1:25">
      <c r="A62" s="214" t="s">
        <v>268</v>
      </c>
      <c r="B62" s="214" t="s">
        <v>75</v>
      </c>
      <c r="C62" s="23" t="s">
        <v>339</v>
      </c>
      <c r="D62" s="215" t="s">
        <v>340</v>
      </c>
      <c r="E62" s="215" t="s">
        <v>142</v>
      </c>
      <c r="F62" s="215" t="s">
        <v>291</v>
      </c>
      <c r="G62" s="215" t="s">
        <v>355</v>
      </c>
      <c r="H62" s="215" t="s">
        <v>356</v>
      </c>
      <c r="I62" s="221">
        <v>1400</v>
      </c>
      <c r="J62" s="221">
        <v>1400</v>
      </c>
      <c r="K62" s="193"/>
      <c r="L62" s="193"/>
      <c r="M62" s="193"/>
      <c r="N62" s="221">
        <v>1400</v>
      </c>
      <c r="O62" s="193"/>
      <c r="P62" s="190"/>
      <c r="Q62" s="190"/>
      <c r="R62" s="190"/>
      <c r="S62" s="190"/>
      <c r="T62" s="190"/>
      <c r="U62" s="190"/>
      <c r="V62" s="190"/>
      <c r="W62" s="190"/>
      <c r="X62" s="190"/>
      <c r="Y62" s="190"/>
    </row>
    <row r="63" ht="20.25" customHeight="1" spans="1:25">
      <c r="A63" s="214" t="s">
        <v>268</v>
      </c>
      <c r="B63" s="214" t="s">
        <v>75</v>
      </c>
      <c r="C63" s="23" t="s">
        <v>339</v>
      </c>
      <c r="D63" s="215" t="s">
        <v>340</v>
      </c>
      <c r="E63" s="215" t="s">
        <v>142</v>
      </c>
      <c r="F63" s="215" t="s">
        <v>291</v>
      </c>
      <c r="G63" s="215" t="s">
        <v>357</v>
      </c>
      <c r="H63" s="215" t="s">
        <v>358</v>
      </c>
      <c r="I63" s="221">
        <v>67200</v>
      </c>
      <c r="J63" s="221">
        <v>67200</v>
      </c>
      <c r="K63" s="193"/>
      <c r="L63" s="193"/>
      <c r="M63" s="193"/>
      <c r="N63" s="221">
        <v>67200</v>
      </c>
      <c r="O63" s="193"/>
      <c r="P63" s="190"/>
      <c r="Q63" s="190"/>
      <c r="R63" s="190"/>
      <c r="S63" s="190"/>
      <c r="T63" s="190"/>
      <c r="U63" s="190"/>
      <c r="V63" s="190"/>
      <c r="W63" s="190"/>
      <c r="X63" s="190"/>
      <c r="Y63" s="190"/>
    </row>
    <row r="64" ht="20.25" customHeight="1" spans="1:25">
      <c r="A64" s="214" t="s">
        <v>268</v>
      </c>
      <c r="B64" s="214" t="s">
        <v>75</v>
      </c>
      <c r="C64" s="23" t="s">
        <v>339</v>
      </c>
      <c r="D64" s="215" t="s">
        <v>340</v>
      </c>
      <c r="E64" s="215" t="s">
        <v>271</v>
      </c>
      <c r="F64" s="215" t="s">
        <v>272</v>
      </c>
      <c r="G64" s="215" t="s">
        <v>341</v>
      </c>
      <c r="H64" s="215" t="s">
        <v>342</v>
      </c>
      <c r="I64" s="221">
        <v>13500</v>
      </c>
      <c r="J64" s="221">
        <v>13500</v>
      </c>
      <c r="K64" s="193"/>
      <c r="L64" s="193"/>
      <c r="M64" s="193"/>
      <c r="N64" s="221">
        <v>13500</v>
      </c>
      <c r="O64" s="193"/>
      <c r="P64" s="190"/>
      <c r="Q64" s="190"/>
      <c r="R64" s="190"/>
      <c r="S64" s="190"/>
      <c r="T64" s="190"/>
      <c r="U64" s="190"/>
      <c r="V64" s="190"/>
      <c r="W64" s="190"/>
      <c r="X64" s="190"/>
      <c r="Y64" s="190"/>
    </row>
    <row r="65" ht="20.25" customHeight="1" spans="1:25">
      <c r="A65" s="214" t="s">
        <v>268</v>
      </c>
      <c r="B65" s="214" t="s">
        <v>75</v>
      </c>
      <c r="C65" s="23" t="s">
        <v>339</v>
      </c>
      <c r="D65" s="215" t="s">
        <v>340</v>
      </c>
      <c r="E65" s="215" t="s">
        <v>271</v>
      </c>
      <c r="F65" s="215" t="s">
        <v>272</v>
      </c>
      <c r="G65" s="215" t="s">
        <v>343</v>
      </c>
      <c r="H65" s="215" t="s">
        <v>344</v>
      </c>
      <c r="I65" s="221">
        <v>3000</v>
      </c>
      <c r="J65" s="221">
        <v>3000</v>
      </c>
      <c r="K65" s="193"/>
      <c r="L65" s="193"/>
      <c r="M65" s="193"/>
      <c r="N65" s="221">
        <v>3000</v>
      </c>
      <c r="O65" s="193"/>
      <c r="P65" s="190"/>
      <c r="Q65" s="190"/>
      <c r="R65" s="190"/>
      <c r="S65" s="190"/>
      <c r="T65" s="190"/>
      <c r="U65" s="190"/>
      <c r="V65" s="190"/>
      <c r="W65" s="190"/>
      <c r="X65" s="190"/>
      <c r="Y65" s="190"/>
    </row>
    <row r="66" ht="20.25" customHeight="1" spans="1:25">
      <c r="A66" s="214" t="s">
        <v>268</v>
      </c>
      <c r="B66" s="214" t="s">
        <v>75</v>
      </c>
      <c r="C66" s="23" t="s">
        <v>339</v>
      </c>
      <c r="D66" s="215" t="s">
        <v>340</v>
      </c>
      <c r="E66" s="215" t="s">
        <v>271</v>
      </c>
      <c r="F66" s="215" t="s">
        <v>272</v>
      </c>
      <c r="G66" s="215" t="s">
        <v>345</v>
      </c>
      <c r="H66" s="215" t="s">
        <v>346</v>
      </c>
      <c r="I66" s="221">
        <v>3000</v>
      </c>
      <c r="J66" s="221">
        <v>3000</v>
      </c>
      <c r="K66" s="193"/>
      <c r="L66" s="193"/>
      <c r="M66" s="193"/>
      <c r="N66" s="221">
        <v>3000</v>
      </c>
      <c r="O66" s="193"/>
      <c r="P66" s="190"/>
      <c r="Q66" s="190"/>
      <c r="R66" s="190"/>
      <c r="S66" s="190"/>
      <c r="T66" s="190"/>
      <c r="U66" s="190"/>
      <c r="V66" s="190"/>
      <c r="W66" s="190"/>
      <c r="X66" s="190"/>
      <c r="Y66" s="190"/>
    </row>
    <row r="67" ht="20.25" customHeight="1" spans="1:25">
      <c r="A67" s="214" t="s">
        <v>268</v>
      </c>
      <c r="B67" s="214" t="s">
        <v>75</v>
      </c>
      <c r="C67" s="23" t="s">
        <v>339</v>
      </c>
      <c r="D67" s="215" t="s">
        <v>340</v>
      </c>
      <c r="E67" s="215" t="s">
        <v>271</v>
      </c>
      <c r="F67" s="215" t="s">
        <v>272</v>
      </c>
      <c r="G67" s="215" t="s">
        <v>347</v>
      </c>
      <c r="H67" s="215" t="s">
        <v>348</v>
      </c>
      <c r="I67" s="221">
        <v>10500</v>
      </c>
      <c r="J67" s="221">
        <v>10500</v>
      </c>
      <c r="K67" s="193"/>
      <c r="L67" s="193"/>
      <c r="M67" s="193"/>
      <c r="N67" s="221">
        <v>10500</v>
      </c>
      <c r="O67" s="193"/>
      <c r="P67" s="190"/>
      <c r="Q67" s="190"/>
      <c r="R67" s="190"/>
      <c r="S67" s="190"/>
      <c r="T67" s="190"/>
      <c r="U67" s="190"/>
      <c r="V67" s="190"/>
      <c r="W67" s="190"/>
      <c r="X67" s="190"/>
      <c r="Y67" s="190"/>
    </row>
    <row r="68" ht="20.25" customHeight="1" spans="1:25">
      <c r="A68" s="214" t="s">
        <v>268</v>
      </c>
      <c r="B68" s="214" t="s">
        <v>75</v>
      </c>
      <c r="C68" s="23" t="s">
        <v>339</v>
      </c>
      <c r="D68" s="215" t="s">
        <v>340</v>
      </c>
      <c r="E68" s="215" t="s">
        <v>271</v>
      </c>
      <c r="F68" s="215" t="s">
        <v>272</v>
      </c>
      <c r="G68" s="215" t="s">
        <v>349</v>
      </c>
      <c r="H68" s="215" t="s">
        <v>350</v>
      </c>
      <c r="I68" s="221">
        <v>19200</v>
      </c>
      <c r="J68" s="221">
        <v>19200</v>
      </c>
      <c r="K68" s="193"/>
      <c r="L68" s="193"/>
      <c r="M68" s="193"/>
      <c r="N68" s="221">
        <v>19200</v>
      </c>
      <c r="O68" s="193"/>
      <c r="P68" s="190"/>
      <c r="Q68" s="190"/>
      <c r="R68" s="190"/>
      <c r="S68" s="190"/>
      <c r="T68" s="190"/>
      <c r="U68" s="190"/>
      <c r="V68" s="190"/>
      <c r="W68" s="190"/>
      <c r="X68" s="190"/>
      <c r="Y68" s="190"/>
    </row>
    <row r="69" ht="20.25" customHeight="1" spans="1:25">
      <c r="A69" s="214" t="s">
        <v>268</v>
      </c>
      <c r="B69" s="214" t="s">
        <v>75</v>
      </c>
      <c r="C69" s="23" t="s">
        <v>339</v>
      </c>
      <c r="D69" s="215" t="s">
        <v>340</v>
      </c>
      <c r="E69" s="215" t="s">
        <v>271</v>
      </c>
      <c r="F69" s="215" t="s">
        <v>272</v>
      </c>
      <c r="G69" s="215" t="s">
        <v>351</v>
      </c>
      <c r="H69" s="215" t="s">
        <v>352</v>
      </c>
      <c r="I69" s="221">
        <v>2250</v>
      </c>
      <c r="J69" s="221">
        <v>2250</v>
      </c>
      <c r="K69" s="193"/>
      <c r="L69" s="193"/>
      <c r="M69" s="193"/>
      <c r="N69" s="221">
        <v>2250</v>
      </c>
      <c r="O69" s="193"/>
      <c r="P69" s="190"/>
      <c r="Q69" s="190"/>
      <c r="R69" s="190"/>
      <c r="S69" s="190"/>
      <c r="T69" s="190"/>
      <c r="U69" s="190"/>
      <c r="V69" s="190"/>
      <c r="W69" s="190"/>
      <c r="X69" s="190"/>
      <c r="Y69" s="190"/>
    </row>
    <row r="70" ht="20.25" customHeight="1" spans="1:25">
      <c r="A70" s="214" t="s">
        <v>268</v>
      </c>
      <c r="B70" s="214" t="s">
        <v>75</v>
      </c>
      <c r="C70" s="23" t="s">
        <v>339</v>
      </c>
      <c r="D70" s="215" t="s">
        <v>340</v>
      </c>
      <c r="E70" s="215" t="s">
        <v>271</v>
      </c>
      <c r="F70" s="215" t="s">
        <v>272</v>
      </c>
      <c r="G70" s="215" t="s">
        <v>353</v>
      </c>
      <c r="H70" s="215" t="s">
        <v>354</v>
      </c>
      <c r="I70" s="221">
        <v>750</v>
      </c>
      <c r="J70" s="221">
        <v>750</v>
      </c>
      <c r="K70" s="193"/>
      <c r="L70" s="193"/>
      <c r="M70" s="193"/>
      <c r="N70" s="221">
        <v>750</v>
      </c>
      <c r="O70" s="193"/>
      <c r="P70" s="190"/>
      <c r="Q70" s="190"/>
      <c r="R70" s="190"/>
      <c r="S70" s="190"/>
      <c r="T70" s="190"/>
      <c r="U70" s="190"/>
      <c r="V70" s="190"/>
      <c r="W70" s="190"/>
      <c r="X70" s="190"/>
      <c r="Y70" s="190"/>
    </row>
    <row r="71" ht="20.25" customHeight="1" spans="1:25">
      <c r="A71" s="214" t="s">
        <v>268</v>
      </c>
      <c r="B71" s="214" t="s">
        <v>75</v>
      </c>
      <c r="C71" s="23" t="s">
        <v>339</v>
      </c>
      <c r="D71" s="215" t="s">
        <v>340</v>
      </c>
      <c r="E71" s="215" t="s">
        <v>271</v>
      </c>
      <c r="F71" s="215" t="s">
        <v>272</v>
      </c>
      <c r="G71" s="215" t="s">
        <v>355</v>
      </c>
      <c r="H71" s="215" t="s">
        <v>356</v>
      </c>
      <c r="I71" s="221">
        <v>750</v>
      </c>
      <c r="J71" s="221">
        <v>750</v>
      </c>
      <c r="K71" s="193"/>
      <c r="L71" s="193"/>
      <c r="M71" s="193"/>
      <c r="N71" s="221">
        <v>750</v>
      </c>
      <c r="O71" s="193"/>
      <c r="P71" s="190"/>
      <c r="Q71" s="190"/>
      <c r="R71" s="190"/>
      <c r="S71" s="190"/>
      <c r="T71" s="190"/>
      <c r="U71" s="190"/>
      <c r="V71" s="190"/>
      <c r="W71" s="190"/>
      <c r="X71" s="190"/>
      <c r="Y71" s="190"/>
    </row>
    <row r="72" ht="20.25" customHeight="1" spans="1:25">
      <c r="A72" s="214" t="s">
        <v>268</v>
      </c>
      <c r="B72" s="214" t="s">
        <v>75</v>
      </c>
      <c r="C72" s="23" t="s">
        <v>339</v>
      </c>
      <c r="D72" s="215" t="s">
        <v>340</v>
      </c>
      <c r="E72" s="215" t="s">
        <v>271</v>
      </c>
      <c r="F72" s="215" t="s">
        <v>272</v>
      </c>
      <c r="G72" s="215" t="s">
        <v>357</v>
      </c>
      <c r="H72" s="215" t="s">
        <v>358</v>
      </c>
      <c r="I72" s="221">
        <v>36000</v>
      </c>
      <c r="J72" s="221">
        <v>36000</v>
      </c>
      <c r="K72" s="193"/>
      <c r="L72" s="193"/>
      <c r="M72" s="193"/>
      <c r="N72" s="221">
        <v>36000</v>
      </c>
      <c r="O72" s="193"/>
      <c r="P72" s="190"/>
      <c r="Q72" s="190"/>
      <c r="R72" s="190"/>
      <c r="S72" s="190"/>
      <c r="T72" s="190"/>
      <c r="U72" s="190"/>
      <c r="V72" s="190"/>
      <c r="W72" s="190"/>
      <c r="X72" s="190"/>
      <c r="Y72" s="190"/>
    </row>
    <row r="73" ht="20.25" customHeight="1" spans="1:25">
      <c r="A73" s="214" t="s">
        <v>268</v>
      </c>
      <c r="B73" s="214" t="s">
        <v>75</v>
      </c>
      <c r="C73" s="23" t="s">
        <v>359</v>
      </c>
      <c r="D73" s="215" t="s">
        <v>360</v>
      </c>
      <c r="E73" s="215" t="s">
        <v>108</v>
      </c>
      <c r="F73" s="215" t="s">
        <v>280</v>
      </c>
      <c r="G73" s="215" t="s">
        <v>361</v>
      </c>
      <c r="H73" s="215" t="s">
        <v>360</v>
      </c>
      <c r="I73" s="221">
        <v>134443.08</v>
      </c>
      <c r="J73" s="221">
        <v>134443.08</v>
      </c>
      <c r="K73" s="193"/>
      <c r="L73" s="193"/>
      <c r="M73" s="193"/>
      <c r="N73" s="221">
        <v>134443.08</v>
      </c>
      <c r="O73" s="193"/>
      <c r="P73" s="190"/>
      <c r="Q73" s="190"/>
      <c r="R73" s="190"/>
      <c r="S73" s="190"/>
      <c r="T73" s="190"/>
      <c r="U73" s="190"/>
      <c r="V73" s="190"/>
      <c r="W73" s="190"/>
      <c r="X73" s="190"/>
      <c r="Y73" s="190"/>
    </row>
    <row r="74" ht="20.25" customHeight="1" spans="1:25">
      <c r="A74" s="214" t="s">
        <v>268</v>
      </c>
      <c r="B74" s="214" t="s">
        <v>75</v>
      </c>
      <c r="C74" s="23" t="s">
        <v>362</v>
      </c>
      <c r="D74" s="215" t="s">
        <v>363</v>
      </c>
      <c r="E74" s="215" t="s">
        <v>142</v>
      </c>
      <c r="F74" s="215" t="s">
        <v>291</v>
      </c>
      <c r="G74" s="215" t="s">
        <v>329</v>
      </c>
      <c r="H74" s="215" t="s">
        <v>330</v>
      </c>
      <c r="I74" s="221">
        <v>26760</v>
      </c>
      <c r="J74" s="221">
        <v>26760</v>
      </c>
      <c r="K74" s="193"/>
      <c r="L74" s="193"/>
      <c r="M74" s="193"/>
      <c r="N74" s="221">
        <v>26760</v>
      </c>
      <c r="O74" s="193"/>
      <c r="P74" s="190"/>
      <c r="Q74" s="190"/>
      <c r="R74" s="190"/>
      <c r="S74" s="190"/>
      <c r="T74" s="190"/>
      <c r="U74" s="190"/>
      <c r="V74" s="190"/>
      <c r="W74" s="190"/>
      <c r="X74" s="190"/>
      <c r="Y74" s="190"/>
    </row>
    <row r="75" ht="17.25" customHeight="1" spans="1:25">
      <c r="A75" s="222" t="s">
        <v>192</v>
      </c>
      <c r="B75" s="216"/>
      <c r="C75" s="223"/>
      <c r="D75" s="223"/>
      <c r="E75" s="223"/>
      <c r="F75" s="223"/>
      <c r="G75" s="223"/>
      <c r="H75" s="224"/>
      <c r="I75" s="190">
        <f>SUM(I9:I74)</f>
        <v>9728716.96</v>
      </c>
      <c r="J75" s="190">
        <f>SUM(J9:J74)</f>
        <v>9728716.96</v>
      </c>
      <c r="K75" s="190"/>
      <c r="L75" s="190"/>
      <c r="M75" s="190"/>
      <c r="N75" s="190">
        <f>SUM(N9:N74)</f>
        <v>9728716.96</v>
      </c>
      <c r="O75" s="134"/>
      <c r="P75" s="190"/>
      <c r="Q75" s="190"/>
      <c r="R75" s="190"/>
      <c r="S75" s="190"/>
      <c r="T75" s="190"/>
      <c r="U75" s="190"/>
      <c r="V75" s="190"/>
      <c r="W75" s="190"/>
      <c r="X75" s="190"/>
      <c r="Y75" s="190"/>
    </row>
  </sheetData>
  <autoFilter xmlns:etc="http://www.wps.cn/officeDocument/2017/etCustomData" ref="A7:Y75" etc:filterBottomFollowUsedRange="0">
    <extLst/>
  </autoFilter>
  <mergeCells count="31">
    <mergeCell ref="A2:Y2"/>
    <mergeCell ref="A3:H3"/>
    <mergeCell ref="I4:Y4"/>
    <mergeCell ref="J5:O5"/>
    <mergeCell ref="P5:R5"/>
    <mergeCell ref="T5:Y5"/>
    <mergeCell ref="J6:K6"/>
    <mergeCell ref="A75:H75"/>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121"/>
  <sheetViews>
    <sheetView topLeftCell="D1" workbookViewId="0">
      <selection activeCell="H13" sqref="H13"/>
    </sheetView>
  </sheetViews>
  <sheetFormatPr defaultColWidth="9" defaultRowHeight="14.25" customHeight="1"/>
  <cols>
    <col min="1" max="1" width="10.2857142857143" style="47" customWidth="1"/>
    <col min="2" max="2" width="20.5714285714286" style="47" customWidth="1"/>
    <col min="3" max="3" width="51.4285714285714" style="47" customWidth="1"/>
    <col min="4" max="4" width="28.8571428571429" style="47" customWidth="1"/>
    <col min="5" max="5" width="11.1428571428571" style="47" customWidth="1"/>
    <col min="6" max="6" width="17.7142857142857" style="47" customWidth="1"/>
    <col min="7" max="7" width="9.85714285714286" style="47" customWidth="1"/>
    <col min="8" max="8" width="17.7142857142857" style="47" customWidth="1"/>
    <col min="9" max="13" width="20" style="47" customWidth="1"/>
    <col min="14" max="14" width="12.2857142857143" style="47" customWidth="1"/>
    <col min="15" max="15" width="12.7142857142857" style="47" customWidth="1"/>
    <col min="16" max="16" width="11.1428571428571" style="47" customWidth="1"/>
    <col min="17" max="17" width="19.8571428571429" style="47" customWidth="1"/>
    <col min="18" max="18" width="11.1428571428571" style="47" customWidth="1"/>
    <col min="19" max="19" width="12.5714285714286" style="47" customWidth="1"/>
    <col min="20" max="20" width="15" style="47" customWidth="1"/>
    <col min="21" max="21" width="12.8571428571429" style="47" customWidth="1"/>
    <col min="22" max="22" width="13.1428571428571" style="47" customWidth="1"/>
    <col min="23" max="23" width="11.8571428571429" style="47" customWidth="1"/>
    <col min="24" max="24" width="9.14285714285714" style="47" customWidth="1"/>
    <col min="25" max="16384" width="9.14285714285714" style="47"/>
  </cols>
  <sheetData>
    <row r="1" ht="13.5" customHeight="1" spans="2:23">
      <c r="B1" s="202"/>
      <c r="E1" s="48"/>
      <c r="F1" s="48"/>
      <c r="G1" s="48"/>
      <c r="H1" s="48"/>
      <c r="I1" s="49"/>
      <c r="J1" s="49"/>
      <c r="K1" s="49"/>
      <c r="L1" s="49"/>
      <c r="M1" s="49"/>
      <c r="N1" s="49"/>
      <c r="O1" s="49"/>
      <c r="P1" s="49"/>
      <c r="Q1" s="49"/>
      <c r="U1" s="202"/>
      <c r="W1" s="209" t="s">
        <v>364</v>
      </c>
    </row>
    <row r="2" ht="46.5" customHeight="1" spans="1:23">
      <c r="A2" s="51" t="s">
        <v>365</v>
      </c>
      <c r="B2" s="51"/>
      <c r="C2" s="51"/>
      <c r="D2" s="51"/>
      <c r="E2" s="51"/>
      <c r="F2" s="51"/>
      <c r="G2" s="51"/>
      <c r="H2" s="51"/>
      <c r="I2" s="51"/>
      <c r="J2" s="51"/>
      <c r="K2" s="51"/>
      <c r="L2" s="51"/>
      <c r="M2" s="51"/>
      <c r="N2" s="51"/>
      <c r="O2" s="51"/>
      <c r="P2" s="51"/>
      <c r="Q2" s="51"/>
      <c r="R2" s="51"/>
      <c r="S2" s="51"/>
      <c r="T2" s="51"/>
      <c r="U2" s="51"/>
      <c r="V2" s="51"/>
      <c r="W2" s="51"/>
    </row>
    <row r="3" ht="13.5" customHeight="1" spans="1:23">
      <c r="A3" s="52" t="s">
        <v>2</v>
      </c>
      <c r="B3" s="53"/>
      <c r="C3" s="53"/>
      <c r="D3" s="53"/>
      <c r="E3" s="53"/>
      <c r="F3" s="53"/>
      <c r="G3" s="53"/>
      <c r="H3" s="53"/>
      <c r="I3" s="1"/>
      <c r="J3" s="1"/>
      <c r="K3" s="1"/>
      <c r="L3" s="1"/>
      <c r="M3" s="1"/>
      <c r="N3" s="1"/>
      <c r="O3" s="1"/>
      <c r="P3" s="1"/>
      <c r="Q3" s="1"/>
      <c r="U3" s="202"/>
      <c r="W3" s="178" t="s">
        <v>3</v>
      </c>
    </row>
    <row r="4" ht="21.75" customHeight="1" spans="1:23">
      <c r="A4" s="55" t="s">
        <v>366</v>
      </c>
      <c r="B4" s="56" t="s">
        <v>250</v>
      </c>
      <c r="C4" s="55" t="s">
        <v>251</v>
      </c>
      <c r="D4" s="55" t="s">
        <v>367</v>
      </c>
      <c r="E4" s="56" t="s">
        <v>252</v>
      </c>
      <c r="F4" s="56" t="s">
        <v>253</v>
      </c>
      <c r="G4" s="56" t="s">
        <v>368</v>
      </c>
      <c r="H4" s="56" t="s">
        <v>369</v>
      </c>
      <c r="I4" s="71" t="s">
        <v>60</v>
      </c>
      <c r="J4" s="14" t="s">
        <v>370</v>
      </c>
      <c r="K4" s="15"/>
      <c r="L4" s="15"/>
      <c r="M4" s="41"/>
      <c r="N4" s="14" t="s">
        <v>259</v>
      </c>
      <c r="O4" s="15"/>
      <c r="P4" s="41"/>
      <c r="Q4" s="56" t="s">
        <v>66</v>
      </c>
      <c r="R4" s="14" t="s">
        <v>67</v>
      </c>
      <c r="S4" s="15"/>
      <c r="T4" s="15"/>
      <c r="U4" s="15"/>
      <c r="V4" s="15"/>
      <c r="W4" s="41"/>
    </row>
    <row r="5" ht="21.75" customHeight="1" spans="1:23">
      <c r="A5" s="57"/>
      <c r="B5" s="72"/>
      <c r="C5" s="57"/>
      <c r="D5" s="57"/>
      <c r="E5" s="58"/>
      <c r="F5" s="58"/>
      <c r="G5" s="58"/>
      <c r="H5" s="58"/>
      <c r="I5" s="72"/>
      <c r="J5" s="204" t="s">
        <v>63</v>
      </c>
      <c r="K5" s="205"/>
      <c r="L5" s="56" t="s">
        <v>64</v>
      </c>
      <c r="M5" s="56" t="s">
        <v>65</v>
      </c>
      <c r="N5" s="56" t="s">
        <v>63</v>
      </c>
      <c r="O5" s="56" t="s">
        <v>64</v>
      </c>
      <c r="P5" s="56" t="s">
        <v>65</v>
      </c>
      <c r="Q5" s="58"/>
      <c r="R5" s="56" t="s">
        <v>62</v>
      </c>
      <c r="S5" s="56" t="s">
        <v>69</v>
      </c>
      <c r="T5" s="56" t="s">
        <v>266</v>
      </c>
      <c r="U5" s="56" t="s">
        <v>71</v>
      </c>
      <c r="V5" s="56" t="s">
        <v>72</v>
      </c>
      <c r="W5" s="56" t="s">
        <v>73</v>
      </c>
    </row>
    <row r="6" ht="21" customHeight="1" spans="1:23">
      <c r="A6" s="72"/>
      <c r="B6" s="72"/>
      <c r="C6" s="72"/>
      <c r="D6" s="72"/>
      <c r="E6" s="72"/>
      <c r="F6" s="72"/>
      <c r="G6" s="72"/>
      <c r="H6" s="72"/>
      <c r="I6" s="72"/>
      <c r="J6" s="206" t="s">
        <v>62</v>
      </c>
      <c r="K6" s="207"/>
      <c r="L6" s="72"/>
      <c r="M6" s="72"/>
      <c r="N6" s="72"/>
      <c r="O6" s="72"/>
      <c r="P6" s="72"/>
      <c r="Q6" s="72"/>
      <c r="R6" s="72"/>
      <c r="S6" s="72"/>
      <c r="T6" s="72"/>
      <c r="U6" s="72"/>
      <c r="V6" s="72"/>
      <c r="W6" s="72"/>
    </row>
    <row r="7" ht="39.75" customHeight="1" spans="1:23">
      <c r="A7" s="60"/>
      <c r="B7" s="62"/>
      <c r="C7" s="60"/>
      <c r="D7" s="60"/>
      <c r="E7" s="61"/>
      <c r="F7" s="61"/>
      <c r="G7" s="61"/>
      <c r="H7" s="61"/>
      <c r="I7" s="62"/>
      <c r="J7" s="118" t="s">
        <v>62</v>
      </c>
      <c r="K7" s="118" t="s">
        <v>371</v>
      </c>
      <c r="L7" s="61"/>
      <c r="M7" s="61"/>
      <c r="N7" s="61"/>
      <c r="O7" s="61"/>
      <c r="P7" s="61"/>
      <c r="Q7" s="61"/>
      <c r="R7" s="61"/>
      <c r="S7" s="61"/>
      <c r="T7" s="61"/>
      <c r="U7" s="62"/>
      <c r="V7" s="61"/>
      <c r="W7" s="61"/>
    </row>
    <row r="8" ht="15" customHeight="1" spans="1:23">
      <c r="A8" s="63">
        <v>1</v>
      </c>
      <c r="B8" s="63">
        <v>2</v>
      </c>
      <c r="C8" s="63">
        <v>3</v>
      </c>
      <c r="D8" s="63">
        <v>4</v>
      </c>
      <c r="E8" s="63">
        <v>5</v>
      </c>
      <c r="F8" s="63">
        <v>6</v>
      </c>
      <c r="G8" s="63">
        <v>7</v>
      </c>
      <c r="H8" s="63">
        <v>8</v>
      </c>
      <c r="I8" s="63">
        <v>9</v>
      </c>
      <c r="J8" s="63">
        <v>10</v>
      </c>
      <c r="K8" s="63">
        <v>11</v>
      </c>
      <c r="L8" s="78">
        <v>12</v>
      </c>
      <c r="M8" s="78">
        <v>13</v>
      </c>
      <c r="N8" s="78">
        <v>14</v>
      </c>
      <c r="O8" s="78">
        <v>15</v>
      </c>
      <c r="P8" s="78">
        <v>16</v>
      </c>
      <c r="Q8" s="78">
        <v>17</v>
      </c>
      <c r="R8" s="78">
        <v>18</v>
      </c>
      <c r="S8" s="78">
        <v>19</v>
      </c>
      <c r="T8" s="78">
        <v>20</v>
      </c>
      <c r="U8" s="63">
        <v>21</v>
      </c>
      <c r="V8" s="78">
        <v>22</v>
      </c>
      <c r="W8" s="78">
        <v>23</v>
      </c>
    </row>
    <row r="9" ht="21.75" hidden="1" customHeight="1" spans="1:23">
      <c r="A9" s="203" t="s">
        <v>372</v>
      </c>
      <c r="B9" s="203" t="s">
        <v>373</v>
      </c>
      <c r="C9" s="203" t="s">
        <v>374</v>
      </c>
      <c r="D9" s="203" t="s">
        <v>268</v>
      </c>
      <c r="E9" s="203" t="s">
        <v>147</v>
      </c>
      <c r="F9" s="203" t="s">
        <v>375</v>
      </c>
      <c r="G9" s="203" t="s">
        <v>376</v>
      </c>
      <c r="H9" s="203" t="s">
        <v>377</v>
      </c>
      <c r="I9" s="208">
        <v>690000</v>
      </c>
      <c r="J9" s="208">
        <v>690000</v>
      </c>
      <c r="K9" s="208">
        <v>690000</v>
      </c>
      <c r="L9" s="208"/>
      <c r="M9" s="208"/>
      <c r="N9" s="208"/>
      <c r="O9" s="208"/>
      <c r="P9" s="208"/>
      <c r="Q9" s="208"/>
      <c r="R9" s="208"/>
      <c r="S9" s="208"/>
      <c r="T9" s="208"/>
      <c r="U9" s="208"/>
      <c r="V9" s="208"/>
      <c r="W9" s="208"/>
    </row>
    <row r="10" ht="21.75" hidden="1" customHeight="1" spans="1:23">
      <c r="A10" s="203" t="s">
        <v>372</v>
      </c>
      <c r="B10" s="203" t="s">
        <v>378</v>
      </c>
      <c r="C10" s="203" t="s">
        <v>379</v>
      </c>
      <c r="D10" s="203" t="s">
        <v>268</v>
      </c>
      <c r="E10" s="203" t="s">
        <v>159</v>
      </c>
      <c r="F10" s="203" t="s">
        <v>380</v>
      </c>
      <c r="G10" s="203" t="s">
        <v>381</v>
      </c>
      <c r="H10" s="203" t="s">
        <v>382</v>
      </c>
      <c r="I10" s="208">
        <v>1350000</v>
      </c>
      <c r="J10" s="208">
        <v>1350000</v>
      </c>
      <c r="K10" s="208">
        <v>1350000</v>
      </c>
      <c r="L10" s="208"/>
      <c r="M10" s="208"/>
      <c r="N10" s="208"/>
      <c r="O10" s="208"/>
      <c r="P10" s="208"/>
      <c r="Q10" s="208"/>
      <c r="R10" s="208"/>
      <c r="S10" s="208"/>
      <c r="T10" s="208"/>
      <c r="U10" s="208"/>
      <c r="V10" s="208"/>
      <c r="W10" s="208"/>
    </row>
    <row r="11" ht="21.75" customHeight="1" spans="1:23">
      <c r="A11" s="203" t="s">
        <v>372</v>
      </c>
      <c r="B11" s="203" t="s">
        <v>383</v>
      </c>
      <c r="C11" s="203" t="s">
        <v>384</v>
      </c>
      <c r="D11" s="203" t="s">
        <v>268</v>
      </c>
      <c r="E11" s="203" t="s">
        <v>184</v>
      </c>
      <c r="F11" s="203" t="s">
        <v>385</v>
      </c>
      <c r="G11" s="203" t="s">
        <v>386</v>
      </c>
      <c r="H11" s="203" t="s">
        <v>387</v>
      </c>
      <c r="I11" s="208">
        <v>1580300</v>
      </c>
      <c r="J11" s="208">
        <v>1580300</v>
      </c>
      <c r="K11" s="208">
        <v>1580300</v>
      </c>
      <c r="L11" s="208"/>
      <c r="M11" s="208"/>
      <c r="N11" s="208"/>
      <c r="O11" s="208"/>
      <c r="P11" s="208"/>
      <c r="Q11" s="208"/>
      <c r="R11" s="208"/>
      <c r="S11" s="208"/>
      <c r="T11" s="208"/>
      <c r="U11" s="208"/>
      <c r="V11" s="208"/>
      <c r="W11" s="208"/>
    </row>
    <row r="12" ht="21.75" customHeight="1" spans="1:23">
      <c r="A12" s="203" t="s">
        <v>372</v>
      </c>
      <c r="B12" s="203" t="s">
        <v>388</v>
      </c>
      <c r="C12" s="203" t="s">
        <v>389</v>
      </c>
      <c r="D12" s="203" t="s">
        <v>268</v>
      </c>
      <c r="E12" s="203" t="s">
        <v>174</v>
      </c>
      <c r="F12" s="203" t="s">
        <v>390</v>
      </c>
      <c r="G12" s="203" t="s">
        <v>386</v>
      </c>
      <c r="H12" s="203" t="s">
        <v>387</v>
      </c>
      <c r="I12" s="208">
        <v>10700</v>
      </c>
      <c r="J12" s="208">
        <v>10700</v>
      </c>
      <c r="K12" s="208">
        <v>10700</v>
      </c>
      <c r="L12" s="208"/>
      <c r="M12" s="208"/>
      <c r="N12" s="208"/>
      <c r="O12" s="208"/>
      <c r="P12" s="208"/>
      <c r="Q12" s="208"/>
      <c r="R12" s="208"/>
      <c r="S12" s="208"/>
      <c r="T12" s="208"/>
      <c r="U12" s="208"/>
      <c r="V12" s="208"/>
      <c r="W12" s="208"/>
    </row>
    <row r="13" ht="21.75" customHeight="1" spans="1:23">
      <c r="A13" s="203" t="s">
        <v>372</v>
      </c>
      <c r="B13" s="203" t="s">
        <v>391</v>
      </c>
      <c r="C13" s="203" t="s">
        <v>392</v>
      </c>
      <c r="D13" s="203" t="s">
        <v>268</v>
      </c>
      <c r="E13" s="203" t="s">
        <v>174</v>
      </c>
      <c r="F13" s="203" t="s">
        <v>390</v>
      </c>
      <c r="G13" s="203" t="s">
        <v>386</v>
      </c>
      <c r="H13" s="203" t="s">
        <v>387</v>
      </c>
      <c r="I13" s="208">
        <v>3000</v>
      </c>
      <c r="J13" s="208">
        <v>3000</v>
      </c>
      <c r="K13" s="208">
        <v>3000</v>
      </c>
      <c r="L13" s="208"/>
      <c r="M13" s="208"/>
      <c r="N13" s="208"/>
      <c r="O13" s="208"/>
      <c r="P13" s="208"/>
      <c r="Q13" s="208"/>
      <c r="R13" s="208"/>
      <c r="S13" s="208"/>
      <c r="T13" s="208"/>
      <c r="U13" s="208"/>
      <c r="V13" s="208"/>
      <c r="W13" s="208"/>
    </row>
    <row r="14" ht="21.75" customHeight="1" spans="1:23">
      <c r="A14" s="203" t="s">
        <v>372</v>
      </c>
      <c r="B14" s="203" t="s">
        <v>393</v>
      </c>
      <c r="C14" s="203" t="s">
        <v>394</v>
      </c>
      <c r="D14" s="203" t="s">
        <v>268</v>
      </c>
      <c r="E14" s="203" t="s">
        <v>174</v>
      </c>
      <c r="F14" s="203" t="s">
        <v>390</v>
      </c>
      <c r="G14" s="203" t="s">
        <v>386</v>
      </c>
      <c r="H14" s="203" t="s">
        <v>387</v>
      </c>
      <c r="I14" s="208">
        <v>5500</v>
      </c>
      <c r="J14" s="208">
        <v>5500</v>
      </c>
      <c r="K14" s="208">
        <v>5500</v>
      </c>
      <c r="L14" s="208"/>
      <c r="M14" s="208"/>
      <c r="N14" s="208"/>
      <c r="O14" s="208"/>
      <c r="P14" s="208"/>
      <c r="Q14" s="208"/>
      <c r="R14" s="208"/>
      <c r="S14" s="208"/>
      <c r="T14" s="208"/>
      <c r="U14" s="208"/>
      <c r="V14" s="208"/>
      <c r="W14" s="208"/>
    </row>
    <row r="15" ht="21.75" customHeight="1" spans="1:23">
      <c r="A15" s="203" t="s">
        <v>372</v>
      </c>
      <c r="B15" s="203" t="s">
        <v>395</v>
      </c>
      <c r="C15" s="203" t="s">
        <v>396</v>
      </c>
      <c r="D15" s="203" t="s">
        <v>268</v>
      </c>
      <c r="E15" s="203" t="s">
        <v>174</v>
      </c>
      <c r="F15" s="203" t="s">
        <v>390</v>
      </c>
      <c r="G15" s="203" t="s">
        <v>386</v>
      </c>
      <c r="H15" s="203" t="s">
        <v>387</v>
      </c>
      <c r="I15" s="208">
        <v>2600</v>
      </c>
      <c r="J15" s="208">
        <v>2600</v>
      </c>
      <c r="K15" s="208">
        <v>2600</v>
      </c>
      <c r="L15" s="208"/>
      <c r="M15" s="208"/>
      <c r="N15" s="208"/>
      <c r="O15" s="208"/>
      <c r="P15" s="208"/>
      <c r="Q15" s="208"/>
      <c r="R15" s="208"/>
      <c r="S15" s="208"/>
      <c r="T15" s="208"/>
      <c r="U15" s="208"/>
      <c r="V15" s="208"/>
      <c r="W15" s="208"/>
    </row>
    <row r="16" ht="21.75" customHeight="1" spans="1:23">
      <c r="A16" s="203" t="s">
        <v>372</v>
      </c>
      <c r="B16" s="203" t="s">
        <v>397</v>
      </c>
      <c r="C16" s="203" t="s">
        <v>398</v>
      </c>
      <c r="D16" s="203" t="s">
        <v>268</v>
      </c>
      <c r="E16" s="203" t="s">
        <v>169</v>
      </c>
      <c r="F16" s="203" t="s">
        <v>399</v>
      </c>
      <c r="G16" s="203" t="s">
        <v>400</v>
      </c>
      <c r="H16" s="203" t="s">
        <v>401</v>
      </c>
      <c r="I16" s="208">
        <v>900000</v>
      </c>
      <c r="J16" s="208">
        <v>900000</v>
      </c>
      <c r="K16" s="208">
        <v>900000</v>
      </c>
      <c r="L16" s="208"/>
      <c r="M16" s="208"/>
      <c r="N16" s="208"/>
      <c r="O16" s="208"/>
      <c r="P16" s="208"/>
      <c r="Q16" s="208"/>
      <c r="R16" s="208"/>
      <c r="S16" s="208"/>
      <c r="T16" s="208"/>
      <c r="U16" s="208"/>
      <c r="V16" s="208"/>
      <c r="W16" s="208"/>
    </row>
    <row r="17" ht="21.75" customHeight="1" spans="1:23">
      <c r="A17" s="203" t="s">
        <v>372</v>
      </c>
      <c r="B17" s="203" t="s">
        <v>397</v>
      </c>
      <c r="C17" s="203" t="s">
        <v>398</v>
      </c>
      <c r="D17" s="203" t="s">
        <v>268</v>
      </c>
      <c r="E17" s="203" t="s">
        <v>169</v>
      </c>
      <c r="F17" s="203" t="s">
        <v>399</v>
      </c>
      <c r="G17" s="203" t="s">
        <v>386</v>
      </c>
      <c r="H17" s="203" t="s">
        <v>387</v>
      </c>
      <c r="I17" s="208">
        <v>800000</v>
      </c>
      <c r="J17" s="208">
        <v>800000</v>
      </c>
      <c r="K17" s="208">
        <v>800000</v>
      </c>
      <c r="L17" s="208"/>
      <c r="M17" s="208"/>
      <c r="N17" s="208"/>
      <c r="O17" s="208"/>
      <c r="P17" s="208"/>
      <c r="Q17" s="208"/>
      <c r="R17" s="208"/>
      <c r="S17" s="208"/>
      <c r="T17" s="208"/>
      <c r="U17" s="208"/>
      <c r="V17" s="208"/>
      <c r="W17" s="208"/>
    </row>
    <row r="18" ht="21.75" hidden="1" customHeight="1" spans="1:23">
      <c r="A18" s="203" t="s">
        <v>372</v>
      </c>
      <c r="B18" s="203" t="s">
        <v>397</v>
      </c>
      <c r="C18" s="203" t="s">
        <v>398</v>
      </c>
      <c r="D18" s="203" t="s">
        <v>268</v>
      </c>
      <c r="E18" s="203" t="s">
        <v>169</v>
      </c>
      <c r="F18" s="203" t="s">
        <v>399</v>
      </c>
      <c r="G18" s="203" t="s">
        <v>402</v>
      </c>
      <c r="H18" s="203" t="s">
        <v>403</v>
      </c>
      <c r="I18" s="208">
        <v>6650000</v>
      </c>
      <c r="J18" s="208">
        <v>6650000</v>
      </c>
      <c r="K18" s="208">
        <v>6650000</v>
      </c>
      <c r="L18" s="208"/>
      <c r="M18" s="208"/>
      <c r="N18" s="208"/>
      <c r="O18" s="208"/>
      <c r="P18" s="208"/>
      <c r="Q18" s="208"/>
      <c r="R18" s="208"/>
      <c r="S18" s="208"/>
      <c r="T18" s="208"/>
      <c r="U18" s="208"/>
      <c r="V18" s="208"/>
      <c r="W18" s="208"/>
    </row>
    <row r="19" ht="21.75" customHeight="1" spans="1:23">
      <c r="A19" s="203" t="s">
        <v>372</v>
      </c>
      <c r="B19" s="203" t="s">
        <v>404</v>
      </c>
      <c r="C19" s="203" t="s">
        <v>405</v>
      </c>
      <c r="D19" s="203" t="s">
        <v>268</v>
      </c>
      <c r="E19" s="203" t="s">
        <v>184</v>
      </c>
      <c r="F19" s="203" t="s">
        <v>385</v>
      </c>
      <c r="G19" s="203" t="s">
        <v>386</v>
      </c>
      <c r="H19" s="203" t="s">
        <v>387</v>
      </c>
      <c r="I19" s="208">
        <v>2327200</v>
      </c>
      <c r="J19" s="208">
        <v>2327200</v>
      </c>
      <c r="K19" s="208">
        <v>2327200</v>
      </c>
      <c r="L19" s="208"/>
      <c r="M19" s="208"/>
      <c r="N19" s="208"/>
      <c r="O19" s="208"/>
      <c r="P19" s="208"/>
      <c r="Q19" s="208"/>
      <c r="R19" s="208"/>
      <c r="S19" s="208"/>
      <c r="T19" s="208"/>
      <c r="U19" s="208"/>
      <c r="V19" s="208"/>
      <c r="W19" s="208"/>
    </row>
    <row r="20" ht="21.75" customHeight="1" spans="1:23">
      <c r="A20" s="203" t="s">
        <v>372</v>
      </c>
      <c r="B20" s="203" t="s">
        <v>406</v>
      </c>
      <c r="C20" s="203" t="s">
        <v>407</v>
      </c>
      <c r="D20" s="203" t="s">
        <v>268</v>
      </c>
      <c r="E20" s="203" t="s">
        <v>184</v>
      </c>
      <c r="F20" s="203" t="s">
        <v>385</v>
      </c>
      <c r="G20" s="203" t="s">
        <v>386</v>
      </c>
      <c r="H20" s="203" t="s">
        <v>387</v>
      </c>
      <c r="I20" s="208">
        <v>1885400</v>
      </c>
      <c r="J20" s="208">
        <v>1885400</v>
      </c>
      <c r="K20" s="208">
        <v>1885400</v>
      </c>
      <c r="L20" s="208"/>
      <c r="M20" s="208"/>
      <c r="N20" s="208"/>
      <c r="O20" s="208"/>
      <c r="P20" s="208"/>
      <c r="Q20" s="208"/>
      <c r="R20" s="208"/>
      <c r="S20" s="208"/>
      <c r="T20" s="208"/>
      <c r="U20" s="208"/>
      <c r="V20" s="208"/>
      <c r="W20" s="208"/>
    </row>
    <row r="21" ht="25" customHeight="1" spans="1:23">
      <c r="A21" s="203" t="s">
        <v>372</v>
      </c>
      <c r="B21" s="203" t="s">
        <v>408</v>
      </c>
      <c r="C21" s="203" t="s">
        <v>409</v>
      </c>
      <c r="D21" s="203" t="s">
        <v>268</v>
      </c>
      <c r="E21" s="203" t="s">
        <v>176</v>
      </c>
      <c r="F21" s="203" t="s">
        <v>410</v>
      </c>
      <c r="G21" s="203" t="s">
        <v>341</v>
      </c>
      <c r="H21" s="203" t="s">
        <v>342</v>
      </c>
      <c r="I21" s="208">
        <v>150000</v>
      </c>
      <c r="J21" s="208">
        <v>150000</v>
      </c>
      <c r="K21" s="208">
        <v>150000</v>
      </c>
      <c r="L21" s="208"/>
      <c r="M21" s="208"/>
      <c r="N21" s="208"/>
      <c r="O21" s="208"/>
      <c r="P21" s="208"/>
      <c r="Q21" s="208"/>
      <c r="R21" s="208"/>
      <c r="S21" s="208"/>
      <c r="T21" s="208"/>
      <c r="U21" s="208"/>
      <c r="V21" s="208"/>
      <c r="W21" s="208"/>
    </row>
    <row r="22" ht="25" customHeight="1" spans="1:23">
      <c r="A22" s="203" t="s">
        <v>372</v>
      </c>
      <c r="B22" s="203" t="s">
        <v>408</v>
      </c>
      <c r="C22" s="203" t="s">
        <v>409</v>
      </c>
      <c r="D22" s="203" t="s">
        <v>268</v>
      </c>
      <c r="E22" s="203" t="s">
        <v>176</v>
      </c>
      <c r="F22" s="203" t="s">
        <v>410</v>
      </c>
      <c r="G22" s="203" t="s">
        <v>349</v>
      </c>
      <c r="H22" s="203" t="s">
        <v>350</v>
      </c>
      <c r="I22" s="208">
        <v>100000</v>
      </c>
      <c r="J22" s="208">
        <v>100000</v>
      </c>
      <c r="K22" s="208">
        <v>100000</v>
      </c>
      <c r="L22" s="208"/>
      <c r="M22" s="208"/>
      <c r="N22" s="208"/>
      <c r="O22" s="208"/>
      <c r="P22" s="208"/>
      <c r="Q22" s="208"/>
      <c r="R22" s="208"/>
      <c r="S22" s="208"/>
      <c r="T22" s="208"/>
      <c r="U22" s="208"/>
      <c r="V22" s="208"/>
      <c r="W22" s="208"/>
    </row>
    <row r="23" ht="25" customHeight="1" spans="1:23">
      <c r="A23" s="203" t="s">
        <v>372</v>
      </c>
      <c r="B23" s="203" t="s">
        <v>408</v>
      </c>
      <c r="C23" s="203" t="s">
        <v>409</v>
      </c>
      <c r="D23" s="203" t="s">
        <v>268</v>
      </c>
      <c r="E23" s="203" t="s">
        <v>176</v>
      </c>
      <c r="F23" s="203" t="s">
        <v>410</v>
      </c>
      <c r="G23" s="203" t="s">
        <v>353</v>
      </c>
      <c r="H23" s="203" t="s">
        <v>354</v>
      </c>
      <c r="I23" s="208">
        <v>100000</v>
      </c>
      <c r="J23" s="208">
        <v>100000</v>
      </c>
      <c r="K23" s="208">
        <v>100000</v>
      </c>
      <c r="L23" s="208"/>
      <c r="M23" s="208"/>
      <c r="N23" s="208"/>
      <c r="O23" s="208"/>
      <c r="P23" s="208"/>
      <c r="Q23" s="208"/>
      <c r="R23" s="208"/>
      <c r="S23" s="208"/>
      <c r="T23" s="208"/>
      <c r="U23" s="208"/>
      <c r="V23" s="208"/>
      <c r="W23" s="208"/>
    </row>
    <row r="24" ht="25" customHeight="1" spans="1:23">
      <c r="A24" s="203" t="s">
        <v>372</v>
      </c>
      <c r="B24" s="203" t="s">
        <v>408</v>
      </c>
      <c r="C24" s="203" t="s">
        <v>409</v>
      </c>
      <c r="D24" s="203" t="s">
        <v>268</v>
      </c>
      <c r="E24" s="203" t="s">
        <v>176</v>
      </c>
      <c r="F24" s="203" t="s">
        <v>410</v>
      </c>
      <c r="G24" s="203" t="s">
        <v>299</v>
      </c>
      <c r="H24" s="203" t="s">
        <v>243</v>
      </c>
      <c r="I24" s="208">
        <v>50000</v>
      </c>
      <c r="J24" s="208">
        <v>50000</v>
      </c>
      <c r="K24" s="208">
        <v>50000</v>
      </c>
      <c r="L24" s="208"/>
      <c r="M24" s="208"/>
      <c r="N24" s="208"/>
      <c r="O24" s="208"/>
      <c r="P24" s="208"/>
      <c r="Q24" s="208"/>
      <c r="R24" s="208"/>
      <c r="S24" s="208"/>
      <c r="T24" s="208"/>
      <c r="U24" s="208"/>
      <c r="V24" s="208"/>
      <c r="W24" s="208"/>
    </row>
    <row r="25" ht="25" customHeight="1" spans="1:23">
      <c r="A25" s="203" t="s">
        <v>372</v>
      </c>
      <c r="B25" s="203" t="s">
        <v>408</v>
      </c>
      <c r="C25" s="203" t="s">
        <v>409</v>
      </c>
      <c r="D25" s="203" t="s">
        <v>268</v>
      </c>
      <c r="E25" s="203" t="s">
        <v>176</v>
      </c>
      <c r="F25" s="203" t="s">
        <v>410</v>
      </c>
      <c r="G25" s="203" t="s">
        <v>411</v>
      </c>
      <c r="H25" s="203" t="s">
        <v>412</v>
      </c>
      <c r="I25" s="208">
        <v>300000</v>
      </c>
      <c r="J25" s="208">
        <v>300000</v>
      </c>
      <c r="K25" s="208">
        <v>300000</v>
      </c>
      <c r="L25" s="208"/>
      <c r="M25" s="208"/>
      <c r="N25" s="208"/>
      <c r="O25" s="208"/>
      <c r="P25" s="208"/>
      <c r="Q25" s="208"/>
      <c r="R25" s="208"/>
      <c r="S25" s="208"/>
      <c r="T25" s="208"/>
      <c r="U25" s="208"/>
      <c r="V25" s="208"/>
      <c r="W25" s="208"/>
    </row>
    <row r="26" ht="25" customHeight="1" spans="1:23">
      <c r="A26" s="203" t="s">
        <v>372</v>
      </c>
      <c r="B26" s="203" t="s">
        <v>408</v>
      </c>
      <c r="C26" s="203" t="s">
        <v>409</v>
      </c>
      <c r="D26" s="203" t="s">
        <v>268</v>
      </c>
      <c r="E26" s="203" t="s">
        <v>176</v>
      </c>
      <c r="F26" s="203" t="s">
        <v>410</v>
      </c>
      <c r="G26" s="203" t="s">
        <v>329</v>
      </c>
      <c r="H26" s="203" t="s">
        <v>330</v>
      </c>
      <c r="I26" s="208">
        <v>300000</v>
      </c>
      <c r="J26" s="208">
        <v>300000</v>
      </c>
      <c r="K26" s="208">
        <v>300000</v>
      </c>
      <c r="L26" s="208"/>
      <c r="M26" s="208"/>
      <c r="N26" s="208"/>
      <c r="O26" s="208"/>
      <c r="P26" s="208"/>
      <c r="Q26" s="208"/>
      <c r="R26" s="208"/>
      <c r="S26" s="208"/>
      <c r="T26" s="208"/>
      <c r="U26" s="208"/>
      <c r="V26" s="208"/>
      <c r="W26" s="208"/>
    </row>
    <row r="27" ht="24" hidden="1" customHeight="1" spans="1:23">
      <c r="A27" s="203" t="s">
        <v>372</v>
      </c>
      <c r="B27" s="203" t="s">
        <v>413</v>
      </c>
      <c r="C27" s="203" t="s">
        <v>414</v>
      </c>
      <c r="D27" s="203" t="s">
        <v>268</v>
      </c>
      <c r="E27" s="203" t="s">
        <v>136</v>
      </c>
      <c r="F27" s="203" t="s">
        <v>415</v>
      </c>
      <c r="G27" s="203" t="s">
        <v>416</v>
      </c>
      <c r="H27" s="203" t="s">
        <v>417</v>
      </c>
      <c r="I27" s="208">
        <v>1010000</v>
      </c>
      <c r="J27" s="208"/>
      <c r="K27" s="208"/>
      <c r="L27" s="208">
        <v>1010000</v>
      </c>
      <c r="M27" s="208"/>
      <c r="N27" s="208"/>
      <c r="O27" s="208"/>
      <c r="P27" s="208"/>
      <c r="Q27" s="208"/>
      <c r="R27" s="208"/>
      <c r="S27" s="208"/>
      <c r="T27" s="208"/>
      <c r="U27" s="208"/>
      <c r="V27" s="208"/>
      <c r="W27" s="208"/>
    </row>
    <row r="28" ht="21.75" hidden="1" customHeight="1" spans="1:23">
      <c r="A28" s="203" t="s">
        <v>372</v>
      </c>
      <c r="B28" s="203" t="s">
        <v>418</v>
      </c>
      <c r="C28" s="203" t="s">
        <v>419</v>
      </c>
      <c r="D28" s="203" t="s">
        <v>268</v>
      </c>
      <c r="E28" s="203" t="s">
        <v>136</v>
      </c>
      <c r="F28" s="203" t="s">
        <v>415</v>
      </c>
      <c r="G28" s="203" t="s">
        <v>402</v>
      </c>
      <c r="H28" s="203" t="s">
        <v>403</v>
      </c>
      <c r="I28" s="208">
        <v>1422900</v>
      </c>
      <c r="J28" s="208"/>
      <c r="K28" s="208"/>
      <c r="L28" s="208">
        <v>1422900</v>
      </c>
      <c r="M28" s="208"/>
      <c r="N28" s="208"/>
      <c r="O28" s="208"/>
      <c r="P28" s="208"/>
      <c r="Q28" s="208"/>
      <c r="R28" s="208"/>
      <c r="S28" s="208"/>
      <c r="T28" s="208"/>
      <c r="U28" s="208"/>
      <c r="V28" s="208"/>
      <c r="W28" s="208"/>
    </row>
    <row r="29" ht="21.75" customHeight="1" spans="1:23">
      <c r="A29" s="203" t="s">
        <v>372</v>
      </c>
      <c r="B29" s="203" t="s">
        <v>420</v>
      </c>
      <c r="C29" s="203" t="s">
        <v>421</v>
      </c>
      <c r="D29" s="203" t="s">
        <v>268</v>
      </c>
      <c r="E29" s="203" t="s">
        <v>165</v>
      </c>
      <c r="F29" s="203" t="s">
        <v>422</v>
      </c>
      <c r="G29" s="203" t="s">
        <v>386</v>
      </c>
      <c r="H29" s="203" t="s">
        <v>387</v>
      </c>
      <c r="I29" s="208">
        <v>3813400</v>
      </c>
      <c r="J29" s="208">
        <v>3813400</v>
      </c>
      <c r="K29" s="208">
        <v>3813400</v>
      </c>
      <c r="L29" s="208"/>
      <c r="M29" s="208"/>
      <c r="N29" s="208"/>
      <c r="O29" s="208"/>
      <c r="P29" s="208"/>
      <c r="Q29" s="208"/>
      <c r="R29" s="208"/>
      <c r="S29" s="208"/>
      <c r="T29" s="208"/>
      <c r="U29" s="208"/>
      <c r="V29" s="208"/>
      <c r="W29" s="208"/>
    </row>
    <row r="30" ht="21.75" customHeight="1" spans="1:23">
      <c r="A30" s="203" t="s">
        <v>372</v>
      </c>
      <c r="B30" s="203" t="s">
        <v>423</v>
      </c>
      <c r="C30" s="203" t="s">
        <v>424</v>
      </c>
      <c r="D30" s="203" t="s">
        <v>268</v>
      </c>
      <c r="E30" s="203" t="s">
        <v>157</v>
      </c>
      <c r="F30" s="203" t="s">
        <v>425</v>
      </c>
      <c r="G30" s="203" t="s">
        <v>355</v>
      </c>
      <c r="H30" s="203" t="s">
        <v>356</v>
      </c>
      <c r="I30" s="208">
        <v>156000</v>
      </c>
      <c r="J30" s="208">
        <v>156000</v>
      </c>
      <c r="K30" s="208">
        <v>156000</v>
      </c>
      <c r="L30" s="208"/>
      <c r="M30" s="208"/>
      <c r="N30" s="208"/>
      <c r="O30" s="208"/>
      <c r="P30" s="208"/>
      <c r="Q30" s="208"/>
      <c r="R30" s="208"/>
      <c r="S30" s="208"/>
      <c r="T30" s="208"/>
      <c r="U30" s="208"/>
      <c r="V30" s="208"/>
      <c r="W30" s="208"/>
    </row>
    <row r="31" ht="21.75" customHeight="1" spans="1:23">
      <c r="A31" s="203" t="s">
        <v>372</v>
      </c>
      <c r="B31" s="203" t="s">
        <v>426</v>
      </c>
      <c r="C31" s="203" t="s">
        <v>427</v>
      </c>
      <c r="D31" s="203" t="s">
        <v>268</v>
      </c>
      <c r="E31" s="203" t="s">
        <v>184</v>
      </c>
      <c r="F31" s="203" t="s">
        <v>385</v>
      </c>
      <c r="G31" s="203" t="s">
        <v>428</v>
      </c>
      <c r="H31" s="203" t="s">
        <v>429</v>
      </c>
      <c r="I31" s="208">
        <v>356875.39</v>
      </c>
      <c r="J31" s="208">
        <v>356875.39</v>
      </c>
      <c r="K31" s="208">
        <v>356875.39</v>
      </c>
      <c r="L31" s="208"/>
      <c r="M31" s="208"/>
      <c r="N31" s="208"/>
      <c r="O31" s="208"/>
      <c r="P31" s="208"/>
      <c r="Q31" s="208"/>
      <c r="R31" s="208"/>
      <c r="S31" s="208"/>
      <c r="T31" s="208"/>
      <c r="U31" s="208"/>
      <c r="V31" s="208"/>
      <c r="W31" s="208"/>
    </row>
    <row r="32" ht="21.75" customHeight="1" spans="1:23">
      <c r="A32" s="203" t="s">
        <v>372</v>
      </c>
      <c r="B32" s="203" t="s">
        <v>430</v>
      </c>
      <c r="C32" s="203" t="s">
        <v>431</v>
      </c>
      <c r="D32" s="203" t="s">
        <v>268</v>
      </c>
      <c r="E32" s="203" t="s">
        <v>153</v>
      </c>
      <c r="F32" s="203" t="s">
        <v>432</v>
      </c>
      <c r="G32" s="203" t="s">
        <v>428</v>
      </c>
      <c r="H32" s="203" t="s">
        <v>429</v>
      </c>
      <c r="I32" s="208">
        <v>1890000</v>
      </c>
      <c r="J32" s="208">
        <v>1890000</v>
      </c>
      <c r="K32" s="208">
        <v>1890000</v>
      </c>
      <c r="L32" s="208"/>
      <c r="M32" s="208"/>
      <c r="N32" s="208"/>
      <c r="O32" s="208"/>
      <c r="P32" s="208"/>
      <c r="Q32" s="208"/>
      <c r="R32" s="208"/>
      <c r="S32" s="208"/>
      <c r="T32" s="208"/>
      <c r="U32" s="208"/>
      <c r="V32" s="208"/>
      <c r="W32" s="208"/>
    </row>
    <row r="33" ht="21.75" customHeight="1" spans="1:23">
      <c r="A33" s="203" t="s">
        <v>372</v>
      </c>
      <c r="B33" s="203" t="s">
        <v>433</v>
      </c>
      <c r="C33" s="203" t="s">
        <v>434</v>
      </c>
      <c r="D33" s="203" t="s">
        <v>268</v>
      </c>
      <c r="E33" s="203" t="s">
        <v>165</v>
      </c>
      <c r="F33" s="203" t="s">
        <v>422</v>
      </c>
      <c r="G33" s="203" t="s">
        <v>386</v>
      </c>
      <c r="H33" s="203" t="s">
        <v>387</v>
      </c>
      <c r="I33" s="208">
        <v>50350</v>
      </c>
      <c r="J33" s="208">
        <v>50350</v>
      </c>
      <c r="K33" s="208">
        <v>50350</v>
      </c>
      <c r="L33" s="208"/>
      <c r="M33" s="208"/>
      <c r="N33" s="208"/>
      <c r="O33" s="208"/>
      <c r="P33" s="208"/>
      <c r="Q33" s="208"/>
      <c r="R33" s="208"/>
      <c r="S33" s="208"/>
      <c r="T33" s="208"/>
      <c r="U33" s="208"/>
      <c r="V33" s="208"/>
      <c r="W33" s="208"/>
    </row>
    <row r="34" ht="24" customHeight="1" spans="1:23">
      <c r="A34" s="203" t="s">
        <v>435</v>
      </c>
      <c r="B34" s="203" t="s">
        <v>436</v>
      </c>
      <c r="C34" s="203" t="s">
        <v>437</v>
      </c>
      <c r="D34" s="203" t="s">
        <v>268</v>
      </c>
      <c r="E34" s="203" t="s">
        <v>184</v>
      </c>
      <c r="F34" s="203" t="s">
        <v>385</v>
      </c>
      <c r="G34" s="203" t="s">
        <v>386</v>
      </c>
      <c r="H34" s="203" t="s">
        <v>387</v>
      </c>
      <c r="I34" s="208">
        <v>995395.9</v>
      </c>
      <c r="J34" s="208">
        <v>995395.9</v>
      </c>
      <c r="K34" s="208">
        <v>995395.9</v>
      </c>
      <c r="L34" s="208"/>
      <c r="M34" s="208"/>
      <c r="N34" s="208"/>
      <c r="O34" s="208"/>
      <c r="P34" s="208"/>
      <c r="Q34" s="208"/>
      <c r="R34" s="208"/>
      <c r="S34" s="208"/>
      <c r="T34" s="208"/>
      <c r="U34" s="208"/>
      <c r="V34" s="208"/>
      <c r="W34" s="208"/>
    </row>
    <row r="35" ht="21.75" customHeight="1" spans="1:23">
      <c r="A35" s="203" t="s">
        <v>435</v>
      </c>
      <c r="B35" s="203" t="s">
        <v>438</v>
      </c>
      <c r="C35" s="203" t="s">
        <v>439</v>
      </c>
      <c r="D35" s="203" t="s">
        <v>268</v>
      </c>
      <c r="E35" s="203" t="s">
        <v>145</v>
      </c>
      <c r="F35" s="203" t="s">
        <v>440</v>
      </c>
      <c r="G35" s="203" t="s">
        <v>386</v>
      </c>
      <c r="H35" s="203" t="s">
        <v>387</v>
      </c>
      <c r="I35" s="208">
        <v>12000</v>
      </c>
      <c r="J35" s="208">
        <v>12000</v>
      </c>
      <c r="K35" s="208">
        <v>12000</v>
      </c>
      <c r="L35" s="208"/>
      <c r="M35" s="208"/>
      <c r="N35" s="208"/>
      <c r="O35" s="208"/>
      <c r="P35" s="208"/>
      <c r="Q35" s="208"/>
      <c r="R35" s="208"/>
      <c r="S35" s="208"/>
      <c r="T35" s="208"/>
      <c r="U35" s="208"/>
      <c r="V35" s="208"/>
      <c r="W35" s="208"/>
    </row>
    <row r="36" ht="21.75" hidden="1" customHeight="1" spans="1:23">
      <c r="A36" s="203" t="s">
        <v>435</v>
      </c>
      <c r="B36" s="203" t="s">
        <v>438</v>
      </c>
      <c r="C36" s="203" t="s">
        <v>439</v>
      </c>
      <c r="D36" s="203" t="s">
        <v>268</v>
      </c>
      <c r="E36" s="203" t="s">
        <v>145</v>
      </c>
      <c r="F36" s="203" t="s">
        <v>440</v>
      </c>
      <c r="G36" s="203" t="s">
        <v>287</v>
      </c>
      <c r="H36" s="203" t="s">
        <v>288</v>
      </c>
      <c r="I36" s="208">
        <v>144000</v>
      </c>
      <c r="J36" s="208">
        <v>144000</v>
      </c>
      <c r="K36" s="208">
        <v>144000</v>
      </c>
      <c r="L36" s="208"/>
      <c r="M36" s="208"/>
      <c r="N36" s="208"/>
      <c r="O36" s="208"/>
      <c r="P36" s="208"/>
      <c r="Q36" s="208"/>
      <c r="R36" s="208"/>
      <c r="S36" s="208"/>
      <c r="T36" s="208"/>
      <c r="U36" s="208"/>
      <c r="V36" s="208"/>
      <c r="W36" s="208"/>
    </row>
    <row r="37" ht="21.75" customHeight="1" spans="1:23">
      <c r="A37" s="203" t="s">
        <v>435</v>
      </c>
      <c r="B37" s="203" t="s">
        <v>441</v>
      </c>
      <c r="C37" s="203" t="s">
        <v>442</v>
      </c>
      <c r="D37" s="203" t="s">
        <v>268</v>
      </c>
      <c r="E37" s="203" t="s">
        <v>147</v>
      </c>
      <c r="F37" s="203" t="s">
        <v>375</v>
      </c>
      <c r="G37" s="203" t="s">
        <v>386</v>
      </c>
      <c r="H37" s="203" t="s">
        <v>387</v>
      </c>
      <c r="I37" s="208">
        <v>13600</v>
      </c>
      <c r="J37" s="208">
        <v>13600</v>
      </c>
      <c r="K37" s="208">
        <v>13600</v>
      </c>
      <c r="L37" s="208"/>
      <c r="M37" s="208"/>
      <c r="N37" s="208"/>
      <c r="O37" s="208"/>
      <c r="P37" s="208"/>
      <c r="Q37" s="208"/>
      <c r="R37" s="208"/>
      <c r="S37" s="208"/>
      <c r="T37" s="208"/>
      <c r="U37" s="208"/>
      <c r="V37" s="208"/>
      <c r="W37" s="208"/>
    </row>
    <row r="38" ht="21.75" hidden="1" customHeight="1" spans="1:23">
      <c r="A38" s="203" t="s">
        <v>435</v>
      </c>
      <c r="B38" s="203" t="s">
        <v>441</v>
      </c>
      <c r="C38" s="203" t="s">
        <v>442</v>
      </c>
      <c r="D38" s="203" t="s">
        <v>268</v>
      </c>
      <c r="E38" s="203" t="s">
        <v>147</v>
      </c>
      <c r="F38" s="203" t="s">
        <v>375</v>
      </c>
      <c r="G38" s="203" t="s">
        <v>287</v>
      </c>
      <c r="H38" s="203" t="s">
        <v>288</v>
      </c>
      <c r="I38" s="208">
        <v>489600</v>
      </c>
      <c r="J38" s="208">
        <v>489600</v>
      </c>
      <c r="K38" s="208">
        <v>489600</v>
      </c>
      <c r="L38" s="208"/>
      <c r="M38" s="208"/>
      <c r="N38" s="208"/>
      <c r="O38" s="208"/>
      <c r="P38" s="208"/>
      <c r="Q38" s="208"/>
      <c r="R38" s="208"/>
      <c r="S38" s="208"/>
      <c r="T38" s="208"/>
      <c r="U38" s="208"/>
      <c r="V38" s="208"/>
      <c r="W38" s="208"/>
    </row>
    <row r="39" ht="21.75" customHeight="1" spans="1:23">
      <c r="A39" s="203" t="s">
        <v>435</v>
      </c>
      <c r="B39" s="203" t="s">
        <v>443</v>
      </c>
      <c r="C39" s="203" t="s">
        <v>444</v>
      </c>
      <c r="D39" s="203" t="s">
        <v>268</v>
      </c>
      <c r="E39" s="203" t="s">
        <v>163</v>
      </c>
      <c r="F39" s="203" t="s">
        <v>445</v>
      </c>
      <c r="G39" s="203" t="s">
        <v>386</v>
      </c>
      <c r="H39" s="203" t="s">
        <v>387</v>
      </c>
      <c r="I39" s="208">
        <v>154160</v>
      </c>
      <c r="J39" s="208">
        <v>154160</v>
      </c>
      <c r="K39" s="208">
        <v>154160</v>
      </c>
      <c r="L39" s="208"/>
      <c r="M39" s="208"/>
      <c r="N39" s="208"/>
      <c r="O39" s="208"/>
      <c r="P39" s="208"/>
      <c r="Q39" s="208"/>
      <c r="R39" s="208"/>
      <c r="S39" s="208"/>
      <c r="T39" s="208"/>
      <c r="U39" s="208"/>
      <c r="V39" s="208"/>
      <c r="W39" s="208"/>
    </row>
    <row r="40" ht="24" customHeight="1" spans="1:23">
      <c r="A40" s="203" t="s">
        <v>435</v>
      </c>
      <c r="B40" s="203" t="s">
        <v>446</v>
      </c>
      <c r="C40" s="203" t="s">
        <v>447</v>
      </c>
      <c r="D40" s="203" t="s">
        <v>268</v>
      </c>
      <c r="E40" s="203" t="s">
        <v>163</v>
      </c>
      <c r="F40" s="203" t="s">
        <v>445</v>
      </c>
      <c r="G40" s="203" t="s">
        <v>386</v>
      </c>
      <c r="H40" s="203" t="s">
        <v>387</v>
      </c>
      <c r="I40" s="208">
        <v>142599.97</v>
      </c>
      <c r="J40" s="208">
        <v>142599.97</v>
      </c>
      <c r="K40" s="208">
        <v>142599.97</v>
      </c>
      <c r="L40" s="208"/>
      <c r="M40" s="208"/>
      <c r="N40" s="208"/>
      <c r="O40" s="208"/>
      <c r="P40" s="208"/>
      <c r="Q40" s="208"/>
      <c r="R40" s="208"/>
      <c r="S40" s="208"/>
      <c r="T40" s="208"/>
      <c r="U40" s="208"/>
      <c r="V40" s="208"/>
      <c r="W40" s="208"/>
    </row>
    <row r="41" ht="26" hidden="1" customHeight="1" spans="1:23">
      <c r="A41" s="203" t="s">
        <v>435</v>
      </c>
      <c r="B41" s="203" t="s">
        <v>448</v>
      </c>
      <c r="C41" s="203" t="s">
        <v>449</v>
      </c>
      <c r="D41" s="203" t="s">
        <v>268</v>
      </c>
      <c r="E41" s="203" t="s">
        <v>163</v>
      </c>
      <c r="F41" s="203" t="s">
        <v>445</v>
      </c>
      <c r="G41" s="203" t="s">
        <v>416</v>
      </c>
      <c r="H41" s="203" t="s">
        <v>417</v>
      </c>
      <c r="I41" s="208">
        <v>1005500</v>
      </c>
      <c r="J41" s="208">
        <v>1005500</v>
      </c>
      <c r="K41" s="208">
        <v>1005500</v>
      </c>
      <c r="L41" s="208"/>
      <c r="M41" s="208"/>
      <c r="N41" s="208"/>
      <c r="O41" s="208"/>
      <c r="P41" s="208"/>
      <c r="Q41" s="208"/>
      <c r="R41" s="208"/>
      <c r="S41" s="208"/>
      <c r="T41" s="208"/>
      <c r="U41" s="208"/>
      <c r="V41" s="208"/>
      <c r="W41" s="208"/>
    </row>
    <row r="42" ht="21.75" customHeight="1" spans="1:23">
      <c r="A42" s="203" t="s">
        <v>435</v>
      </c>
      <c r="B42" s="203" t="s">
        <v>450</v>
      </c>
      <c r="C42" s="203" t="s">
        <v>451</v>
      </c>
      <c r="D42" s="203" t="s">
        <v>268</v>
      </c>
      <c r="E42" s="203" t="s">
        <v>163</v>
      </c>
      <c r="F42" s="203" t="s">
        <v>445</v>
      </c>
      <c r="G42" s="203" t="s">
        <v>386</v>
      </c>
      <c r="H42" s="203" t="s">
        <v>387</v>
      </c>
      <c r="I42" s="208">
        <v>1090000</v>
      </c>
      <c r="J42" s="208">
        <v>1090000</v>
      </c>
      <c r="K42" s="208">
        <v>1090000</v>
      </c>
      <c r="L42" s="208"/>
      <c r="M42" s="208"/>
      <c r="N42" s="208"/>
      <c r="O42" s="208"/>
      <c r="P42" s="208"/>
      <c r="Q42" s="208"/>
      <c r="R42" s="208"/>
      <c r="S42" s="208"/>
      <c r="T42" s="208"/>
      <c r="U42" s="208"/>
      <c r="V42" s="208"/>
      <c r="W42" s="208"/>
    </row>
    <row r="43" ht="29" hidden="1" customHeight="1" spans="1:23">
      <c r="A43" s="203" t="s">
        <v>435</v>
      </c>
      <c r="B43" s="203" t="s">
        <v>450</v>
      </c>
      <c r="C43" s="203" t="s">
        <v>451</v>
      </c>
      <c r="D43" s="203" t="s">
        <v>268</v>
      </c>
      <c r="E43" s="203" t="s">
        <v>163</v>
      </c>
      <c r="F43" s="203" t="s">
        <v>445</v>
      </c>
      <c r="G43" s="203" t="s">
        <v>416</v>
      </c>
      <c r="H43" s="203" t="s">
        <v>417</v>
      </c>
      <c r="I43" s="208">
        <v>8260000</v>
      </c>
      <c r="J43" s="208">
        <v>8260000</v>
      </c>
      <c r="K43" s="208">
        <v>8260000</v>
      </c>
      <c r="L43" s="208"/>
      <c r="M43" s="208"/>
      <c r="N43" s="208"/>
      <c r="O43" s="208"/>
      <c r="P43" s="208"/>
      <c r="Q43" s="208"/>
      <c r="R43" s="208"/>
      <c r="S43" s="208"/>
      <c r="T43" s="208"/>
      <c r="U43" s="208"/>
      <c r="V43" s="208"/>
      <c r="W43" s="208"/>
    </row>
    <row r="44" ht="21.75" hidden="1" customHeight="1" spans="1:23">
      <c r="A44" s="203" t="s">
        <v>435</v>
      </c>
      <c r="B44" s="203" t="s">
        <v>450</v>
      </c>
      <c r="C44" s="203" t="s">
        <v>451</v>
      </c>
      <c r="D44" s="203" t="s">
        <v>268</v>
      </c>
      <c r="E44" s="203" t="s">
        <v>163</v>
      </c>
      <c r="F44" s="203" t="s">
        <v>445</v>
      </c>
      <c r="G44" s="203" t="s">
        <v>402</v>
      </c>
      <c r="H44" s="203" t="s">
        <v>403</v>
      </c>
      <c r="I44" s="208">
        <v>2700000</v>
      </c>
      <c r="J44" s="208">
        <v>2700000</v>
      </c>
      <c r="K44" s="208">
        <v>2700000</v>
      </c>
      <c r="L44" s="208"/>
      <c r="M44" s="208"/>
      <c r="N44" s="208"/>
      <c r="O44" s="208"/>
      <c r="P44" s="208"/>
      <c r="Q44" s="208"/>
      <c r="R44" s="208"/>
      <c r="S44" s="208"/>
      <c r="T44" s="208"/>
      <c r="U44" s="208"/>
      <c r="V44" s="208"/>
      <c r="W44" s="208"/>
    </row>
    <row r="45" ht="21.75" customHeight="1" spans="1:23">
      <c r="A45" s="203" t="s">
        <v>435</v>
      </c>
      <c r="B45" s="203" t="s">
        <v>452</v>
      </c>
      <c r="C45" s="203" t="s">
        <v>453</v>
      </c>
      <c r="D45" s="203" t="s">
        <v>268</v>
      </c>
      <c r="E45" s="203" t="s">
        <v>163</v>
      </c>
      <c r="F45" s="203" t="s">
        <v>445</v>
      </c>
      <c r="G45" s="203" t="s">
        <v>386</v>
      </c>
      <c r="H45" s="203" t="s">
        <v>387</v>
      </c>
      <c r="I45" s="208">
        <v>900000</v>
      </c>
      <c r="J45" s="208">
        <v>900000</v>
      </c>
      <c r="K45" s="208">
        <v>900000</v>
      </c>
      <c r="L45" s="208"/>
      <c r="M45" s="208"/>
      <c r="N45" s="208"/>
      <c r="O45" s="208"/>
      <c r="P45" s="208"/>
      <c r="Q45" s="208"/>
      <c r="R45" s="208"/>
      <c r="S45" s="208"/>
      <c r="T45" s="208"/>
      <c r="U45" s="208"/>
      <c r="V45" s="208"/>
      <c r="W45" s="208"/>
    </row>
    <row r="46" ht="21.75" hidden="1" customHeight="1" spans="1:23">
      <c r="A46" s="203" t="s">
        <v>435</v>
      </c>
      <c r="B46" s="203" t="s">
        <v>452</v>
      </c>
      <c r="C46" s="203" t="s">
        <v>453</v>
      </c>
      <c r="D46" s="203" t="s">
        <v>268</v>
      </c>
      <c r="E46" s="203" t="s">
        <v>163</v>
      </c>
      <c r="F46" s="203" t="s">
        <v>445</v>
      </c>
      <c r="G46" s="203" t="s">
        <v>402</v>
      </c>
      <c r="H46" s="203" t="s">
        <v>403</v>
      </c>
      <c r="I46" s="208">
        <v>1000000</v>
      </c>
      <c r="J46" s="208">
        <v>1000000</v>
      </c>
      <c r="K46" s="208">
        <v>1000000</v>
      </c>
      <c r="L46" s="208"/>
      <c r="M46" s="208"/>
      <c r="N46" s="208"/>
      <c r="O46" s="208"/>
      <c r="P46" s="208"/>
      <c r="Q46" s="208"/>
      <c r="R46" s="208"/>
      <c r="S46" s="208"/>
      <c r="T46" s="208"/>
      <c r="U46" s="208"/>
      <c r="V46" s="208"/>
      <c r="W46" s="208"/>
    </row>
    <row r="47" ht="21.75" customHeight="1" spans="1:23">
      <c r="A47" s="203" t="s">
        <v>435</v>
      </c>
      <c r="B47" s="203" t="s">
        <v>454</v>
      </c>
      <c r="C47" s="203" t="s">
        <v>455</v>
      </c>
      <c r="D47" s="203" t="s">
        <v>268</v>
      </c>
      <c r="E47" s="203" t="s">
        <v>184</v>
      </c>
      <c r="F47" s="203" t="s">
        <v>385</v>
      </c>
      <c r="G47" s="203" t="s">
        <v>386</v>
      </c>
      <c r="H47" s="203" t="s">
        <v>387</v>
      </c>
      <c r="I47" s="208">
        <v>862600</v>
      </c>
      <c r="J47" s="208">
        <v>862600</v>
      </c>
      <c r="K47" s="208">
        <v>862600</v>
      </c>
      <c r="L47" s="208"/>
      <c r="M47" s="208"/>
      <c r="N47" s="208"/>
      <c r="O47" s="208"/>
      <c r="P47" s="208"/>
      <c r="Q47" s="208"/>
      <c r="R47" s="208"/>
      <c r="S47" s="208"/>
      <c r="T47" s="208"/>
      <c r="U47" s="208"/>
      <c r="V47" s="208"/>
      <c r="W47" s="208"/>
    </row>
    <row r="48" s="47" customFormat="1" ht="21.75" customHeight="1" spans="1:23">
      <c r="A48" s="203" t="s">
        <v>435</v>
      </c>
      <c r="B48" s="203" t="s">
        <v>456</v>
      </c>
      <c r="C48" s="203" t="s">
        <v>457</v>
      </c>
      <c r="D48" s="203" t="s">
        <v>268</v>
      </c>
      <c r="E48" s="203" t="s">
        <v>163</v>
      </c>
      <c r="F48" s="203" t="s">
        <v>445</v>
      </c>
      <c r="G48" s="203" t="s">
        <v>428</v>
      </c>
      <c r="H48" s="203" t="s">
        <v>429</v>
      </c>
      <c r="I48" s="208">
        <v>3640000</v>
      </c>
      <c r="J48" s="208">
        <v>3640000</v>
      </c>
      <c r="K48" s="208">
        <v>3640000</v>
      </c>
      <c r="L48" s="208"/>
      <c r="M48" s="208"/>
      <c r="N48" s="208"/>
      <c r="O48" s="208"/>
      <c r="P48" s="208"/>
      <c r="Q48" s="208"/>
      <c r="R48" s="208"/>
      <c r="S48" s="208"/>
      <c r="T48" s="208"/>
      <c r="U48" s="208"/>
      <c r="V48" s="208"/>
      <c r="W48" s="208"/>
    </row>
    <row r="49" s="47" customFormat="1" ht="24" hidden="1" customHeight="1" spans="1:23">
      <c r="A49" s="203" t="s">
        <v>435</v>
      </c>
      <c r="B49" s="203" t="s">
        <v>458</v>
      </c>
      <c r="C49" s="203" t="s">
        <v>459</v>
      </c>
      <c r="D49" s="203" t="s">
        <v>268</v>
      </c>
      <c r="E49" s="203" t="s">
        <v>163</v>
      </c>
      <c r="F49" s="203" t="s">
        <v>445</v>
      </c>
      <c r="G49" s="203" t="s">
        <v>416</v>
      </c>
      <c r="H49" s="203" t="s">
        <v>417</v>
      </c>
      <c r="I49" s="208">
        <v>1005500</v>
      </c>
      <c r="J49" s="208">
        <v>1005500</v>
      </c>
      <c r="K49" s="208">
        <v>1005500</v>
      </c>
      <c r="L49" s="208"/>
      <c r="M49" s="208"/>
      <c r="N49" s="208"/>
      <c r="O49" s="208"/>
      <c r="P49" s="208"/>
      <c r="Q49" s="208"/>
      <c r="R49" s="208"/>
      <c r="S49" s="208"/>
      <c r="T49" s="208"/>
      <c r="U49" s="208"/>
      <c r="V49" s="208"/>
      <c r="W49" s="208"/>
    </row>
    <row r="50" s="47" customFormat="1" ht="27" customHeight="1" spans="1:23">
      <c r="A50" s="203" t="s">
        <v>460</v>
      </c>
      <c r="B50" s="203" t="s">
        <v>461</v>
      </c>
      <c r="C50" s="203" t="s">
        <v>462</v>
      </c>
      <c r="D50" s="203" t="s">
        <v>268</v>
      </c>
      <c r="E50" s="203" t="s">
        <v>163</v>
      </c>
      <c r="F50" s="203" t="s">
        <v>445</v>
      </c>
      <c r="G50" s="203" t="s">
        <v>386</v>
      </c>
      <c r="H50" s="203" t="s">
        <v>387</v>
      </c>
      <c r="I50" s="208">
        <v>4000</v>
      </c>
      <c r="J50" s="208">
        <v>4000</v>
      </c>
      <c r="K50" s="208">
        <v>4000</v>
      </c>
      <c r="L50" s="208"/>
      <c r="M50" s="208"/>
      <c r="N50" s="208"/>
      <c r="O50" s="208"/>
      <c r="P50" s="208"/>
      <c r="Q50" s="208"/>
      <c r="R50" s="208"/>
      <c r="S50" s="208"/>
      <c r="T50" s="208"/>
      <c r="U50" s="208"/>
      <c r="V50" s="208"/>
      <c r="W50" s="208"/>
    </row>
    <row r="51" s="47" customFormat="1" ht="21.75" customHeight="1" spans="1:23">
      <c r="A51" s="203" t="s">
        <v>460</v>
      </c>
      <c r="B51" s="203" t="s">
        <v>463</v>
      </c>
      <c r="C51" s="203" t="s">
        <v>464</v>
      </c>
      <c r="D51" s="203" t="s">
        <v>268</v>
      </c>
      <c r="E51" s="203" t="s">
        <v>163</v>
      </c>
      <c r="F51" s="203" t="s">
        <v>445</v>
      </c>
      <c r="G51" s="203" t="s">
        <v>386</v>
      </c>
      <c r="H51" s="203" t="s">
        <v>387</v>
      </c>
      <c r="I51" s="208">
        <v>9200</v>
      </c>
      <c r="J51" s="208">
        <v>9200</v>
      </c>
      <c r="K51" s="208">
        <v>9200</v>
      </c>
      <c r="L51" s="208"/>
      <c r="M51" s="208"/>
      <c r="N51" s="208"/>
      <c r="O51" s="208"/>
      <c r="P51" s="208"/>
      <c r="Q51" s="208"/>
      <c r="R51" s="208"/>
      <c r="S51" s="208"/>
      <c r="T51" s="208"/>
      <c r="U51" s="208"/>
      <c r="V51" s="208"/>
      <c r="W51" s="208"/>
    </row>
    <row r="52" s="47" customFormat="1" ht="21.75" hidden="1" customHeight="1" spans="1:23">
      <c r="A52" s="203" t="s">
        <v>460</v>
      </c>
      <c r="B52" s="203" t="s">
        <v>463</v>
      </c>
      <c r="C52" s="203" t="s">
        <v>464</v>
      </c>
      <c r="D52" s="203" t="s">
        <v>268</v>
      </c>
      <c r="E52" s="203" t="s">
        <v>163</v>
      </c>
      <c r="F52" s="203" t="s">
        <v>445</v>
      </c>
      <c r="G52" s="203" t="s">
        <v>465</v>
      </c>
      <c r="H52" s="203" t="s">
        <v>466</v>
      </c>
      <c r="I52" s="208">
        <v>4358.3</v>
      </c>
      <c r="J52" s="208">
        <v>4358.3</v>
      </c>
      <c r="K52" s="208">
        <v>4358.3</v>
      </c>
      <c r="L52" s="208"/>
      <c r="M52" s="208"/>
      <c r="N52" s="208"/>
      <c r="O52" s="208"/>
      <c r="P52" s="208"/>
      <c r="Q52" s="208"/>
      <c r="R52" s="208"/>
      <c r="S52" s="208"/>
      <c r="T52" s="208"/>
      <c r="U52" s="208"/>
      <c r="V52" s="208"/>
      <c r="W52" s="208"/>
    </row>
    <row r="53" s="47" customFormat="1" ht="21.75" customHeight="1" spans="1:23">
      <c r="A53" s="203" t="s">
        <v>460</v>
      </c>
      <c r="B53" s="203" t="s">
        <v>467</v>
      </c>
      <c r="C53" s="203" t="s">
        <v>468</v>
      </c>
      <c r="D53" s="203" t="s">
        <v>268</v>
      </c>
      <c r="E53" s="203" t="s">
        <v>184</v>
      </c>
      <c r="F53" s="203" t="s">
        <v>385</v>
      </c>
      <c r="G53" s="203" t="s">
        <v>386</v>
      </c>
      <c r="H53" s="203" t="s">
        <v>387</v>
      </c>
      <c r="I53" s="208">
        <v>846400</v>
      </c>
      <c r="J53" s="208">
        <v>846400</v>
      </c>
      <c r="K53" s="208">
        <v>846400</v>
      </c>
      <c r="L53" s="208"/>
      <c r="M53" s="208"/>
      <c r="N53" s="208"/>
      <c r="O53" s="208"/>
      <c r="P53" s="208"/>
      <c r="Q53" s="208"/>
      <c r="R53" s="208"/>
      <c r="S53" s="208"/>
      <c r="T53" s="208"/>
      <c r="U53" s="208"/>
      <c r="V53" s="208"/>
      <c r="W53" s="208"/>
    </row>
    <row r="54" s="47" customFormat="1" ht="21.75" hidden="1" customHeight="1" spans="1:23">
      <c r="A54" s="203" t="s">
        <v>460</v>
      </c>
      <c r="B54" s="203" t="s">
        <v>469</v>
      </c>
      <c r="C54" s="203" t="s">
        <v>470</v>
      </c>
      <c r="D54" s="203" t="s">
        <v>268</v>
      </c>
      <c r="E54" s="203" t="s">
        <v>169</v>
      </c>
      <c r="F54" s="203" t="s">
        <v>399</v>
      </c>
      <c r="G54" s="203" t="s">
        <v>402</v>
      </c>
      <c r="H54" s="203" t="s">
        <v>403</v>
      </c>
      <c r="I54" s="208">
        <v>2500</v>
      </c>
      <c r="J54" s="208">
        <v>2500</v>
      </c>
      <c r="K54" s="208">
        <v>2500</v>
      </c>
      <c r="L54" s="208"/>
      <c r="M54" s="208"/>
      <c r="N54" s="208"/>
      <c r="O54" s="208"/>
      <c r="P54" s="208"/>
      <c r="Q54" s="208"/>
      <c r="R54" s="208"/>
      <c r="S54" s="208"/>
      <c r="T54" s="208"/>
      <c r="U54" s="208"/>
      <c r="V54" s="208"/>
      <c r="W54" s="208"/>
    </row>
    <row r="55" s="47" customFormat="1" ht="21.75" hidden="1" customHeight="1" spans="1:23">
      <c r="A55" s="203" t="s">
        <v>460</v>
      </c>
      <c r="B55" s="203" t="s">
        <v>471</v>
      </c>
      <c r="C55" s="203" t="s">
        <v>472</v>
      </c>
      <c r="D55" s="203" t="s">
        <v>268</v>
      </c>
      <c r="E55" s="203" t="s">
        <v>157</v>
      </c>
      <c r="F55" s="203" t="s">
        <v>425</v>
      </c>
      <c r="G55" s="203" t="s">
        <v>402</v>
      </c>
      <c r="H55" s="203" t="s">
        <v>403</v>
      </c>
      <c r="I55" s="208">
        <v>740127.06</v>
      </c>
      <c r="J55" s="208">
        <v>740127.06</v>
      </c>
      <c r="K55" s="208">
        <v>740127.06</v>
      </c>
      <c r="L55" s="208"/>
      <c r="M55" s="208"/>
      <c r="N55" s="208"/>
      <c r="O55" s="208"/>
      <c r="P55" s="208"/>
      <c r="Q55" s="208"/>
      <c r="R55" s="208"/>
      <c r="S55" s="208"/>
      <c r="T55" s="208"/>
      <c r="U55" s="208"/>
      <c r="V55" s="208"/>
      <c r="W55" s="208"/>
    </row>
    <row r="56" s="47" customFormat="1" ht="21.75" customHeight="1" spans="1:23">
      <c r="A56" s="203" t="s">
        <v>460</v>
      </c>
      <c r="B56" s="203" t="s">
        <v>473</v>
      </c>
      <c r="C56" s="203" t="s">
        <v>474</v>
      </c>
      <c r="D56" s="203" t="s">
        <v>268</v>
      </c>
      <c r="E56" s="203" t="s">
        <v>145</v>
      </c>
      <c r="F56" s="203" t="s">
        <v>440</v>
      </c>
      <c r="G56" s="203" t="s">
        <v>355</v>
      </c>
      <c r="H56" s="203" t="s">
        <v>356</v>
      </c>
      <c r="I56" s="208">
        <v>174000</v>
      </c>
      <c r="J56" s="208">
        <v>174000</v>
      </c>
      <c r="K56" s="208">
        <v>174000</v>
      </c>
      <c r="L56" s="208"/>
      <c r="M56" s="208"/>
      <c r="N56" s="208"/>
      <c r="O56" s="208"/>
      <c r="P56" s="208"/>
      <c r="Q56" s="208"/>
      <c r="R56" s="208"/>
      <c r="S56" s="208"/>
      <c r="T56" s="208"/>
      <c r="U56" s="208"/>
      <c r="V56" s="208"/>
      <c r="W56" s="208"/>
    </row>
    <row r="57" s="47" customFormat="1" ht="21.75" customHeight="1" spans="1:23">
      <c r="A57" s="203" t="s">
        <v>460</v>
      </c>
      <c r="B57" s="203" t="s">
        <v>475</v>
      </c>
      <c r="C57" s="203" t="s">
        <v>476</v>
      </c>
      <c r="D57" s="203" t="s">
        <v>268</v>
      </c>
      <c r="E57" s="203" t="s">
        <v>145</v>
      </c>
      <c r="F57" s="203" t="s">
        <v>440</v>
      </c>
      <c r="G57" s="203" t="s">
        <v>355</v>
      </c>
      <c r="H57" s="203" t="s">
        <v>356</v>
      </c>
      <c r="I57" s="208">
        <v>30000</v>
      </c>
      <c r="J57" s="208">
        <v>30000</v>
      </c>
      <c r="K57" s="208">
        <v>30000</v>
      </c>
      <c r="L57" s="208"/>
      <c r="M57" s="208"/>
      <c r="N57" s="208"/>
      <c r="O57" s="208"/>
      <c r="P57" s="208"/>
      <c r="Q57" s="208"/>
      <c r="R57" s="208"/>
      <c r="S57" s="208"/>
      <c r="T57" s="208"/>
      <c r="U57" s="208"/>
      <c r="V57" s="208"/>
      <c r="W57" s="208"/>
    </row>
    <row r="58" s="47" customFormat="1" ht="21.75" customHeight="1" spans="1:23">
      <c r="A58" s="203" t="s">
        <v>460</v>
      </c>
      <c r="B58" s="203" t="s">
        <v>475</v>
      </c>
      <c r="C58" s="203" t="s">
        <v>476</v>
      </c>
      <c r="D58" s="203" t="s">
        <v>268</v>
      </c>
      <c r="E58" s="203" t="s">
        <v>145</v>
      </c>
      <c r="F58" s="203" t="s">
        <v>440</v>
      </c>
      <c r="G58" s="203" t="s">
        <v>428</v>
      </c>
      <c r="H58" s="203" t="s">
        <v>429</v>
      </c>
      <c r="I58" s="208">
        <v>240000</v>
      </c>
      <c r="J58" s="208">
        <v>240000</v>
      </c>
      <c r="K58" s="208">
        <v>240000</v>
      </c>
      <c r="L58" s="208"/>
      <c r="M58" s="208"/>
      <c r="N58" s="208"/>
      <c r="O58" s="208"/>
      <c r="P58" s="208"/>
      <c r="Q58" s="208"/>
      <c r="R58" s="208"/>
      <c r="S58" s="208"/>
      <c r="T58" s="208"/>
      <c r="U58" s="208"/>
      <c r="V58" s="208"/>
      <c r="W58" s="208"/>
    </row>
    <row r="59" s="47" customFormat="1" ht="21.75" hidden="1" customHeight="1" spans="1:23">
      <c r="A59" s="203" t="s">
        <v>460</v>
      </c>
      <c r="B59" s="203" t="s">
        <v>475</v>
      </c>
      <c r="C59" s="203" t="s">
        <v>476</v>
      </c>
      <c r="D59" s="203" t="s">
        <v>268</v>
      </c>
      <c r="E59" s="203" t="s">
        <v>145</v>
      </c>
      <c r="F59" s="203" t="s">
        <v>440</v>
      </c>
      <c r="G59" s="203" t="s">
        <v>381</v>
      </c>
      <c r="H59" s="203" t="s">
        <v>382</v>
      </c>
      <c r="I59" s="208">
        <v>720000</v>
      </c>
      <c r="J59" s="208">
        <v>720000</v>
      </c>
      <c r="K59" s="208">
        <v>720000</v>
      </c>
      <c r="L59" s="208"/>
      <c r="M59" s="208"/>
      <c r="N59" s="208"/>
      <c r="O59" s="208"/>
      <c r="P59" s="208"/>
      <c r="Q59" s="208"/>
      <c r="R59" s="208"/>
      <c r="S59" s="208"/>
      <c r="T59" s="208"/>
      <c r="U59" s="208"/>
      <c r="V59" s="208"/>
      <c r="W59" s="208"/>
    </row>
    <row r="60" s="47" customFormat="1" ht="21.75" customHeight="1" spans="1:23">
      <c r="A60" s="203" t="s">
        <v>460</v>
      </c>
      <c r="B60" s="203" t="s">
        <v>477</v>
      </c>
      <c r="C60" s="203" t="s">
        <v>478</v>
      </c>
      <c r="D60" s="203" t="s">
        <v>268</v>
      </c>
      <c r="E60" s="203" t="s">
        <v>151</v>
      </c>
      <c r="F60" s="203" t="s">
        <v>479</v>
      </c>
      <c r="G60" s="203" t="s">
        <v>386</v>
      </c>
      <c r="H60" s="203" t="s">
        <v>387</v>
      </c>
      <c r="I60" s="208">
        <v>278200</v>
      </c>
      <c r="J60" s="208">
        <v>278200</v>
      </c>
      <c r="K60" s="208">
        <v>278200</v>
      </c>
      <c r="L60" s="208"/>
      <c r="M60" s="208"/>
      <c r="N60" s="208"/>
      <c r="O60" s="208"/>
      <c r="P60" s="208"/>
      <c r="Q60" s="208"/>
      <c r="R60" s="208"/>
      <c r="S60" s="208"/>
      <c r="T60" s="208"/>
      <c r="U60" s="208"/>
      <c r="V60" s="208"/>
      <c r="W60" s="208"/>
    </row>
    <row r="61" s="47" customFormat="1" ht="21.75" hidden="1" customHeight="1" spans="1:23">
      <c r="A61" s="203" t="s">
        <v>460</v>
      </c>
      <c r="B61" s="203" t="s">
        <v>480</v>
      </c>
      <c r="C61" s="203" t="s">
        <v>481</v>
      </c>
      <c r="D61" s="203" t="s">
        <v>268</v>
      </c>
      <c r="E61" s="203" t="s">
        <v>169</v>
      </c>
      <c r="F61" s="203" t="s">
        <v>399</v>
      </c>
      <c r="G61" s="203" t="s">
        <v>402</v>
      </c>
      <c r="H61" s="203" t="s">
        <v>403</v>
      </c>
      <c r="I61" s="208">
        <v>350000</v>
      </c>
      <c r="J61" s="208">
        <v>350000</v>
      </c>
      <c r="K61" s="208">
        <v>350000</v>
      </c>
      <c r="L61" s="208"/>
      <c r="M61" s="208"/>
      <c r="N61" s="208"/>
      <c r="O61" s="208"/>
      <c r="P61" s="208"/>
      <c r="Q61" s="208"/>
      <c r="R61" s="208"/>
      <c r="S61" s="208"/>
      <c r="T61" s="208"/>
      <c r="U61" s="208"/>
      <c r="V61" s="208"/>
      <c r="W61" s="208"/>
    </row>
    <row r="62" s="47" customFormat="1" ht="21.75" hidden="1" customHeight="1" spans="1:23">
      <c r="A62" s="203" t="s">
        <v>460</v>
      </c>
      <c r="B62" s="203" t="s">
        <v>482</v>
      </c>
      <c r="C62" s="203" t="s">
        <v>483</v>
      </c>
      <c r="D62" s="203" t="s">
        <v>268</v>
      </c>
      <c r="E62" s="203" t="s">
        <v>155</v>
      </c>
      <c r="F62" s="203" t="s">
        <v>484</v>
      </c>
      <c r="G62" s="203" t="s">
        <v>485</v>
      </c>
      <c r="H62" s="203" t="s">
        <v>486</v>
      </c>
      <c r="I62" s="208">
        <v>2340.9</v>
      </c>
      <c r="J62" s="208">
        <v>2340.9</v>
      </c>
      <c r="K62" s="208">
        <v>2340.9</v>
      </c>
      <c r="L62" s="208"/>
      <c r="M62" s="208"/>
      <c r="N62" s="208"/>
      <c r="O62" s="208"/>
      <c r="P62" s="208"/>
      <c r="Q62" s="208"/>
      <c r="R62" s="208"/>
      <c r="S62" s="208"/>
      <c r="T62" s="208"/>
      <c r="U62" s="208"/>
      <c r="V62" s="208"/>
      <c r="W62" s="208"/>
    </row>
    <row r="63" s="47" customFormat="1" ht="21.75" customHeight="1" spans="1:23">
      <c r="A63" s="203" t="s">
        <v>460</v>
      </c>
      <c r="B63" s="203" t="s">
        <v>487</v>
      </c>
      <c r="C63" s="203" t="s">
        <v>488</v>
      </c>
      <c r="D63" s="203" t="s">
        <v>268</v>
      </c>
      <c r="E63" s="203" t="s">
        <v>169</v>
      </c>
      <c r="F63" s="203" t="s">
        <v>399</v>
      </c>
      <c r="G63" s="203" t="s">
        <v>411</v>
      </c>
      <c r="H63" s="203" t="s">
        <v>412</v>
      </c>
      <c r="I63" s="208">
        <v>400000</v>
      </c>
      <c r="J63" s="208">
        <v>400000</v>
      </c>
      <c r="K63" s="208">
        <v>400000</v>
      </c>
      <c r="L63" s="208"/>
      <c r="M63" s="208"/>
      <c r="N63" s="208"/>
      <c r="O63" s="208"/>
      <c r="P63" s="208"/>
      <c r="Q63" s="208"/>
      <c r="R63" s="208"/>
      <c r="S63" s="208"/>
      <c r="T63" s="208"/>
      <c r="U63" s="208"/>
      <c r="V63" s="208"/>
      <c r="W63" s="208"/>
    </row>
    <row r="64" s="47" customFormat="1" ht="26" customHeight="1" spans="1:23">
      <c r="A64" s="203" t="s">
        <v>460</v>
      </c>
      <c r="B64" s="203" t="s">
        <v>487</v>
      </c>
      <c r="C64" s="203" t="s">
        <v>488</v>
      </c>
      <c r="D64" s="203" t="s">
        <v>268</v>
      </c>
      <c r="E64" s="203" t="s">
        <v>169</v>
      </c>
      <c r="F64" s="203" t="s">
        <v>399</v>
      </c>
      <c r="G64" s="203" t="s">
        <v>386</v>
      </c>
      <c r="H64" s="203" t="s">
        <v>387</v>
      </c>
      <c r="I64" s="208">
        <v>600000</v>
      </c>
      <c r="J64" s="208">
        <v>600000</v>
      </c>
      <c r="K64" s="208">
        <v>600000</v>
      </c>
      <c r="L64" s="208"/>
      <c r="M64" s="208"/>
      <c r="N64" s="208"/>
      <c r="O64" s="208"/>
      <c r="P64" s="208"/>
      <c r="Q64" s="208"/>
      <c r="R64" s="208"/>
      <c r="S64" s="208"/>
      <c r="T64" s="208"/>
      <c r="U64" s="208"/>
      <c r="V64" s="208"/>
      <c r="W64" s="208"/>
    </row>
    <row r="65" s="47" customFormat="1" ht="21.75" hidden="1" customHeight="1" spans="1:23">
      <c r="A65" s="203" t="s">
        <v>460</v>
      </c>
      <c r="B65" s="203" t="s">
        <v>487</v>
      </c>
      <c r="C65" s="203" t="s">
        <v>488</v>
      </c>
      <c r="D65" s="203" t="s">
        <v>268</v>
      </c>
      <c r="E65" s="203" t="s">
        <v>169</v>
      </c>
      <c r="F65" s="203" t="s">
        <v>399</v>
      </c>
      <c r="G65" s="203" t="s">
        <v>402</v>
      </c>
      <c r="H65" s="203" t="s">
        <v>403</v>
      </c>
      <c r="I65" s="208">
        <v>5940000</v>
      </c>
      <c r="J65" s="208">
        <v>5940000</v>
      </c>
      <c r="K65" s="208">
        <v>5940000</v>
      </c>
      <c r="L65" s="208"/>
      <c r="M65" s="208"/>
      <c r="N65" s="208"/>
      <c r="O65" s="208"/>
      <c r="P65" s="208"/>
      <c r="Q65" s="208"/>
      <c r="R65" s="208"/>
      <c r="S65" s="208"/>
      <c r="T65" s="208"/>
      <c r="U65" s="208"/>
      <c r="V65" s="208"/>
      <c r="W65" s="208"/>
    </row>
    <row r="66" s="47" customFormat="1" ht="21.75" hidden="1" customHeight="1" spans="1:23">
      <c r="A66" s="203" t="s">
        <v>460</v>
      </c>
      <c r="B66" s="203" t="s">
        <v>489</v>
      </c>
      <c r="C66" s="203" t="s">
        <v>490</v>
      </c>
      <c r="D66" s="203" t="s">
        <v>268</v>
      </c>
      <c r="E66" s="203" t="s">
        <v>159</v>
      </c>
      <c r="F66" s="203" t="s">
        <v>380</v>
      </c>
      <c r="G66" s="203" t="s">
        <v>381</v>
      </c>
      <c r="H66" s="203" t="s">
        <v>382</v>
      </c>
      <c r="I66" s="208">
        <v>650000</v>
      </c>
      <c r="J66" s="208">
        <v>650000</v>
      </c>
      <c r="K66" s="208">
        <v>650000</v>
      </c>
      <c r="L66" s="208"/>
      <c r="M66" s="208"/>
      <c r="N66" s="208"/>
      <c r="O66" s="208"/>
      <c r="P66" s="208"/>
      <c r="Q66" s="208"/>
      <c r="R66" s="208"/>
      <c r="S66" s="208"/>
      <c r="T66" s="208"/>
      <c r="U66" s="208"/>
      <c r="V66" s="208"/>
      <c r="W66" s="208"/>
    </row>
    <row r="67" s="47" customFormat="1" ht="21.75" customHeight="1" spans="1:23">
      <c r="A67" s="203" t="s">
        <v>460</v>
      </c>
      <c r="B67" s="203" t="s">
        <v>491</v>
      </c>
      <c r="C67" s="203" t="s">
        <v>492</v>
      </c>
      <c r="D67" s="203" t="s">
        <v>268</v>
      </c>
      <c r="E67" s="203" t="s">
        <v>153</v>
      </c>
      <c r="F67" s="203" t="s">
        <v>432</v>
      </c>
      <c r="G67" s="203" t="s">
        <v>411</v>
      </c>
      <c r="H67" s="203" t="s">
        <v>412</v>
      </c>
      <c r="I67" s="208">
        <v>150000</v>
      </c>
      <c r="J67" s="208">
        <v>150000</v>
      </c>
      <c r="K67" s="208">
        <v>150000</v>
      </c>
      <c r="L67" s="208"/>
      <c r="M67" s="208"/>
      <c r="N67" s="208"/>
      <c r="O67" s="208"/>
      <c r="P67" s="208"/>
      <c r="Q67" s="208"/>
      <c r="R67" s="208"/>
      <c r="S67" s="208"/>
      <c r="T67" s="208"/>
      <c r="U67" s="208"/>
      <c r="V67" s="208"/>
      <c r="W67" s="208"/>
    </row>
    <row r="68" s="47" customFormat="1" ht="21.75" customHeight="1" spans="1:23">
      <c r="A68" s="203" t="s">
        <v>460</v>
      </c>
      <c r="B68" s="203" t="s">
        <v>493</v>
      </c>
      <c r="C68" s="203" t="s">
        <v>494</v>
      </c>
      <c r="D68" s="203" t="s">
        <v>268</v>
      </c>
      <c r="E68" s="203" t="s">
        <v>145</v>
      </c>
      <c r="F68" s="203" t="s">
        <v>440</v>
      </c>
      <c r="G68" s="203" t="s">
        <v>386</v>
      </c>
      <c r="H68" s="203" t="s">
        <v>387</v>
      </c>
      <c r="I68" s="208">
        <v>379120</v>
      </c>
      <c r="J68" s="208">
        <v>379120</v>
      </c>
      <c r="K68" s="208">
        <v>379120</v>
      </c>
      <c r="L68" s="208"/>
      <c r="M68" s="208"/>
      <c r="N68" s="208"/>
      <c r="O68" s="208"/>
      <c r="P68" s="208"/>
      <c r="Q68" s="208"/>
      <c r="R68" s="208"/>
      <c r="S68" s="208"/>
      <c r="T68" s="208"/>
      <c r="U68" s="208"/>
      <c r="V68" s="208"/>
      <c r="W68" s="208"/>
    </row>
    <row r="69" s="47" customFormat="1" ht="21.75" customHeight="1" spans="1:23">
      <c r="A69" s="203" t="s">
        <v>460</v>
      </c>
      <c r="B69" s="203" t="s">
        <v>495</v>
      </c>
      <c r="C69" s="203" t="s">
        <v>496</v>
      </c>
      <c r="D69" s="203" t="s">
        <v>268</v>
      </c>
      <c r="E69" s="203" t="s">
        <v>157</v>
      </c>
      <c r="F69" s="203" t="s">
        <v>425</v>
      </c>
      <c r="G69" s="203" t="s">
        <v>411</v>
      </c>
      <c r="H69" s="203" t="s">
        <v>412</v>
      </c>
      <c r="I69" s="208">
        <v>238000</v>
      </c>
      <c r="J69" s="208">
        <v>238000</v>
      </c>
      <c r="K69" s="208">
        <v>238000</v>
      </c>
      <c r="L69" s="208"/>
      <c r="M69" s="208"/>
      <c r="N69" s="208"/>
      <c r="O69" s="208"/>
      <c r="P69" s="208"/>
      <c r="Q69" s="208"/>
      <c r="R69" s="208"/>
      <c r="S69" s="208"/>
      <c r="T69" s="208"/>
      <c r="U69" s="208"/>
      <c r="V69" s="208"/>
      <c r="W69" s="208"/>
    </row>
    <row r="70" s="47" customFormat="1" ht="21.75" hidden="1" customHeight="1" spans="1:23">
      <c r="A70" s="203" t="s">
        <v>460</v>
      </c>
      <c r="B70" s="203" t="s">
        <v>497</v>
      </c>
      <c r="C70" s="203" t="s">
        <v>498</v>
      </c>
      <c r="D70" s="203" t="s">
        <v>268</v>
      </c>
      <c r="E70" s="203" t="s">
        <v>167</v>
      </c>
      <c r="F70" s="203" t="s">
        <v>499</v>
      </c>
      <c r="G70" s="203" t="s">
        <v>465</v>
      </c>
      <c r="H70" s="203" t="s">
        <v>466</v>
      </c>
      <c r="I70" s="208">
        <v>300000</v>
      </c>
      <c r="J70" s="208">
        <v>300000</v>
      </c>
      <c r="K70" s="208">
        <v>300000</v>
      </c>
      <c r="L70" s="208"/>
      <c r="M70" s="208"/>
      <c r="N70" s="208"/>
      <c r="O70" s="208"/>
      <c r="P70" s="208"/>
      <c r="Q70" s="208"/>
      <c r="R70" s="208"/>
      <c r="S70" s="208"/>
      <c r="T70" s="208"/>
      <c r="U70" s="208"/>
      <c r="V70" s="208"/>
      <c r="W70" s="208"/>
    </row>
    <row r="71" s="47" customFormat="1" ht="21.75" customHeight="1" spans="1:23">
      <c r="A71" s="203" t="s">
        <v>460</v>
      </c>
      <c r="B71" s="203" t="s">
        <v>500</v>
      </c>
      <c r="C71" s="203" t="s">
        <v>501</v>
      </c>
      <c r="D71" s="203" t="s">
        <v>268</v>
      </c>
      <c r="E71" s="203" t="s">
        <v>157</v>
      </c>
      <c r="F71" s="203" t="s">
        <v>425</v>
      </c>
      <c r="G71" s="203" t="s">
        <v>386</v>
      </c>
      <c r="H71" s="203" t="s">
        <v>387</v>
      </c>
      <c r="I71" s="208">
        <v>615735</v>
      </c>
      <c r="J71" s="208">
        <v>615735</v>
      </c>
      <c r="K71" s="208">
        <v>615735</v>
      </c>
      <c r="L71" s="208"/>
      <c r="M71" s="208"/>
      <c r="N71" s="208"/>
      <c r="O71" s="208"/>
      <c r="P71" s="208"/>
      <c r="Q71" s="208"/>
      <c r="R71" s="208"/>
      <c r="S71" s="208"/>
      <c r="T71" s="208"/>
      <c r="U71" s="208"/>
      <c r="V71" s="208"/>
      <c r="W71" s="208"/>
    </row>
    <row r="72" s="47" customFormat="1" ht="21.75" hidden="1" customHeight="1" spans="1:23">
      <c r="A72" s="203" t="s">
        <v>460</v>
      </c>
      <c r="B72" s="203" t="s">
        <v>502</v>
      </c>
      <c r="C72" s="203" t="s">
        <v>503</v>
      </c>
      <c r="D72" s="203" t="s">
        <v>268</v>
      </c>
      <c r="E72" s="203" t="s">
        <v>165</v>
      </c>
      <c r="F72" s="203" t="s">
        <v>422</v>
      </c>
      <c r="G72" s="203" t="s">
        <v>381</v>
      </c>
      <c r="H72" s="203" t="s">
        <v>382</v>
      </c>
      <c r="I72" s="208">
        <v>755670</v>
      </c>
      <c r="J72" s="208">
        <v>755670</v>
      </c>
      <c r="K72" s="208">
        <v>755670</v>
      </c>
      <c r="L72" s="208"/>
      <c r="M72" s="208"/>
      <c r="N72" s="208"/>
      <c r="O72" s="208"/>
      <c r="P72" s="208"/>
      <c r="Q72" s="208"/>
      <c r="R72" s="208"/>
      <c r="S72" s="208"/>
      <c r="T72" s="208"/>
      <c r="U72" s="208"/>
      <c r="V72" s="208"/>
      <c r="W72" s="208"/>
    </row>
    <row r="73" s="47" customFormat="1" ht="21.75" customHeight="1" spans="1:23">
      <c r="A73" s="203" t="s">
        <v>460</v>
      </c>
      <c r="B73" s="203" t="s">
        <v>504</v>
      </c>
      <c r="C73" s="203" t="s">
        <v>505</v>
      </c>
      <c r="D73" s="203" t="s">
        <v>268</v>
      </c>
      <c r="E73" s="203" t="s">
        <v>184</v>
      </c>
      <c r="F73" s="203" t="s">
        <v>385</v>
      </c>
      <c r="G73" s="203" t="s">
        <v>386</v>
      </c>
      <c r="H73" s="203" t="s">
        <v>387</v>
      </c>
      <c r="I73" s="208">
        <v>1216300</v>
      </c>
      <c r="J73" s="208">
        <v>1216300</v>
      </c>
      <c r="K73" s="208">
        <v>1216300</v>
      </c>
      <c r="L73" s="208"/>
      <c r="M73" s="208"/>
      <c r="N73" s="208"/>
      <c r="O73" s="208"/>
      <c r="P73" s="208"/>
      <c r="Q73" s="208"/>
      <c r="R73" s="208"/>
      <c r="S73" s="208"/>
      <c r="T73" s="208"/>
      <c r="U73" s="208"/>
      <c r="V73" s="208"/>
      <c r="W73" s="208"/>
    </row>
    <row r="74" s="47" customFormat="1" ht="21.75" hidden="1" customHeight="1" spans="1:23">
      <c r="A74" s="203" t="s">
        <v>460</v>
      </c>
      <c r="B74" s="203" t="s">
        <v>506</v>
      </c>
      <c r="C74" s="203" t="s">
        <v>507</v>
      </c>
      <c r="D74" s="203" t="s">
        <v>268</v>
      </c>
      <c r="E74" s="203" t="s">
        <v>169</v>
      </c>
      <c r="F74" s="203" t="s">
        <v>399</v>
      </c>
      <c r="G74" s="203" t="s">
        <v>402</v>
      </c>
      <c r="H74" s="203" t="s">
        <v>403</v>
      </c>
      <c r="I74" s="208">
        <v>4477500</v>
      </c>
      <c r="J74" s="208">
        <v>4477500</v>
      </c>
      <c r="K74" s="208">
        <v>4477500</v>
      </c>
      <c r="L74" s="208"/>
      <c r="M74" s="208"/>
      <c r="N74" s="208"/>
      <c r="O74" s="208"/>
      <c r="P74" s="208"/>
      <c r="Q74" s="208"/>
      <c r="R74" s="208"/>
      <c r="S74" s="208"/>
      <c r="T74" s="208"/>
      <c r="U74" s="208"/>
      <c r="V74" s="208"/>
      <c r="W74" s="208"/>
    </row>
    <row r="75" s="47" customFormat="1" ht="21.75" hidden="1" customHeight="1" spans="1:23">
      <c r="A75" s="203" t="s">
        <v>460</v>
      </c>
      <c r="B75" s="203" t="s">
        <v>508</v>
      </c>
      <c r="C75" s="203" t="s">
        <v>509</v>
      </c>
      <c r="D75" s="203" t="s">
        <v>268</v>
      </c>
      <c r="E75" s="203" t="s">
        <v>157</v>
      </c>
      <c r="F75" s="203" t="s">
        <v>425</v>
      </c>
      <c r="G75" s="203" t="s">
        <v>485</v>
      </c>
      <c r="H75" s="203" t="s">
        <v>486</v>
      </c>
      <c r="I75" s="208">
        <v>1500000</v>
      </c>
      <c r="J75" s="208">
        <v>1500000</v>
      </c>
      <c r="K75" s="208">
        <v>1500000</v>
      </c>
      <c r="L75" s="208"/>
      <c r="M75" s="208"/>
      <c r="N75" s="208"/>
      <c r="O75" s="208"/>
      <c r="P75" s="208"/>
      <c r="Q75" s="208"/>
      <c r="R75" s="208"/>
      <c r="S75" s="208"/>
      <c r="T75" s="208"/>
      <c r="U75" s="208"/>
      <c r="V75" s="208"/>
      <c r="W75" s="208"/>
    </row>
    <row r="76" s="47" customFormat="1" ht="21.75" customHeight="1" spans="1:23">
      <c r="A76" s="203" t="s">
        <v>460</v>
      </c>
      <c r="B76" s="203" t="s">
        <v>510</v>
      </c>
      <c r="C76" s="203" t="s">
        <v>511</v>
      </c>
      <c r="D76" s="203" t="s">
        <v>268</v>
      </c>
      <c r="E76" s="203" t="s">
        <v>145</v>
      </c>
      <c r="F76" s="203" t="s">
        <v>440</v>
      </c>
      <c r="G76" s="203" t="s">
        <v>355</v>
      </c>
      <c r="H76" s="203" t="s">
        <v>356</v>
      </c>
      <c r="I76" s="208">
        <v>346000</v>
      </c>
      <c r="J76" s="208">
        <v>346000</v>
      </c>
      <c r="K76" s="208">
        <v>346000</v>
      </c>
      <c r="L76" s="208"/>
      <c r="M76" s="208"/>
      <c r="N76" s="208"/>
      <c r="O76" s="208"/>
      <c r="P76" s="208"/>
      <c r="Q76" s="208"/>
      <c r="R76" s="208"/>
      <c r="S76" s="208"/>
      <c r="T76" s="208"/>
      <c r="U76" s="208"/>
      <c r="V76" s="208"/>
      <c r="W76" s="208"/>
    </row>
    <row r="77" s="47" customFormat="1" ht="21.75" customHeight="1" spans="1:23">
      <c r="A77" s="203" t="s">
        <v>460</v>
      </c>
      <c r="B77" s="203" t="s">
        <v>510</v>
      </c>
      <c r="C77" s="203" t="s">
        <v>511</v>
      </c>
      <c r="D77" s="203" t="s">
        <v>268</v>
      </c>
      <c r="E77" s="203" t="s">
        <v>145</v>
      </c>
      <c r="F77" s="203" t="s">
        <v>440</v>
      </c>
      <c r="G77" s="203" t="s">
        <v>386</v>
      </c>
      <c r="H77" s="203" t="s">
        <v>387</v>
      </c>
      <c r="I77" s="208">
        <v>144000</v>
      </c>
      <c r="J77" s="208">
        <v>144000</v>
      </c>
      <c r="K77" s="208">
        <v>144000</v>
      </c>
      <c r="L77" s="208"/>
      <c r="M77" s="208"/>
      <c r="N77" s="208"/>
      <c r="O77" s="208"/>
      <c r="P77" s="208"/>
      <c r="Q77" s="208"/>
      <c r="R77" s="208"/>
      <c r="S77" s="208"/>
      <c r="T77" s="208"/>
      <c r="U77" s="208"/>
      <c r="V77" s="208"/>
      <c r="W77" s="208"/>
    </row>
    <row r="78" s="47" customFormat="1" ht="21.75" hidden="1" customHeight="1" spans="1:23">
      <c r="A78" s="203" t="s">
        <v>460</v>
      </c>
      <c r="B78" s="203" t="s">
        <v>510</v>
      </c>
      <c r="C78" s="203" t="s">
        <v>511</v>
      </c>
      <c r="D78" s="203" t="s">
        <v>268</v>
      </c>
      <c r="E78" s="203" t="s">
        <v>145</v>
      </c>
      <c r="F78" s="203" t="s">
        <v>440</v>
      </c>
      <c r="G78" s="203" t="s">
        <v>381</v>
      </c>
      <c r="H78" s="203" t="s">
        <v>382</v>
      </c>
      <c r="I78" s="208">
        <v>480000</v>
      </c>
      <c r="J78" s="208">
        <v>480000</v>
      </c>
      <c r="K78" s="208">
        <v>480000</v>
      </c>
      <c r="L78" s="208"/>
      <c r="M78" s="208"/>
      <c r="N78" s="208"/>
      <c r="O78" s="208"/>
      <c r="P78" s="208"/>
      <c r="Q78" s="208"/>
      <c r="R78" s="208"/>
      <c r="S78" s="208"/>
      <c r="T78" s="208"/>
      <c r="U78" s="208"/>
      <c r="V78" s="208"/>
      <c r="W78" s="208"/>
    </row>
    <row r="79" s="47" customFormat="1" ht="24" customHeight="1" spans="1:23">
      <c r="A79" s="203" t="s">
        <v>460</v>
      </c>
      <c r="B79" s="203" t="s">
        <v>512</v>
      </c>
      <c r="C79" s="203" t="s">
        <v>513</v>
      </c>
      <c r="D79" s="203" t="s">
        <v>268</v>
      </c>
      <c r="E79" s="203" t="s">
        <v>145</v>
      </c>
      <c r="F79" s="203" t="s">
        <v>440</v>
      </c>
      <c r="G79" s="203" t="s">
        <v>355</v>
      </c>
      <c r="H79" s="203" t="s">
        <v>356</v>
      </c>
      <c r="I79" s="208">
        <v>800000</v>
      </c>
      <c r="J79" s="208">
        <v>800000</v>
      </c>
      <c r="K79" s="208">
        <v>800000</v>
      </c>
      <c r="L79" s="208"/>
      <c r="M79" s="208"/>
      <c r="N79" s="208"/>
      <c r="O79" s="208"/>
      <c r="P79" s="208"/>
      <c r="Q79" s="208"/>
      <c r="R79" s="208"/>
      <c r="S79" s="208"/>
      <c r="T79" s="208"/>
      <c r="U79" s="208"/>
      <c r="V79" s="208"/>
      <c r="W79" s="208"/>
    </row>
    <row r="80" s="47" customFormat="1" ht="21.75" customHeight="1" spans="1:23">
      <c r="A80" s="203" t="s">
        <v>460</v>
      </c>
      <c r="B80" s="203" t="s">
        <v>514</v>
      </c>
      <c r="C80" s="203" t="s">
        <v>515</v>
      </c>
      <c r="D80" s="203" t="s">
        <v>268</v>
      </c>
      <c r="E80" s="203" t="s">
        <v>157</v>
      </c>
      <c r="F80" s="203" t="s">
        <v>425</v>
      </c>
      <c r="G80" s="203" t="s">
        <v>411</v>
      </c>
      <c r="H80" s="203" t="s">
        <v>412</v>
      </c>
      <c r="I80" s="208">
        <v>68700</v>
      </c>
      <c r="J80" s="208">
        <v>68700</v>
      </c>
      <c r="K80" s="208">
        <v>68700</v>
      </c>
      <c r="L80" s="208"/>
      <c r="M80" s="208"/>
      <c r="N80" s="208"/>
      <c r="O80" s="208"/>
      <c r="P80" s="208"/>
      <c r="Q80" s="208"/>
      <c r="R80" s="208"/>
      <c r="S80" s="208"/>
      <c r="T80" s="208"/>
      <c r="U80" s="208"/>
      <c r="V80" s="208"/>
      <c r="W80" s="208"/>
    </row>
    <row r="81" s="47" customFormat="1" ht="21.75" hidden="1" customHeight="1" spans="1:23">
      <c r="A81" s="203" t="s">
        <v>460</v>
      </c>
      <c r="B81" s="203" t="s">
        <v>516</v>
      </c>
      <c r="C81" s="203" t="s">
        <v>517</v>
      </c>
      <c r="D81" s="203" t="s">
        <v>268</v>
      </c>
      <c r="E81" s="203" t="s">
        <v>169</v>
      </c>
      <c r="F81" s="203" t="s">
        <v>399</v>
      </c>
      <c r="G81" s="203" t="s">
        <v>402</v>
      </c>
      <c r="H81" s="203" t="s">
        <v>403</v>
      </c>
      <c r="I81" s="208">
        <v>85200</v>
      </c>
      <c r="J81" s="208">
        <v>85200</v>
      </c>
      <c r="K81" s="208">
        <v>85200</v>
      </c>
      <c r="L81" s="208"/>
      <c r="M81" s="208"/>
      <c r="N81" s="208"/>
      <c r="O81" s="208"/>
      <c r="P81" s="208"/>
      <c r="Q81" s="208"/>
      <c r="R81" s="208"/>
      <c r="S81" s="208"/>
      <c r="T81" s="208"/>
      <c r="U81" s="208"/>
      <c r="V81" s="208"/>
      <c r="W81" s="208"/>
    </row>
    <row r="82" s="47" customFormat="1" ht="21.75" hidden="1" customHeight="1" spans="1:23">
      <c r="A82" s="203" t="s">
        <v>460</v>
      </c>
      <c r="B82" s="203" t="s">
        <v>518</v>
      </c>
      <c r="C82" s="203" t="s">
        <v>519</v>
      </c>
      <c r="D82" s="203" t="s">
        <v>268</v>
      </c>
      <c r="E82" s="203" t="s">
        <v>169</v>
      </c>
      <c r="F82" s="203" t="s">
        <v>399</v>
      </c>
      <c r="G82" s="203" t="s">
        <v>402</v>
      </c>
      <c r="H82" s="203" t="s">
        <v>403</v>
      </c>
      <c r="I82" s="208">
        <v>18200</v>
      </c>
      <c r="J82" s="208">
        <v>18200</v>
      </c>
      <c r="K82" s="208">
        <v>18200</v>
      </c>
      <c r="L82" s="208"/>
      <c r="M82" s="208"/>
      <c r="N82" s="208"/>
      <c r="O82" s="208"/>
      <c r="P82" s="208"/>
      <c r="Q82" s="208"/>
      <c r="R82" s="208"/>
      <c r="S82" s="208"/>
      <c r="T82" s="208"/>
      <c r="U82" s="208"/>
      <c r="V82" s="208"/>
      <c r="W82" s="208"/>
    </row>
    <row r="83" s="47" customFormat="1" ht="21.75" customHeight="1" spans="1:23">
      <c r="A83" s="203" t="s">
        <v>460</v>
      </c>
      <c r="B83" s="203" t="s">
        <v>520</v>
      </c>
      <c r="C83" s="203" t="s">
        <v>521</v>
      </c>
      <c r="D83" s="203" t="s">
        <v>268</v>
      </c>
      <c r="E83" s="203" t="s">
        <v>184</v>
      </c>
      <c r="F83" s="203" t="s">
        <v>385</v>
      </c>
      <c r="G83" s="203" t="s">
        <v>386</v>
      </c>
      <c r="H83" s="203" t="s">
        <v>387</v>
      </c>
      <c r="I83" s="208">
        <v>1261232</v>
      </c>
      <c r="J83" s="208">
        <v>1261232</v>
      </c>
      <c r="K83" s="208">
        <v>1261232</v>
      </c>
      <c r="L83" s="208"/>
      <c r="M83" s="208"/>
      <c r="N83" s="208"/>
      <c r="O83" s="208"/>
      <c r="P83" s="208"/>
      <c r="Q83" s="208"/>
      <c r="R83" s="208"/>
      <c r="S83" s="208"/>
      <c r="T83" s="208"/>
      <c r="U83" s="208"/>
      <c r="V83" s="208"/>
      <c r="W83" s="208"/>
    </row>
    <row r="84" s="47" customFormat="1" ht="21.75" customHeight="1" spans="1:23">
      <c r="A84" s="203" t="s">
        <v>460</v>
      </c>
      <c r="B84" s="203" t="s">
        <v>522</v>
      </c>
      <c r="C84" s="203" t="s">
        <v>523</v>
      </c>
      <c r="D84" s="203" t="s">
        <v>268</v>
      </c>
      <c r="E84" s="203" t="s">
        <v>184</v>
      </c>
      <c r="F84" s="203" t="s">
        <v>385</v>
      </c>
      <c r="G84" s="203" t="s">
        <v>386</v>
      </c>
      <c r="H84" s="203" t="s">
        <v>387</v>
      </c>
      <c r="I84" s="208">
        <v>684500</v>
      </c>
      <c r="J84" s="208">
        <v>684500</v>
      </c>
      <c r="K84" s="208">
        <v>684500</v>
      </c>
      <c r="L84" s="208"/>
      <c r="M84" s="208"/>
      <c r="N84" s="208"/>
      <c r="O84" s="208"/>
      <c r="P84" s="208"/>
      <c r="Q84" s="208"/>
      <c r="R84" s="208"/>
      <c r="S84" s="208"/>
      <c r="T84" s="208"/>
      <c r="U84" s="208"/>
      <c r="V84" s="208"/>
      <c r="W84" s="208"/>
    </row>
    <row r="85" s="47" customFormat="1" ht="21.75" customHeight="1" spans="1:23">
      <c r="A85" s="203" t="s">
        <v>460</v>
      </c>
      <c r="B85" s="203" t="s">
        <v>524</v>
      </c>
      <c r="C85" s="203" t="s">
        <v>525</v>
      </c>
      <c r="D85" s="203" t="s">
        <v>268</v>
      </c>
      <c r="E85" s="203" t="s">
        <v>169</v>
      </c>
      <c r="F85" s="203" t="s">
        <v>399</v>
      </c>
      <c r="G85" s="203" t="s">
        <v>386</v>
      </c>
      <c r="H85" s="203" t="s">
        <v>387</v>
      </c>
      <c r="I85" s="208">
        <v>736000</v>
      </c>
      <c r="J85" s="208">
        <v>736000</v>
      </c>
      <c r="K85" s="208">
        <v>736000</v>
      </c>
      <c r="L85" s="208"/>
      <c r="M85" s="208"/>
      <c r="N85" s="208"/>
      <c r="O85" s="208"/>
      <c r="P85" s="208"/>
      <c r="Q85" s="208"/>
      <c r="R85" s="208"/>
      <c r="S85" s="208"/>
      <c r="T85" s="208"/>
      <c r="U85" s="208"/>
      <c r="V85" s="208"/>
      <c r="W85" s="208"/>
    </row>
    <row r="86" s="47" customFormat="1" ht="21.75" hidden="1" customHeight="1" spans="1:23">
      <c r="A86" s="203" t="s">
        <v>460</v>
      </c>
      <c r="B86" s="203" t="s">
        <v>524</v>
      </c>
      <c r="C86" s="203" t="s">
        <v>525</v>
      </c>
      <c r="D86" s="203" t="s">
        <v>268</v>
      </c>
      <c r="E86" s="203" t="s">
        <v>169</v>
      </c>
      <c r="F86" s="203" t="s">
        <v>399</v>
      </c>
      <c r="G86" s="203" t="s">
        <v>402</v>
      </c>
      <c r="H86" s="203" t="s">
        <v>403</v>
      </c>
      <c r="I86" s="208">
        <v>4474000</v>
      </c>
      <c r="J86" s="208">
        <v>4474000</v>
      </c>
      <c r="K86" s="208">
        <v>4474000</v>
      </c>
      <c r="L86" s="208"/>
      <c r="M86" s="208"/>
      <c r="N86" s="208"/>
      <c r="O86" s="208"/>
      <c r="P86" s="208"/>
      <c r="Q86" s="208"/>
      <c r="R86" s="208"/>
      <c r="S86" s="208"/>
      <c r="T86" s="208"/>
      <c r="U86" s="208"/>
      <c r="V86" s="208"/>
      <c r="W86" s="208"/>
    </row>
    <row r="87" s="47" customFormat="1" ht="21.75" hidden="1" customHeight="1" spans="1:23">
      <c r="A87" s="203" t="s">
        <v>460</v>
      </c>
      <c r="B87" s="203" t="s">
        <v>526</v>
      </c>
      <c r="C87" s="203" t="s">
        <v>527</v>
      </c>
      <c r="D87" s="203" t="s">
        <v>268</v>
      </c>
      <c r="E87" s="203" t="s">
        <v>145</v>
      </c>
      <c r="F87" s="203" t="s">
        <v>440</v>
      </c>
      <c r="G87" s="203" t="s">
        <v>287</v>
      </c>
      <c r="H87" s="203" t="s">
        <v>288</v>
      </c>
      <c r="I87" s="208">
        <v>16800</v>
      </c>
      <c r="J87" s="208">
        <v>16800</v>
      </c>
      <c r="K87" s="208">
        <v>16800</v>
      </c>
      <c r="L87" s="208"/>
      <c r="M87" s="208"/>
      <c r="N87" s="208"/>
      <c r="O87" s="208"/>
      <c r="P87" s="208"/>
      <c r="Q87" s="208"/>
      <c r="R87" s="208"/>
      <c r="S87" s="208"/>
      <c r="T87" s="208"/>
      <c r="U87" s="208"/>
      <c r="V87" s="208"/>
      <c r="W87" s="208"/>
    </row>
    <row r="88" s="47" customFormat="1" ht="21.75" hidden="1" customHeight="1" spans="1:23">
      <c r="A88" s="203" t="s">
        <v>460</v>
      </c>
      <c r="B88" s="203" t="s">
        <v>528</v>
      </c>
      <c r="C88" s="203" t="s">
        <v>529</v>
      </c>
      <c r="D88" s="203" t="s">
        <v>268</v>
      </c>
      <c r="E88" s="203" t="s">
        <v>145</v>
      </c>
      <c r="F88" s="203" t="s">
        <v>440</v>
      </c>
      <c r="G88" s="203" t="s">
        <v>287</v>
      </c>
      <c r="H88" s="203" t="s">
        <v>288</v>
      </c>
      <c r="I88" s="208">
        <v>8400</v>
      </c>
      <c r="J88" s="208">
        <v>8400</v>
      </c>
      <c r="K88" s="208">
        <v>8400</v>
      </c>
      <c r="L88" s="208"/>
      <c r="M88" s="208"/>
      <c r="N88" s="208"/>
      <c r="O88" s="208"/>
      <c r="P88" s="208"/>
      <c r="Q88" s="208"/>
      <c r="R88" s="208"/>
      <c r="S88" s="208"/>
      <c r="T88" s="208"/>
      <c r="U88" s="208"/>
      <c r="V88" s="208"/>
      <c r="W88" s="208"/>
    </row>
    <row r="89" s="47" customFormat="1" ht="21.75" hidden="1" customHeight="1" spans="1:23">
      <c r="A89" s="203" t="s">
        <v>460</v>
      </c>
      <c r="B89" s="203" t="s">
        <v>530</v>
      </c>
      <c r="C89" s="203" t="s">
        <v>531</v>
      </c>
      <c r="D89" s="203" t="s">
        <v>268</v>
      </c>
      <c r="E89" s="203" t="s">
        <v>157</v>
      </c>
      <c r="F89" s="203" t="s">
        <v>425</v>
      </c>
      <c r="G89" s="203" t="s">
        <v>381</v>
      </c>
      <c r="H89" s="203" t="s">
        <v>382</v>
      </c>
      <c r="I89" s="208">
        <v>900000</v>
      </c>
      <c r="J89" s="208">
        <v>900000</v>
      </c>
      <c r="K89" s="208">
        <v>900000</v>
      </c>
      <c r="L89" s="208"/>
      <c r="M89" s="208"/>
      <c r="N89" s="208"/>
      <c r="O89" s="208"/>
      <c r="P89" s="208"/>
      <c r="Q89" s="208"/>
      <c r="R89" s="208"/>
      <c r="S89" s="208"/>
      <c r="T89" s="208"/>
      <c r="U89" s="208"/>
      <c r="V89" s="208"/>
      <c r="W89" s="208"/>
    </row>
    <row r="90" s="47" customFormat="1" ht="21" hidden="1" customHeight="1" spans="1:23">
      <c r="A90" s="203" t="s">
        <v>460</v>
      </c>
      <c r="B90" s="203" t="s">
        <v>532</v>
      </c>
      <c r="C90" s="203" t="s">
        <v>533</v>
      </c>
      <c r="D90" s="203" t="s">
        <v>268</v>
      </c>
      <c r="E90" s="203" t="s">
        <v>157</v>
      </c>
      <c r="F90" s="203" t="s">
        <v>425</v>
      </c>
      <c r="G90" s="203" t="s">
        <v>485</v>
      </c>
      <c r="H90" s="203" t="s">
        <v>486</v>
      </c>
      <c r="I90" s="208">
        <v>1500000</v>
      </c>
      <c r="J90" s="208">
        <v>1500000</v>
      </c>
      <c r="K90" s="208">
        <v>1500000</v>
      </c>
      <c r="L90" s="208"/>
      <c r="M90" s="208"/>
      <c r="N90" s="208"/>
      <c r="O90" s="208"/>
      <c r="P90" s="208"/>
      <c r="Q90" s="208"/>
      <c r="R90" s="208"/>
      <c r="S90" s="208"/>
      <c r="T90" s="208"/>
      <c r="U90" s="208"/>
      <c r="V90" s="208"/>
      <c r="W90" s="208"/>
    </row>
    <row r="91" s="47" customFormat="1" ht="27" hidden="1" customHeight="1" spans="1:23">
      <c r="A91" s="203" t="s">
        <v>460</v>
      </c>
      <c r="B91" s="203" t="s">
        <v>534</v>
      </c>
      <c r="C91" s="203" t="s">
        <v>535</v>
      </c>
      <c r="D91" s="203" t="s">
        <v>268</v>
      </c>
      <c r="E91" s="203" t="s">
        <v>155</v>
      </c>
      <c r="F91" s="203" t="s">
        <v>484</v>
      </c>
      <c r="G91" s="203" t="s">
        <v>485</v>
      </c>
      <c r="H91" s="203" t="s">
        <v>486</v>
      </c>
      <c r="I91" s="208">
        <v>16090000</v>
      </c>
      <c r="J91" s="208">
        <v>16090000</v>
      </c>
      <c r="K91" s="208">
        <v>16090000</v>
      </c>
      <c r="L91" s="208"/>
      <c r="M91" s="208"/>
      <c r="N91" s="208"/>
      <c r="O91" s="208"/>
      <c r="P91" s="208"/>
      <c r="Q91" s="208"/>
      <c r="R91" s="208"/>
      <c r="S91" s="208"/>
      <c r="T91" s="208"/>
      <c r="U91" s="208"/>
      <c r="V91" s="208"/>
      <c r="W91" s="208"/>
    </row>
    <row r="92" s="47" customFormat="1" ht="21.75" hidden="1" customHeight="1" spans="1:23">
      <c r="A92" s="203" t="s">
        <v>460</v>
      </c>
      <c r="B92" s="203" t="s">
        <v>536</v>
      </c>
      <c r="C92" s="203" t="s">
        <v>537</v>
      </c>
      <c r="D92" s="203" t="s">
        <v>268</v>
      </c>
      <c r="E92" s="203" t="s">
        <v>169</v>
      </c>
      <c r="F92" s="203" t="s">
        <v>399</v>
      </c>
      <c r="G92" s="203" t="s">
        <v>402</v>
      </c>
      <c r="H92" s="203" t="s">
        <v>403</v>
      </c>
      <c r="I92" s="208">
        <v>9100000</v>
      </c>
      <c r="J92" s="208">
        <v>9100000</v>
      </c>
      <c r="K92" s="208">
        <v>9100000</v>
      </c>
      <c r="L92" s="208"/>
      <c r="M92" s="208"/>
      <c r="N92" s="208"/>
      <c r="O92" s="208"/>
      <c r="P92" s="208"/>
      <c r="Q92" s="208"/>
      <c r="R92" s="208"/>
      <c r="S92" s="208"/>
      <c r="T92" s="208"/>
      <c r="U92" s="208"/>
      <c r="V92" s="208"/>
      <c r="W92" s="208"/>
    </row>
    <row r="93" s="47" customFormat="1" ht="21.75" hidden="1" customHeight="1" spans="1:23">
      <c r="A93" s="203" t="s">
        <v>460</v>
      </c>
      <c r="B93" s="203" t="s">
        <v>538</v>
      </c>
      <c r="C93" s="203" t="s">
        <v>539</v>
      </c>
      <c r="D93" s="203" t="s">
        <v>268</v>
      </c>
      <c r="E93" s="203" t="s">
        <v>157</v>
      </c>
      <c r="F93" s="203" t="s">
        <v>425</v>
      </c>
      <c r="G93" s="203" t="s">
        <v>381</v>
      </c>
      <c r="H93" s="203" t="s">
        <v>382</v>
      </c>
      <c r="I93" s="208">
        <v>790000</v>
      </c>
      <c r="J93" s="208">
        <v>790000</v>
      </c>
      <c r="K93" s="208">
        <v>790000</v>
      </c>
      <c r="L93" s="208"/>
      <c r="M93" s="208"/>
      <c r="N93" s="208"/>
      <c r="O93" s="208"/>
      <c r="P93" s="208"/>
      <c r="Q93" s="208"/>
      <c r="R93" s="208"/>
      <c r="S93" s="208"/>
      <c r="T93" s="208"/>
      <c r="U93" s="208"/>
      <c r="V93" s="208"/>
      <c r="W93" s="208"/>
    </row>
    <row r="94" s="47" customFormat="1" ht="21.75" hidden="1" customHeight="1" spans="1:23">
      <c r="A94" s="203" t="s">
        <v>460</v>
      </c>
      <c r="B94" s="203" t="s">
        <v>540</v>
      </c>
      <c r="C94" s="203" t="s">
        <v>541</v>
      </c>
      <c r="D94" s="203" t="s">
        <v>268</v>
      </c>
      <c r="E94" s="203" t="s">
        <v>159</v>
      </c>
      <c r="F94" s="203" t="s">
        <v>380</v>
      </c>
      <c r="G94" s="203" t="s">
        <v>381</v>
      </c>
      <c r="H94" s="203" t="s">
        <v>382</v>
      </c>
      <c r="I94" s="208">
        <v>1190000</v>
      </c>
      <c r="J94" s="208">
        <v>1190000</v>
      </c>
      <c r="K94" s="208">
        <v>1190000</v>
      </c>
      <c r="L94" s="208"/>
      <c r="M94" s="208"/>
      <c r="N94" s="208"/>
      <c r="O94" s="208"/>
      <c r="P94" s="208"/>
      <c r="Q94" s="208"/>
      <c r="R94" s="208"/>
      <c r="S94" s="208"/>
      <c r="T94" s="208"/>
      <c r="U94" s="208"/>
      <c r="V94" s="208"/>
      <c r="W94" s="208"/>
    </row>
    <row r="95" s="47" customFormat="1" ht="21.75" customHeight="1" spans="1:23">
      <c r="A95" s="203" t="s">
        <v>460</v>
      </c>
      <c r="B95" s="203" t="s">
        <v>542</v>
      </c>
      <c r="C95" s="203" t="s">
        <v>543</v>
      </c>
      <c r="D95" s="203" t="s">
        <v>268</v>
      </c>
      <c r="E95" s="203" t="s">
        <v>145</v>
      </c>
      <c r="F95" s="203" t="s">
        <v>440</v>
      </c>
      <c r="G95" s="203" t="s">
        <v>355</v>
      </c>
      <c r="H95" s="203" t="s">
        <v>356</v>
      </c>
      <c r="I95" s="208">
        <v>490000</v>
      </c>
      <c r="J95" s="208">
        <v>490000</v>
      </c>
      <c r="K95" s="208">
        <v>490000</v>
      </c>
      <c r="L95" s="208"/>
      <c r="M95" s="208"/>
      <c r="N95" s="208"/>
      <c r="O95" s="208"/>
      <c r="P95" s="208"/>
      <c r="Q95" s="208"/>
      <c r="R95" s="208"/>
      <c r="S95" s="208"/>
      <c r="T95" s="208"/>
      <c r="U95" s="208"/>
      <c r="V95" s="208"/>
      <c r="W95" s="208"/>
    </row>
    <row r="96" s="47" customFormat="1" ht="21.75" hidden="1" customHeight="1" spans="1:23">
      <c r="A96" s="203" t="s">
        <v>460</v>
      </c>
      <c r="B96" s="203" t="s">
        <v>544</v>
      </c>
      <c r="C96" s="203" t="s">
        <v>545</v>
      </c>
      <c r="D96" s="203" t="s">
        <v>268</v>
      </c>
      <c r="E96" s="203" t="s">
        <v>145</v>
      </c>
      <c r="F96" s="203" t="s">
        <v>440</v>
      </c>
      <c r="G96" s="203" t="s">
        <v>381</v>
      </c>
      <c r="H96" s="203" t="s">
        <v>382</v>
      </c>
      <c r="I96" s="208">
        <v>1150000</v>
      </c>
      <c r="J96" s="208">
        <v>1150000</v>
      </c>
      <c r="K96" s="208">
        <v>1150000</v>
      </c>
      <c r="L96" s="208"/>
      <c r="M96" s="208"/>
      <c r="N96" s="208"/>
      <c r="O96" s="208"/>
      <c r="P96" s="208"/>
      <c r="Q96" s="208"/>
      <c r="R96" s="208"/>
      <c r="S96" s="208"/>
      <c r="T96" s="208"/>
      <c r="U96" s="208"/>
      <c r="V96" s="208"/>
      <c r="W96" s="208"/>
    </row>
    <row r="97" s="47" customFormat="1" ht="21.75" hidden="1" customHeight="1" spans="1:23">
      <c r="A97" s="203" t="s">
        <v>460</v>
      </c>
      <c r="B97" s="203" t="s">
        <v>546</v>
      </c>
      <c r="C97" s="203" t="s">
        <v>547</v>
      </c>
      <c r="D97" s="203" t="s">
        <v>268</v>
      </c>
      <c r="E97" s="203" t="s">
        <v>165</v>
      </c>
      <c r="F97" s="203" t="s">
        <v>422</v>
      </c>
      <c r="G97" s="203" t="s">
        <v>381</v>
      </c>
      <c r="H97" s="203" t="s">
        <v>382</v>
      </c>
      <c r="I97" s="208">
        <v>210000</v>
      </c>
      <c r="J97" s="208">
        <v>210000</v>
      </c>
      <c r="K97" s="208">
        <v>210000</v>
      </c>
      <c r="L97" s="208"/>
      <c r="M97" s="208"/>
      <c r="N97" s="208"/>
      <c r="O97" s="208"/>
      <c r="P97" s="208"/>
      <c r="Q97" s="208"/>
      <c r="R97" s="208"/>
      <c r="S97" s="208"/>
      <c r="T97" s="208"/>
      <c r="U97" s="208"/>
      <c r="V97" s="208"/>
      <c r="W97" s="208"/>
    </row>
    <row r="98" s="47" customFormat="1" ht="25" hidden="1" customHeight="1" spans="1:23">
      <c r="A98" s="203" t="s">
        <v>460</v>
      </c>
      <c r="B98" s="203" t="s">
        <v>548</v>
      </c>
      <c r="C98" s="203" t="s">
        <v>549</v>
      </c>
      <c r="D98" s="203" t="s">
        <v>268</v>
      </c>
      <c r="E98" s="203" t="s">
        <v>165</v>
      </c>
      <c r="F98" s="203" t="s">
        <v>422</v>
      </c>
      <c r="G98" s="203" t="s">
        <v>485</v>
      </c>
      <c r="H98" s="203" t="s">
        <v>486</v>
      </c>
      <c r="I98" s="208">
        <v>1972000</v>
      </c>
      <c r="J98" s="208">
        <v>1972000</v>
      </c>
      <c r="K98" s="208">
        <v>1972000</v>
      </c>
      <c r="L98" s="208"/>
      <c r="M98" s="208"/>
      <c r="N98" s="208"/>
      <c r="O98" s="208"/>
      <c r="P98" s="208"/>
      <c r="Q98" s="208"/>
      <c r="R98" s="208"/>
      <c r="S98" s="208"/>
      <c r="T98" s="208"/>
      <c r="U98" s="208"/>
      <c r="V98" s="208"/>
      <c r="W98" s="208"/>
    </row>
    <row r="99" s="47" customFormat="1" ht="21.75" hidden="1" customHeight="1" spans="1:23">
      <c r="A99" s="203" t="s">
        <v>460</v>
      </c>
      <c r="B99" s="203" t="s">
        <v>550</v>
      </c>
      <c r="C99" s="203" t="s">
        <v>551</v>
      </c>
      <c r="D99" s="203" t="s">
        <v>268</v>
      </c>
      <c r="E99" s="203" t="s">
        <v>147</v>
      </c>
      <c r="F99" s="203" t="s">
        <v>375</v>
      </c>
      <c r="G99" s="203" t="s">
        <v>381</v>
      </c>
      <c r="H99" s="203" t="s">
        <v>382</v>
      </c>
      <c r="I99" s="208">
        <v>1100000</v>
      </c>
      <c r="J99" s="208">
        <v>1100000</v>
      </c>
      <c r="K99" s="208">
        <v>1100000</v>
      </c>
      <c r="L99" s="208"/>
      <c r="M99" s="208"/>
      <c r="N99" s="208"/>
      <c r="O99" s="208"/>
      <c r="P99" s="208"/>
      <c r="Q99" s="208"/>
      <c r="R99" s="208"/>
      <c r="S99" s="208"/>
      <c r="T99" s="208"/>
      <c r="U99" s="208"/>
      <c r="V99" s="208"/>
      <c r="W99" s="208"/>
    </row>
    <row r="100" s="47" customFormat="1" ht="21.75" customHeight="1" spans="1:23">
      <c r="A100" s="203" t="s">
        <v>460</v>
      </c>
      <c r="B100" s="203" t="s">
        <v>552</v>
      </c>
      <c r="C100" s="203" t="s">
        <v>553</v>
      </c>
      <c r="D100" s="203" t="s">
        <v>268</v>
      </c>
      <c r="E100" s="203" t="s">
        <v>165</v>
      </c>
      <c r="F100" s="203" t="s">
        <v>422</v>
      </c>
      <c r="G100" s="203" t="s">
        <v>386</v>
      </c>
      <c r="H100" s="203" t="s">
        <v>387</v>
      </c>
      <c r="I100" s="208">
        <v>3600000</v>
      </c>
      <c r="J100" s="208">
        <v>3600000</v>
      </c>
      <c r="K100" s="208">
        <v>3600000</v>
      </c>
      <c r="L100" s="208"/>
      <c r="M100" s="208"/>
      <c r="N100" s="208"/>
      <c r="O100" s="208"/>
      <c r="P100" s="208"/>
      <c r="Q100" s="208"/>
      <c r="R100" s="208"/>
      <c r="S100" s="208"/>
      <c r="T100" s="208"/>
      <c r="U100" s="208"/>
      <c r="V100" s="208"/>
      <c r="W100" s="208"/>
    </row>
    <row r="101" s="47" customFormat="1" ht="21.75" customHeight="1" spans="1:23">
      <c r="A101" s="203" t="s">
        <v>460</v>
      </c>
      <c r="B101" s="203" t="s">
        <v>554</v>
      </c>
      <c r="C101" s="203" t="s">
        <v>555</v>
      </c>
      <c r="D101" s="203" t="s">
        <v>268</v>
      </c>
      <c r="E101" s="203" t="s">
        <v>147</v>
      </c>
      <c r="F101" s="203" t="s">
        <v>375</v>
      </c>
      <c r="G101" s="203" t="s">
        <v>386</v>
      </c>
      <c r="H101" s="203" t="s">
        <v>387</v>
      </c>
      <c r="I101" s="208">
        <v>160600</v>
      </c>
      <c r="J101" s="208">
        <v>160600</v>
      </c>
      <c r="K101" s="208">
        <v>160600</v>
      </c>
      <c r="L101" s="208"/>
      <c r="M101" s="208"/>
      <c r="N101" s="208"/>
      <c r="O101" s="208"/>
      <c r="P101" s="208"/>
      <c r="Q101" s="208"/>
      <c r="R101" s="208"/>
      <c r="S101" s="208"/>
      <c r="T101" s="208"/>
      <c r="U101" s="208"/>
      <c r="V101" s="208"/>
      <c r="W101" s="208"/>
    </row>
    <row r="102" s="47" customFormat="1" ht="21.75" hidden="1" customHeight="1" spans="1:23">
      <c r="A102" s="203" t="s">
        <v>460</v>
      </c>
      <c r="B102" s="203" t="s">
        <v>556</v>
      </c>
      <c r="C102" s="203" t="s">
        <v>557</v>
      </c>
      <c r="D102" s="203" t="s">
        <v>268</v>
      </c>
      <c r="E102" s="203" t="s">
        <v>147</v>
      </c>
      <c r="F102" s="203" t="s">
        <v>375</v>
      </c>
      <c r="G102" s="203" t="s">
        <v>376</v>
      </c>
      <c r="H102" s="203" t="s">
        <v>377</v>
      </c>
      <c r="I102" s="208">
        <v>110000</v>
      </c>
      <c r="J102" s="208">
        <v>110000</v>
      </c>
      <c r="K102" s="208">
        <v>110000</v>
      </c>
      <c r="L102" s="208"/>
      <c r="M102" s="208"/>
      <c r="N102" s="208"/>
      <c r="O102" s="208"/>
      <c r="P102" s="208"/>
      <c r="Q102" s="208"/>
      <c r="R102" s="208"/>
      <c r="S102" s="208"/>
      <c r="T102" s="208"/>
      <c r="U102" s="208"/>
      <c r="V102" s="208"/>
      <c r="W102" s="208"/>
    </row>
    <row r="103" s="47" customFormat="1" ht="21.75" customHeight="1" spans="1:23">
      <c r="A103" s="203" t="s">
        <v>460</v>
      </c>
      <c r="B103" s="203" t="s">
        <v>558</v>
      </c>
      <c r="C103" s="203" t="s">
        <v>559</v>
      </c>
      <c r="D103" s="203" t="s">
        <v>268</v>
      </c>
      <c r="E103" s="203" t="s">
        <v>147</v>
      </c>
      <c r="F103" s="203" t="s">
        <v>375</v>
      </c>
      <c r="G103" s="203" t="s">
        <v>355</v>
      </c>
      <c r="H103" s="203" t="s">
        <v>356</v>
      </c>
      <c r="I103" s="208">
        <v>14000</v>
      </c>
      <c r="J103" s="208">
        <v>14000</v>
      </c>
      <c r="K103" s="208">
        <v>14000</v>
      </c>
      <c r="L103" s="208"/>
      <c r="M103" s="208"/>
      <c r="N103" s="208"/>
      <c r="O103" s="208"/>
      <c r="P103" s="208"/>
      <c r="Q103" s="208"/>
      <c r="R103" s="208"/>
      <c r="S103" s="208"/>
      <c r="T103" s="208"/>
      <c r="U103" s="208"/>
      <c r="V103" s="208"/>
      <c r="W103" s="208"/>
    </row>
    <row r="104" s="47" customFormat="1" ht="24" customHeight="1" spans="1:23">
      <c r="A104" s="203" t="s">
        <v>460</v>
      </c>
      <c r="B104" s="203" t="s">
        <v>558</v>
      </c>
      <c r="C104" s="203" t="s">
        <v>559</v>
      </c>
      <c r="D104" s="203" t="s">
        <v>268</v>
      </c>
      <c r="E104" s="203" t="s">
        <v>147</v>
      </c>
      <c r="F104" s="203" t="s">
        <v>375</v>
      </c>
      <c r="G104" s="203" t="s">
        <v>411</v>
      </c>
      <c r="H104" s="203" t="s">
        <v>412</v>
      </c>
      <c r="I104" s="208">
        <v>716200</v>
      </c>
      <c r="J104" s="208">
        <v>716200</v>
      </c>
      <c r="K104" s="208">
        <v>716200</v>
      </c>
      <c r="L104" s="208"/>
      <c r="M104" s="208"/>
      <c r="N104" s="208"/>
      <c r="O104" s="208"/>
      <c r="P104" s="208"/>
      <c r="Q104" s="208"/>
      <c r="R104" s="208"/>
      <c r="S104" s="208"/>
      <c r="T104" s="208"/>
      <c r="U104" s="208"/>
      <c r="V104" s="208"/>
      <c r="W104" s="208"/>
    </row>
    <row r="105" s="47" customFormat="1" ht="21.75" customHeight="1" spans="1:23">
      <c r="A105" s="203" t="s">
        <v>460</v>
      </c>
      <c r="B105" s="203" t="s">
        <v>558</v>
      </c>
      <c r="C105" s="203" t="s">
        <v>559</v>
      </c>
      <c r="D105" s="203" t="s">
        <v>268</v>
      </c>
      <c r="E105" s="203" t="s">
        <v>147</v>
      </c>
      <c r="F105" s="203" t="s">
        <v>375</v>
      </c>
      <c r="G105" s="203" t="s">
        <v>428</v>
      </c>
      <c r="H105" s="203" t="s">
        <v>429</v>
      </c>
      <c r="I105" s="208">
        <v>4800</v>
      </c>
      <c r="J105" s="208">
        <v>4800</v>
      </c>
      <c r="K105" s="208">
        <v>4800</v>
      </c>
      <c r="L105" s="208"/>
      <c r="M105" s="208"/>
      <c r="N105" s="208"/>
      <c r="O105" s="208"/>
      <c r="P105" s="208"/>
      <c r="Q105" s="208"/>
      <c r="R105" s="208"/>
      <c r="S105" s="208"/>
      <c r="T105" s="208"/>
      <c r="U105" s="208"/>
      <c r="V105" s="208"/>
      <c r="W105" s="208"/>
    </row>
    <row r="106" s="47" customFormat="1" ht="21.75" customHeight="1" spans="1:23">
      <c r="A106" s="203" t="s">
        <v>460</v>
      </c>
      <c r="B106" s="203" t="s">
        <v>558</v>
      </c>
      <c r="C106" s="203" t="s">
        <v>559</v>
      </c>
      <c r="D106" s="203" t="s">
        <v>268</v>
      </c>
      <c r="E106" s="203" t="s">
        <v>147</v>
      </c>
      <c r="F106" s="203" t="s">
        <v>375</v>
      </c>
      <c r="G106" s="203" t="s">
        <v>386</v>
      </c>
      <c r="H106" s="203" t="s">
        <v>387</v>
      </c>
      <c r="I106" s="208">
        <v>420000</v>
      </c>
      <c r="J106" s="208">
        <v>420000</v>
      </c>
      <c r="K106" s="208">
        <v>420000</v>
      </c>
      <c r="L106" s="208"/>
      <c r="M106" s="208"/>
      <c r="N106" s="208"/>
      <c r="O106" s="208"/>
      <c r="P106" s="208"/>
      <c r="Q106" s="208"/>
      <c r="R106" s="208"/>
      <c r="S106" s="208"/>
      <c r="T106" s="208"/>
      <c r="U106" s="208"/>
      <c r="V106" s="208"/>
      <c r="W106" s="208"/>
    </row>
    <row r="107" s="47" customFormat="1" ht="30" customHeight="1" spans="1:23">
      <c r="A107" s="203" t="s">
        <v>460</v>
      </c>
      <c r="B107" s="203" t="s">
        <v>560</v>
      </c>
      <c r="C107" s="203" t="s">
        <v>561</v>
      </c>
      <c r="D107" s="203" t="s">
        <v>268</v>
      </c>
      <c r="E107" s="203" t="s">
        <v>147</v>
      </c>
      <c r="F107" s="203" t="s">
        <v>375</v>
      </c>
      <c r="G107" s="203" t="s">
        <v>386</v>
      </c>
      <c r="H107" s="203" t="s">
        <v>387</v>
      </c>
      <c r="I107" s="208">
        <v>1090000</v>
      </c>
      <c r="J107" s="208">
        <v>1090000</v>
      </c>
      <c r="K107" s="208">
        <v>1090000</v>
      </c>
      <c r="L107" s="208"/>
      <c r="M107" s="208"/>
      <c r="N107" s="208"/>
      <c r="O107" s="208"/>
      <c r="P107" s="208"/>
      <c r="Q107" s="208"/>
      <c r="R107" s="208"/>
      <c r="S107" s="208"/>
      <c r="T107" s="208"/>
      <c r="U107" s="208"/>
      <c r="V107" s="208"/>
      <c r="W107" s="208"/>
    </row>
    <row r="108" s="47" customFormat="1" ht="21.75" hidden="1" customHeight="1" spans="1:23">
      <c r="A108" s="203" t="s">
        <v>460</v>
      </c>
      <c r="B108" s="203" t="s">
        <v>562</v>
      </c>
      <c r="C108" s="203" t="s">
        <v>563</v>
      </c>
      <c r="D108" s="203" t="s">
        <v>268</v>
      </c>
      <c r="E108" s="203" t="s">
        <v>157</v>
      </c>
      <c r="F108" s="203" t="s">
        <v>425</v>
      </c>
      <c r="G108" s="203" t="s">
        <v>485</v>
      </c>
      <c r="H108" s="203" t="s">
        <v>486</v>
      </c>
      <c r="I108" s="208">
        <v>268420</v>
      </c>
      <c r="J108" s="208">
        <v>268420</v>
      </c>
      <c r="K108" s="208">
        <v>268420</v>
      </c>
      <c r="L108" s="208"/>
      <c r="M108" s="208"/>
      <c r="N108" s="208"/>
      <c r="O108" s="208"/>
      <c r="P108" s="208"/>
      <c r="Q108" s="208"/>
      <c r="R108" s="208"/>
      <c r="S108" s="208"/>
      <c r="T108" s="208"/>
      <c r="U108" s="208"/>
      <c r="V108" s="208"/>
      <c r="W108" s="208"/>
    </row>
    <row r="109" s="47" customFormat="1" ht="25" customHeight="1" spans="1:23">
      <c r="A109" s="203" t="s">
        <v>460</v>
      </c>
      <c r="B109" s="203" t="s">
        <v>564</v>
      </c>
      <c r="C109" s="203" t="s">
        <v>565</v>
      </c>
      <c r="D109" s="203" t="s">
        <v>268</v>
      </c>
      <c r="E109" s="203" t="s">
        <v>147</v>
      </c>
      <c r="F109" s="203" t="s">
        <v>375</v>
      </c>
      <c r="G109" s="203" t="s">
        <v>386</v>
      </c>
      <c r="H109" s="203" t="s">
        <v>387</v>
      </c>
      <c r="I109" s="208">
        <v>38303.72</v>
      </c>
      <c r="J109" s="208">
        <v>38303.72</v>
      </c>
      <c r="K109" s="208">
        <v>38303.72</v>
      </c>
      <c r="L109" s="208"/>
      <c r="M109" s="208"/>
      <c r="N109" s="208"/>
      <c r="O109" s="208"/>
      <c r="P109" s="208"/>
      <c r="Q109" s="208"/>
      <c r="R109" s="208"/>
      <c r="S109" s="208"/>
      <c r="T109" s="208"/>
      <c r="U109" s="208"/>
      <c r="V109" s="208"/>
      <c r="W109" s="208"/>
    </row>
    <row r="110" s="47" customFormat="1" ht="25" customHeight="1" spans="1:23">
      <c r="A110" s="203" t="s">
        <v>460</v>
      </c>
      <c r="B110" s="203" t="s">
        <v>566</v>
      </c>
      <c r="C110" s="203" t="s">
        <v>567</v>
      </c>
      <c r="D110" s="203" t="s">
        <v>268</v>
      </c>
      <c r="E110" s="203" t="s">
        <v>157</v>
      </c>
      <c r="F110" s="203" t="s">
        <v>425</v>
      </c>
      <c r="G110" s="203" t="s">
        <v>341</v>
      </c>
      <c r="H110" s="203" t="s">
        <v>342</v>
      </c>
      <c r="I110" s="208">
        <v>30000</v>
      </c>
      <c r="J110" s="208">
        <v>30000</v>
      </c>
      <c r="K110" s="208">
        <v>30000</v>
      </c>
      <c r="L110" s="208"/>
      <c r="M110" s="208"/>
      <c r="N110" s="208"/>
      <c r="O110" s="208"/>
      <c r="P110" s="208"/>
      <c r="Q110" s="208"/>
      <c r="R110" s="208"/>
      <c r="S110" s="208"/>
      <c r="T110" s="208"/>
      <c r="U110" s="208"/>
      <c r="V110" s="208"/>
      <c r="W110" s="208"/>
    </row>
    <row r="111" s="47" customFormat="1" ht="25" customHeight="1" spans="1:23">
      <c r="A111" s="203" t="s">
        <v>460</v>
      </c>
      <c r="B111" s="203" t="s">
        <v>568</v>
      </c>
      <c r="C111" s="203" t="s">
        <v>569</v>
      </c>
      <c r="D111" s="203" t="s">
        <v>268</v>
      </c>
      <c r="E111" s="203" t="s">
        <v>184</v>
      </c>
      <c r="F111" s="203" t="s">
        <v>385</v>
      </c>
      <c r="G111" s="203" t="s">
        <v>386</v>
      </c>
      <c r="H111" s="203" t="s">
        <v>387</v>
      </c>
      <c r="I111" s="208">
        <v>806098</v>
      </c>
      <c r="J111" s="208">
        <v>806098</v>
      </c>
      <c r="K111" s="208">
        <v>806098</v>
      </c>
      <c r="L111" s="208"/>
      <c r="M111" s="208"/>
      <c r="N111" s="208"/>
      <c r="O111" s="208"/>
      <c r="P111" s="208"/>
      <c r="Q111" s="208"/>
      <c r="R111" s="208"/>
      <c r="S111" s="208"/>
      <c r="T111" s="208"/>
      <c r="U111" s="208"/>
      <c r="V111" s="208"/>
      <c r="W111" s="208"/>
    </row>
    <row r="112" s="47" customFormat="1" ht="25" customHeight="1" spans="1:23">
      <c r="A112" s="203" t="s">
        <v>460</v>
      </c>
      <c r="B112" s="203" t="s">
        <v>570</v>
      </c>
      <c r="C112" s="203" t="s">
        <v>571</v>
      </c>
      <c r="D112" s="203" t="s">
        <v>268</v>
      </c>
      <c r="E112" s="203" t="s">
        <v>149</v>
      </c>
      <c r="F112" s="203" t="s">
        <v>572</v>
      </c>
      <c r="G112" s="203" t="s">
        <v>386</v>
      </c>
      <c r="H112" s="203" t="s">
        <v>387</v>
      </c>
      <c r="I112" s="208">
        <v>130000</v>
      </c>
      <c r="J112" s="208">
        <v>130000</v>
      </c>
      <c r="K112" s="208">
        <v>130000</v>
      </c>
      <c r="L112" s="208"/>
      <c r="M112" s="208"/>
      <c r="N112" s="208"/>
      <c r="O112" s="208"/>
      <c r="P112" s="208"/>
      <c r="Q112" s="208"/>
      <c r="R112" s="208"/>
      <c r="S112" s="208"/>
      <c r="T112" s="208"/>
      <c r="U112" s="208"/>
      <c r="V112" s="208"/>
      <c r="W112" s="208"/>
    </row>
    <row r="113" s="47" customFormat="1" ht="25" customHeight="1" spans="1:23">
      <c r="A113" s="203" t="s">
        <v>460</v>
      </c>
      <c r="B113" s="203" t="s">
        <v>570</v>
      </c>
      <c r="C113" s="203" t="s">
        <v>571</v>
      </c>
      <c r="D113" s="203" t="s">
        <v>268</v>
      </c>
      <c r="E113" s="203" t="s">
        <v>157</v>
      </c>
      <c r="F113" s="203" t="s">
        <v>425</v>
      </c>
      <c r="G113" s="203" t="s">
        <v>386</v>
      </c>
      <c r="H113" s="203" t="s">
        <v>387</v>
      </c>
      <c r="I113" s="208">
        <v>11200</v>
      </c>
      <c r="J113" s="208">
        <v>11200</v>
      </c>
      <c r="K113" s="208">
        <v>11200</v>
      </c>
      <c r="L113" s="208"/>
      <c r="M113" s="208"/>
      <c r="N113" s="208"/>
      <c r="O113" s="208"/>
      <c r="P113" s="208"/>
      <c r="Q113" s="208"/>
      <c r="R113" s="208"/>
      <c r="S113" s="208"/>
      <c r="T113" s="208"/>
      <c r="U113" s="208"/>
      <c r="V113" s="208"/>
      <c r="W113" s="208"/>
    </row>
    <row r="114" s="47" customFormat="1" ht="25" customHeight="1" spans="1:23">
      <c r="A114" s="203" t="s">
        <v>460</v>
      </c>
      <c r="B114" s="203" t="s">
        <v>570</v>
      </c>
      <c r="C114" s="203" t="s">
        <v>571</v>
      </c>
      <c r="D114" s="203" t="s">
        <v>268</v>
      </c>
      <c r="E114" s="203" t="s">
        <v>161</v>
      </c>
      <c r="F114" s="203" t="s">
        <v>573</v>
      </c>
      <c r="G114" s="203" t="s">
        <v>386</v>
      </c>
      <c r="H114" s="203" t="s">
        <v>387</v>
      </c>
      <c r="I114" s="208">
        <v>10000</v>
      </c>
      <c r="J114" s="208">
        <v>10000</v>
      </c>
      <c r="K114" s="208">
        <v>10000</v>
      </c>
      <c r="L114" s="208"/>
      <c r="M114" s="208"/>
      <c r="N114" s="208"/>
      <c r="O114" s="208"/>
      <c r="P114" s="208"/>
      <c r="Q114" s="208"/>
      <c r="R114" s="208"/>
      <c r="S114" s="208"/>
      <c r="T114" s="208"/>
      <c r="U114" s="208"/>
      <c r="V114" s="208"/>
      <c r="W114" s="208"/>
    </row>
    <row r="115" s="47" customFormat="1" ht="21.75" hidden="1" customHeight="1" spans="1:23">
      <c r="A115" s="203" t="s">
        <v>460</v>
      </c>
      <c r="B115" s="203" t="s">
        <v>570</v>
      </c>
      <c r="C115" s="203" t="s">
        <v>571</v>
      </c>
      <c r="D115" s="203" t="s">
        <v>268</v>
      </c>
      <c r="E115" s="203" t="s">
        <v>157</v>
      </c>
      <c r="F115" s="203" t="s">
        <v>425</v>
      </c>
      <c r="G115" s="203" t="s">
        <v>485</v>
      </c>
      <c r="H115" s="203" t="s">
        <v>486</v>
      </c>
      <c r="I115" s="208">
        <v>895000</v>
      </c>
      <c r="J115" s="208">
        <v>895000</v>
      </c>
      <c r="K115" s="208">
        <v>895000</v>
      </c>
      <c r="L115" s="208"/>
      <c r="M115" s="208"/>
      <c r="N115" s="208"/>
      <c r="O115" s="208"/>
      <c r="P115" s="208"/>
      <c r="Q115" s="208"/>
      <c r="R115" s="208"/>
      <c r="S115" s="208"/>
      <c r="T115" s="208"/>
      <c r="U115" s="208"/>
      <c r="V115" s="208"/>
      <c r="W115" s="208"/>
    </row>
    <row r="116" s="47" customFormat="1" ht="21.75" hidden="1" customHeight="1" spans="1:23">
      <c r="A116" s="203" t="s">
        <v>460</v>
      </c>
      <c r="B116" s="203" t="s">
        <v>570</v>
      </c>
      <c r="C116" s="203" t="s">
        <v>571</v>
      </c>
      <c r="D116" s="203" t="s">
        <v>268</v>
      </c>
      <c r="E116" s="203" t="s">
        <v>157</v>
      </c>
      <c r="F116" s="203" t="s">
        <v>425</v>
      </c>
      <c r="G116" s="203" t="s">
        <v>381</v>
      </c>
      <c r="H116" s="203" t="s">
        <v>382</v>
      </c>
      <c r="I116" s="208">
        <v>280000</v>
      </c>
      <c r="J116" s="208">
        <v>280000</v>
      </c>
      <c r="K116" s="208">
        <v>280000</v>
      </c>
      <c r="L116" s="208"/>
      <c r="M116" s="208"/>
      <c r="N116" s="208"/>
      <c r="O116" s="208"/>
      <c r="P116" s="208"/>
      <c r="Q116" s="208"/>
      <c r="R116" s="208"/>
      <c r="S116" s="208"/>
      <c r="T116" s="208"/>
      <c r="U116" s="208"/>
      <c r="V116" s="208"/>
      <c r="W116" s="208"/>
    </row>
    <row r="117" s="47" customFormat="1" ht="21.75" hidden="1" customHeight="1" spans="1:23">
      <c r="A117" s="203" t="s">
        <v>460</v>
      </c>
      <c r="B117" s="203" t="s">
        <v>570</v>
      </c>
      <c r="C117" s="203" t="s">
        <v>571</v>
      </c>
      <c r="D117" s="203" t="s">
        <v>268</v>
      </c>
      <c r="E117" s="203" t="s">
        <v>159</v>
      </c>
      <c r="F117" s="203" t="s">
        <v>380</v>
      </c>
      <c r="G117" s="203" t="s">
        <v>381</v>
      </c>
      <c r="H117" s="203" t="s">
        <v>382</v>
      </c>
      <c r="I117" s="208">
        <v>30000</v>
      </c>
      <c r="J117" s="208">
        <v>30000</v>
      </c>
      <c r="K117" s="208">
        <v>30000</v>
      </c>
      <c r="L117" s="208"/>
      <c r="M117" s="208"/>
      <c r="N117" s="208"/>
      <c r="O117" s="208"/>
      <c r="P117" s="208"/>
      <c r="Q117" s="208"/>
      <c r="R117" s="208"/>
      <c r="S117" s="208"/>
      <c r="T117" s="208"/>
      <c r="U117" s="208"/>
      <c r="V117" s="208"/>
      <c r="W117" s="208"/>
    </row>
    <row r="118" s="47" customFormat="1" ht="21.75" hidden="1" customHeight="1" spans="1:23">
      <c r="A118" s="203" t="s">
        <v>460</v>
      </c>
      <c r="B118" s="203" t="s">
        <v>574</v>
      </c>
      <c r="C118" s="203" t="s">
        <v>575</v>
      </c>
      <c r="D118" s="203" t="s">
        <v>268</v>
      </c>
      <c r="E118" s="203" t="s">
        <v>172</v>
      </c>
      <c r="F118" s="203" t="s">
        <v>576</v>
      </c>
      <c r="G118" s="203" t="s">
        <v>402</v>
      </c>
      <c r="H118" s="203" t="s">
        <v>403</v>
      </c>
      <c r="I118" s="208">
        <v>9900000</v>
      </c>
      <c r="J118" s="208">
        <v>9900000</v>
      </c>
      <c r="K118" s="208">
        <v>9900000</v>
      </c>
      <c r="L118" s="208"/>
      <c r="M118" s="208"/>
      <c r="N118" s="208"/>
      <c r="O118" s="208"/>
      <c r="P118" s="208"/>
      <c r="Q118" s="208"/>
      <c r="R118" s="208"/>
      <c r="S118" s="208"/>
      <c r="T118" s="208"/>
      <c r="U118" s="208"/>
      <c r="V118" s="208"/>
      <c r="W118" s="208"/>
    </row>
    <row r="119" s="47" customFormat="1" ht="27" customHeight="1" spans="1:23">
      <c r="A119" s="203" t="s">
        <v>460</v>
      </c>
      <c r="B119" s="203" t="s">
        <v>577</v>
      </c>
      <c r="C119" s="203" t="s">
        <v>578</v>
      </c>
      <c r="D119" s="203" t="s">
        <v>268</v>
      </c>
      <c r="E119" s="203" t="s">
        <v>180</v>
      </c>
      <c r="F119" s="203" t="s">
        <v>181</v>
      </c>
      <c r="G119" s="203" t="s">
        <v>386</v>
      </c>
      <c r="H119" s="203" t="s">
        <v>387</v>
      </c>
      <c r="I119" s="208">
        <v>2930000</v>
      </c>
      <c r="J119" s="208">
        <v>2930000</v>
      </c>
      <c r="K119" s="208">
        <v>2930000</v>
      </c>
      <c r="L119" s="208"/>
      <c r="M119" s="208"/>
      <c r="N119" s="208"/>
      <c r="O119" s="208"/>
      <c r="P119" s="208"/>
      <c r="Q119" s="208"/>
      <c r="R119" s="208"/>
      <c r="S119" s="208"/>
      <c r="T119" s="208"/>
      <c r="U119" s="208"/>
      <c r="V119" s="208"/>
      <c r="W119" s="208"/>
    </row>
    <row r="120" s="47" customFormat="1" ht="21.75" customHeight="1" spans="1:23">
      <c r="A120" s="203" t="s">
        <v>460</v>
      </c>
      <c r="B120" s="203" t="s">
        <v>579</v>
      </c>
      <c r="C120" s="203" t="s">
        <v>580</v>
      </c>
      <c r="D120" s="203" t="s">
        <v>268</v>
      </c>
      <c r="E120" s="203" t="s">
        <v>159</v>
      </c>
      <c r="F120" s="203" t="s">
        <v>380</v>
      </c>
      <c r="G120" s="203" t="s">
        <v>386</v>
      </c>
      <c r="H120" s="203" t="s">
        <v>387</v>
      </c>
      <c r="I120" s="208">
        <v>280000</v>
      </c>
      <c r="J120" s="208">
        <v>280000</v>
      </c>
      <c r="K120" s="208">
        <v>280000</v>
      </c>
      <c r="L120" s="208"/>
      <c r="M120" s="208"/>
      <c r="N120" s="208"/>
      <c r="O120" s="208"/>
      <c r="P120" s="208"/>
      <c r="Q120" s="208"/>
      <c r="R120" s="208"/>
      <c r="S120" s="208"/>
      <c r="T120" s="208"/>
      <c r="U120" s="208"/>
      <c r="V120" s="208"/>
      <c r="W120" s="208"/>
    </row>
    <row r="121" ht="18.75" customHeight="1" spans="1:23">
      <c r="A121" s="75" t="s">
        <v>192</v>
      </c>
      <c r="B121" s="76"/>
      <c r="C121" s="76"/>
      <c r="D121" s="76"/>
      <c r="E121" s="76"/>
      <c r="F121" s="76"/>
      <c r="G121" s="76"/>
      <c r="H121" s="77"/>
      <c r="I121" s="208">
        <v>134282286.24</v>
      </c>
      <c r="J121" s="208">
        <v>131849386.24</v>
      </c>
      <c r="K121" s="208">
        <v>131849386.24</v>
      </c>
      <c r="L121" s="208">
        <v>2432900</v>
      </c>
      <c r="M121" s="208"/>
      <c r="N121" s="208"/>
      <c r="O121" s="208"/>
      <c r="P121" s="208"/>
      <c r="Q121" s="208"/>
      <c r="R121" s="208"/>
      <c r="S121" s="208"/>
      <c r="T121" s="208"/>
      <c r="U121" s="208"/>
      <c r="V121" s="208"/>
      <c r="W121" s="208"/>
    </row>
  </sheetData>
  <autoFilter xmlns:etc="http://www.wps.cn/officeDocument/2017/etCustomData" ref="A7:W121" etc:filterBottomFollowUsedRange="0">
    <filterColumn colId="6">
      <filters blank="1">
        <filter val="30201"/>
        <filter val="30211"/>
        <filter val="30215"/>
        <filter val="30225"/>
        <filter val="30216"/>
        <filter val="30226"/>
        <filter val="7"/>
        <filter val="30217"/>
        <filter val="30227"/>
        <filter val="30218"/>
        <filter val="30239"/>
      </filters>
    </filterColumn>
    <extLst/>
  </autoFilter>
  <mergeCells count="28">
    <mergeCell ref="A2:W2"/>
    <mergeCell ref="A3:H3"/>
    <mergeCell ref="J4:M4"/>
    <mergeCell ref="N4:P4"/>
    <mergeCell ref="R4:W4"/>
    <mergeCell ref="A121:H1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31"/>
  <sheetViews>
    <sheetView workbookViewId="0">
      <selection activeCell="I11" sqref="I11"/>
    </sheetView>
  </sheetViews>
  <sheetFormatPr defaultColWidth="9" defaultRowHeight="12" customHeight="1"/>
  <cols>
    <col min="1" max="1" width="55.1428571428571" style="114" customWidth="1"/>
    <col min="2" max="2" width="29" style="114" customWidth="1"/>
    <col min="3" max="3" width="14.5714285714286" style="114" customWidth="1"/>
    <col min="4" max="4" width="18.2857142857143" style="114" customWidth="1"/>
    <col min="5" max="5" width="29.4285714285714" style="114" customWidth="1"/>
    <col min="6" max="6" width="11.2857142857143" style="81" customWidth="1"/>
    <col min="7" max="7" width="25.1428571428571" style="114" customWidth="1"/>
    <col min="8" max="8" width="15.5714285714286" style="81" customWidth="1"/>
    <col min="9" max="9" width="13.4285714285714" style="81" customWidth="1"/>
    <col min="10" max="10" width="35.1428571428571" style="114" customWidth="1"/>
    <col min="11" max="11" width="9.14285714285714" style="81" customWidth="1"/>
    <col min="12" max="16384" width="9.14285714285714" style="81"/>
  </cols>
  <sheetData>
    <row r="1" ht="18" customHeight="1" spans="10:10">
      <c r="J1" s="50" t="s">
        <v>581</v>
      </c>
    </row>
    <row r="2" ht="39.75" customHeight="1" spans="1:10">
      <c r="A2" s="115" t="s">
        <v>582</v>
      </c>
      <c r="B2" s="51"/>
      <c r="C2" s="51"/>
      <c r="D2" s="51"/>
      <c r="E2" s="51"/>
      <c r="F2" s="116"/>
      <c r="G2" s="51"/>
      <c r="H2" s="116"/>
      <c r="I2" s="116"/>
      <c r="J2" s="51"/>
    </row>
    <row r="3" ht="17.25" customHeight="1" spans="1:1">
      <c r="A3" s="117" t="s">
        <v>2</v>
      </c>
    </row>
    <row r="4" ht="44.25" customHeight="1" spans="1:10">
      <c r="A4" s="118" t="s">
        <v>583</v>
      </c>
      <c r="B4" s="118" t="s">
        <v>584</v>
      </c>
      <c r="C4" s="118" t="s">
        <v>585</v>
      </c>
      <c r="D4" s="118" t="s">
        <v>586</v>
      </c>
      <c r="E4" s="118" t="s">
        <v>587</v>
      </c>
      <c r="F4" s="119" t="s">
        <v>588</v>
      </c>
      <c r="G4" s="118" t="s">
        <v>589</v>
      </c>
      <c r="H4" s="119" t="s">
        <v>590</v>
      </c>
      <c r="I4" s="119" t="s">
        <v>591</v>
      </c>
      <c r="J4" s="118" t="s">
        <v>592</v>
      </c>
    </row>
    <row r="5" ht="18.75" customHeight="1" spans="1:10">
      <c r="A5" s="195">
        <v>1</v>
      </c>
      <c r="B5" s="195">
        <v>2</v>
      </c>
      <c r="C5" s="195">
        <v>3</v>
      </c>
      <c r="D5" s="195">
        <v>4</v>
      </c>
      <c r="E5" s="195">
        <v>5</v>
      </c>
      <c r="F5" s="78">
        <v>6</v>
      </c>
      <c r="G5" s="195">
        <v>7</v>
      </c>
      <c r="H5" s="78">
        <v>8</v>
      </c>
      <c r="I5" s="78">
        <v>9</v>
      </c>
      <c r="J5" s="195">
        <v>10</v>
      </c>
    </row>
    <row r="6" ht="42" customHeight="1" spans="1:10">
      <c r="A6" s="120" t="s">
        <v>75</v>
      </c>
      <c r="B6" s="121"/>
      <c r="C6" s="121"/>
      <c r="D6" s="121"/>
      <c r="E6" s="122"/>
      <c r="F6" s="123"/>
      <c r="G6" s="122"/>
      <c r="H6" s="123"/>
      <c r="I6" s="123"/>
      <c r="J6" s="122"/>
    </row>
    <row r="7" ht="66.75" customHeight="1" spans="1:10">
      <c r="A7" s="196" t="s">
        <v>541</v>
      </c>
      <c r="B7" s="197" t="s">
        <v>593</v>
      </c>
      <c r="C7" s="196" t="s">
        <v>594</v>
      </c>
      <c r="D7" s="196" t="s">
        <v>595</v>
      </c>
      <c r="E7" s="196" t="s">
        <v>596</v>
      </c>
      <c r="F7" s="198" t="s">
        <v>597</v>
      </c>
      <c r="G7" s="198" t="s">
        <v>598</v>
      </c>
      <c r="H7" s="198" t="s">
        <v>599</v>
      </c>
      <c r="I7" s="198" t="s">
        <v>600</v>
      </c>
      <c r="J7" s="196" t="s">
        <v>601</v>
      </c>
    </row>
    <row r="8" ht="42.75" customHeight="1" spans="1:10">
      <c r="A8" s="196" t="s">
        <v>541</v>
      </c>
      <c r="B8" s="197"/>
      <c r="C8" s="196" t="s">
        <v>594</v>
      </c>
      <c r="D8" s="196" t="s">
        <v>602</v>
      </c>
      <c r="E8" s="196" t="s">
        <v>603</v>
      </c>
      <c r="F8" s="198" t="s">
        <v>597</v>
      </c>
      <c r="G8" s="198" t="s">
        <v>604</v>
      </c>
      <c r="H8" s="198" t="s">
        <v>605</v>
      </c>
      <c r="I8" s="198" t="s">
        <v>606</v>
      </c>
      <c r="J8" s="196" t="s">
        <v>607</v>
      </c>
    </row>
    <row r="9" ht="42.75" customHeight="1" spans="1:10">
      <c r="A9" s="196" t="s">
        <v>541</v>
      </c>
      <c r="B9" s="197"/>
      <c r="C9" s="196" t="s">
        <v>608</v>
      </c>
      <c r="D9" s="196" t="s">
        <v>609</v>
      </c>
      <c r="E9" s="196" t="s">
        <v>610</v>
      </c>
      <c r="F9" s="198" t="s">
        <v>597</v>
      </c>
      <c r="G9" s="198" t="s">
        <v>611</v>
      </c>
      <c r="H9" s="198" t="s">
        <v>605</v>
      </c>
      <c r="I9" s="198" t="s">
        <v>606</v>
      </c>
      <c r="J9" s="196" t="s">
        <v>612</v>
      </c>
    </row>
    <row r="10" ht="42.75" customHeight="1" spans="1:10">
      <c r="A10" s="196" t="s">
        <v>541</v>
      </c>
      <c r="B10" s="197"/>
      <c r="C10" s="196" t="s">
        <v>613</v>
      </c>
      <c r="D10" s="196" t="s">
        <v>614</v>
      </c>
      <c r="E10" s="196" t="s">
        <v>614</v>
      </c>
      <c r="F10" s="198" t="s">
        <v>597</v>
      </c>
      <c r="G10" s="198" t="s">
        <v>615</v>
      </c>
      <c r="H10" s="198" t="s">
        <v>599</v>
      </c>
      <c r="I10" s="198" t="s">
        <v>600</v>
      </c>
      <c r="J10" s="196" t="s">
        <v>616</v>
      </c>
    </row>
    <row r="11" ht="70.5" customHeight="1" spans="1:10">
      <c r="A11" s="196" t="s">
        <v>535</v>
      </c>
      <c r="B11" s="199" t="s">
        <v>617</v>
      </c>
      <c r="C11" s="196" t="s">
        <v>594</v>
      </c>
      <c r="D11" s="196" t="s">
        <v>595</v>
      </c>
      <c r="E11" s="196" t="s">
        <v>596</v>
      </c>
      <c r="F11" s="198" t="s">
        <v>597</v>
      </c>
      <c r="G11" s="198" t="s">
        <v>598</v>
      </c>
      <c r="H11" s="198" t="s">
        <v>599</v>
      </c>
      <c r="I11" s="198" t="s">
        <v>600</v>
      </c>
      <c r="J11" s="196" t="s">
        <v>601</v>
      </c>
    </row>
    <row r="12" ht="42.75" customHeight="1" spans="1:10">
      <c r="A12" s="196" t="s">
        <v>535</v>
      </c>
      <c r="B12" s="199"/>
      <c r="C12" s="196" t="s">
        <v>594</v>
      </c>
      <c r="D12" s="196" t="s">
        <v>602</v>
      </c>
      <c r="E12" s="196" t="s">
        <v>618</v>
      </c>
      <c r="F12" s="198" t="s">
        <v>597</v>
      </c>
      <c r="G12" s="198" t="s">
        <v>604</v>
      </c>
      <c r="H12" s="198" t="s">
        <v>605</v>
      </c>
      <c r="I12" s="198" t="s">
        <v>606</v>
      </c>
      <c r="J12" s="196" t="s">
        <v>607</v>
      </c>
    </row>
    <row r="13" ht="42.75" customHeight="1" spans="1:10">
      <c r="A13" s="196" t="s">
        <v>535</v>
      </c>
      <c r="B13" s="199"/>
      <c r="C13" s="196" t="s">
        <v>608</v>
      </c>
      <c r="D13" s="196" t="s">
        <v>609</v>
      </c>
      <c r="E13" s="196" t="s">
        <v>610</v>
      </c>
      <c r="F13" s="198" t="s">
        <v>597</v>
      </c>
      <c r="G13" s="198" t="s">
        <v>611</v>
      </c>
      <c r="H13" s="198" t="s">
        <v>605</v>
      </c>
      <c r="I13" s="198" t="s">
        <v>606</v>
      </c>
      <c r="J13" s="196" t="s">
        <v>612</v>
      </c>
    </row>
    <row r="14" ht="42.75" customHeight="1" spans="1:10">
      <c r="A14" s="196" t="s">
        <v>535</v>
      </c>
      <c r="B14" s="199"/>
      <c r="C14" s="196" t="s">
        <v>613</v>
      </c>
      <c r="D14" s="196" t="s">
        <v>614</v>
      </c>
      <c r="E14" s="196" t="s">
        <v>614</v>
      </c>
      <c r="F14" s="198" t="s">
        <v>619</v>
      </c>
      <c r="G14" s="198" t="s">
        <v>620</v>
      </c>
      <c r="H14" s="198" t="s">
        <v>599</v>
      </c>
      <c r="I14" s="198" t="s">
        <v>600</v>
      </c>
      <c r="J14" s="196" t="s">
        <v>621</v>
      </c>
    </row>
    <row r="15" ht="42.75" customHeight="1" spans="1:10">
      <c r="A15" s="196" t="s">
        <v>490</v>
      </c>
      <c r="B15" s="197" t="s">
        <v>622</v>
      </c>
      <c r="C15" s="196" t="s">
        <v>594</v>
      </c>
      <c r="D15" s="196" t="s">
        <v>595</v>
      </c>
      <c r="E15" s="196" t="s">
        <v>623</v>
      </c>
      <c r="F15" s="198" t="s">
        <v>619</v>
      </c>
      <c r="G15" s="198" t="s">
        <v>91</v>
      </c>
      <c r="H15" s="198" t="s">
        <v>624</v>
      </c>
      <c r="I15" s="198" t="s">
        <v>600</v>
      </c>
      <c r="J15" s="196" t="s">
        <v>625</v>
      </c>
    </row>
    <row r="16" ht="42.75" customHeight="1" spans="1:10">
      <c r="A16" s="196" t="s">
        <v>490</v>
      </c>
      <c r="B16" s="197"/>
      <c r="C16" s="196" t="s">
        <v>594</v>
      </c>
      <c r="D16" s="196" t="s">
        <v>602</v>
      </c>
      <c r="E16" s="196" t="s">
        <v>626</v>
      </c>
      <c r="F16" s="198" t="s">
        <v>597</v>
      </c>
      <c r="G16" s="198" t="s">
        <v>598</v>
      </c>
      <c r="H16" s="198" t="s">
        <v>599</v>
      </c>
      <c r="I16" s="198" t="s">
        <v>600</v>
      </c>
      <c r="J16" s="196" t="s">
        <v>626</v>
      </c>
    </row>
    <row r="17" ht="42.75" customHeight="1" spans="1:10">
      <c r="A17" s="196" t="s">
        <v>490</v>
      </c>
      <c r="B17" s="197"/>
      <c r="C17" s="196" t="s">
        <v>594</v>
      </c>
      <c r="D17" s="196" t="s">
        <v>602</v>
      </c>
      <c r="E17" s="196" t="s">
        <v>627</v>
      </c>
      <c r="F17" s="198" t="s">
        <v>597</v>
      </c>
      <c r="G17" s="198" t="s">
        <v>598</v>
      </c>
      <c r="H17" s="198" t="s">
        <v>599</v>
      </c>
      <c r="I17" s="198" t="s">
        <v>600</v>
      </c>
      <c r="J17" s="196" t="s">
        <v>627</v>
      </c>
    </row>
    <row r="18" ht="42.75" customHeight="1" spans="1:10">
      <c r="A18" s="196" t="s">
        <v>490</v>
      </c>
      <c r="B18" s="197"/>
      <c r="C18" s="196" t="s">
        <v>594</v>
      </c>
      <c r="D18" s="196" t="s">
        <v>628</v>
      </c>
      <c r="E18" s="196" t="s">
        <v>629</v>
      </c>
      <c r="F18" s="198" t="s">
        <v>597</v>
      </c>
      <c r="G18" s="198" t="s">
        <v>630</v>
      </c>
      <c r="H18" s="198" t="s">
        <v>605</v>
      </c>
      <c r="I18" s="198" t="s">
        <v>600</v>
      </c>
      <c r="J18" s="196" t="s">
        <v>631</v>
      </c>
    </row>
    <row r="19" ht="54" customHeight="1" spans="1:10">
      <c r="A19" s="196" t="s">
        <v>490</v>
      </c>
      <c r="B19" s="197"/>
      <c r="C19" s="196" t="s">
        <v>594</v>
      </c>
      <c r="D19" s="196" t="s">
        <v>632</v>
      </c>
      <c r="E19" s="196" t="s">
        <v>633</v>
      </c>
      <c r="F19" s="198" t="s">
        <v>634</v>
      </c>
      <c r="G19" s="198" t="s">
        <v>635</v>
      </c>
      <c r="H19" s="198" t="s">
        <v>636</v>
      </c>
      <c r="I19" s="198" t="s">
        <v>600</v>
      </c>
      <c r="J19" s="196" t="s">
        <v>637</v>
      </c>
    </row>
    <row r="20" ht="42.75" customHeight="1" spans="1:10">
      <c r="A20" s="196" t="s">
        <v>490</v>
      </c>
      <c r="B20" s="197"/>
      <c r="C20" s="196" t="s">
        <v>608</v>
      </c>
      <c r="D20" s="196" t="s">
        <v>609</v>
      </c>
      <c r="E20" s="196" t="s">
        <v>638</v>
      </c>
      <c r="F20" s="198" t="s">
        <v>619</v>
      </c>
      <c r="G20" s="198" t="s">
        <v>639</v>
      </c>
      <c r="H20" s="198" t="s">
        <v>599</v>
      </c>
      <c r="I20" s="198" t="s">
        <v>600</v>
      </c>
      <c r="J20" s="196" t="s">
        <v>640</v>
      </c>
    </row>
    <row r="21" ht="42.75" customHeight="1" spans="1:10">
      <c r="A21" s="196" t="s">
        <v>490</v>
      </c>
      <c r="B21" s="197"/>
      <c r="C21" s="196" t="s">
        <v>613</v>
      </c>
      <c r="D21" s="196" t="s">
        <v>614</v>
      </c>
      <c r="E21" s="196" t="s">
        <v>641</v>
      </c>
      <c r="F21" s="198" t="s">
        <v>619</v>
      </c>
      <c r="G21" s="198" t="s">
        <v>620</v>
      </c>
      <c r="H21" s="198" t="s">
        <v>599</v>
      </c>
      <c r="I21" s="198" t="s">
        <v>600</v>
      </c>
      <c r="J21" s="196" t="s">
        <v>642</v>
      </c>
    </row>
    <row r="22" ht="42.75" customHeight="1" spans="1:10">
      <c r="A22" s="196" t="s">
        <v>472</v>
      </c>
      <c r="B22" s="197" t="s">
        <v>643</v>
      </c>
      <c r="C22" s="196" t="s">
        <v>594</v>
      </c>
      <c r="D22" s="196" t="s">
        <v>595</v>
      </c>
      <c r="E22" s="196" t="s">
        <v>644</v>
      </c>
      <c r="F22" s="198" t="s">
        <v>619</v>
      </c>
      <c r="G22" s="198" t="s">
        <v>645</v>
      </c>
      <c r="H22" s="198" t="s">
        <v>646</v>
      </c>
      <c r="I22" s="198" t="s">
        <v>600</v>
      </c>
      <c r="J22" s="196" t="s">
        <v>647</v>
      </c>
    </row>
    <row r="23" ht="42.75" customHeight="1" spans="1:10">
      <c r="A23" s="196" t="s">
        <v>472</v>
      </c>
      <c r="B23" s="197"/>
      <c r="C23" s="196" t="s">
        <v>594</v>
      </c>
      <c r="D23" s="196" t="s">
        <v>595</v>
      </c>
      <c r="E23" s="196" t="s">
        <v>648</v>
      </c>
      <c r="F23" s="198" t="s">
        <v>619</v>
      </c>
      <c r="G23" s="198" t="s">
        <v>649</v>
      </c>
      <c r="H23" s="198" t="s">
        <v>646</v>
      </c>
      <c r="I23" s="198" t="s">
        <v>600</v>
      </c>
      <c r="J23" s="196" t="s">
        <v>650</v>
      </c>
    </row>
    <row r="24" ht="42.75" customHeight="1" spans="1:10">
      <c r="A24" s="196" t="s">
        <v>472</v>
      </c>
      <c r="B24" s="197"/>
      <c r="C24" s="196" t="s">
        <v>594</v>
      </c>
      <c r="D24" s="196" t="s">
        <v>595</v>
      </c>
      <c r="E24" s="196" t="s">
        <v>651</v>
      </c>
      <c r="F24" s="198" t="s">
        <v>619</v>
      </c>
      <c r="G24" s="198" t="s">
        <v>652</v>
      </c>
      <c r="H24" s="198" t="s">
        <v>646</v>
      </c>
      <c r="I24" s="198" t="s">
        <v>600</v>
      </c>
      <c r="J24" s="196" t="s">
        <v>653</v>
      </c>
    </row>
    <row r="25" ht="42.75" customHeight="1" spans="1:10">
      <c r="A25" s="196" t="s">
        <v>472</v>
      </c>
      <c r="B25" s="197"/>
      <c r="C25" s="196" t="s">
        <v>594</v>
      </c>
      <c r="D25" s="196" t="s">
        <v>595</v>
      </c>
      <c r="E25" s="196" t="s">
        <v>654</v>
      </c>
      <c r="F25" s="198" t="s">
        <v>619</v>
      </c>
      <c r="G25" s="198" t="s">
        <v>655</v>
      </c>
      <c r="H25" s="198" t="s">
        <v>646</v>
      </c>
      <c r="I25" s="198" t="s">
        <v>600</v>
      </c>
      <c r="J25" s="196" t="s">
        <v>656</v>
      </c>
    </row>
    <row r="26" ht="42.75" customHeight="1" spans="1:10">
      <c r="A26" s="196" t="s">
        <v>472</v>
      </c>
      <c r="B26" s="197"/>
      <c r="C26" s="196" t="s">
        <v>594</v>
      </c>
      <c r="D26" s="196" t="s">
        <v>602</v>
      </c>
      <c r="E26" s="196" t="s">
        <v>657</v>
      </c>
      <c r="F26" s="198" t="s">
        <v>619</v>
      </c>
      <c r="G26" s="198" t="s">
        <v>639</v>
      </c>
      <c r="H26" s="198" t="s">
        <v>599</v>
      </c>
      <c r="I26" s="198" t="s">
        <v>600</v>
      </c>
      <c r="J26" s="196" t="s">
        <v>658</v>
      </c>
    </row>
    <row r="27" ht="42.75" customHeight="1" spans="1:10">
      <c r="A27" s="196" t="s">
        <v>472</v>
      </c>
      <c r="B27" s="197"/>
      <c r="C27" s="196" t="s">
        <v>608</v>
      </c>
      <c r="D27" s="196" t="s">
        <v>609</v>
      </c>
      <c r="E27" s="196" t="s">
        <v>659</v>
      </c>
      <c r="F27" s="198" t="s">
        <v>619</v>
      </c>
      <c r="G27" s="198" t="s">
        <v>89</v>
      </c>
      <c r="H27" s="198" t="s">
        <v>599</v>
      </c>
      <c r="I27" s="198" t="s">
        <v>600</v>
      </c>
      <c r="J27" s="196" t="s">
        <v>660</v>
      </c>
    </row>
    <row r="28" ht="42.75" customHeight="1" spans="1:10">
      <c r="A28" s="196" t="s">
        <v>472</v>
      </c>
      <c r="B28" s="197"/>
      <c r="C28" s="196" t="s">
        <v>613</v>
      </c>
      <c r="D28" s="196" t="s">
        <v>614</v>
      </c>
      <c r="E28" s="196" t="s">
        <v>661</v>
      </c>
      <c r="F28" s="198" t="s">
        <v>619</v>
      </c>
      <c r="G28" s="198" t="s">
        <v>620</v>
      </c>
      <c r="H28" s="198" t="s">
        <v>599</v>
      </c>
      <c r="I28" s="198" t="s">
        <v>600</v>
      </c>
      <c r="J28" s="196" t="s">
        <v>662</v>
      </c>
    </row>
    <row r="29" ht="42.75" customHeight="1" spans="1:10">
      <c r="A29" s="196" t="s">
        <v>537</v>
      </c>
      <c r="B29" s="199" t="s">
        <v>663</v>
      </c>
      <c r="C29" s="196" t="s">
        <v>594</v>
      </c>
      <c r="D29" s="196" t="s">
        <v>595</v>
      </c>
      <c r="E29" s="196" t="s">
        <v>664</v>
      </c>
      <c r="F29" s="198" t="s">
        <v>597</v>
      </c>
      <c r="G29" s="198" t="s">
        <v>598</v>
      </c>
      <c r="H29" s="198" t="s">
        <v>599</v>
      </c>
      <c r="I29" s="198" t="s">
        <v>600</v>
      </c>
      <c r="J29" s="196" t="s">
        <v>601</v>
      </c>
    </row>
    <row r="30" ht="42.75" customHeight="1" spans="1:10">
      <c r="A30" s="196" t="s">
        <v>537</v>
      </c>
      <c r="B30" s="199"/>
      <c r="C30" s="196" t="s">
        <v>594</v>
      </c>
      <c r="D30" s="196" t="s">
        <v>602</v>
      </c>
      <c r="E30" s="196" t="s">
        <v>603</v>
      </c>
      <c r="F30" s="198" t="s">
        <v>597</v>
      </c>
      <c r="G30" s="198" t="s">
        <v>604</v>
      </c>
      <c r="H30" s="198" t="s">
        <v>605</v>
      </c>
      <c r="I30" s="198" t="s">
        <v>606</v>
      </c>
      <c r="J30" s="196" t="s">
        <v>607</v>
      </c>
    </row>
    <row r="31" ht="42.75" customHeight="1" spans="1:10">
      <c r="A31" s="196" t="s">
        <v>537</v>
      </c>
      <c r="B31" s="199"/>
      <c r="C31" s="196" t="s">
        <v>608</v>
      </c>
      <c r="D31" s="196" t="s">
        <v>609</v>
      </c>
      <c r="E31" s="196" t="s">
        <v>610</v>
      </c>
      <c r="F31" s="198" t="s">
        <v>597</v>
      </c>
      <c r="G31" s="198" t="s">
        <v>611</v>
      </c>
      <c r="H31" s="198" t="s">
        <v>605</v>
      </c>
      <c r="I31" s="198" t="s">
        <v>606</v>
      </c>
      <c r="J31" s="196" t="s">
        <v>612</v>
      </c>
    </row>
    <row r="32" ht="42.75" customHeight="1" spans="1:10">
      <c r="A32" s="196" t="s">
        <v>537</v>
      </c>
      <c r="B32" s="199"/>
      <c r="C32" s="196" t="s">
        <v>613</v>
      </c>
      <c r="D32" s="196" t="s">
        <v>614</v>
      </c>
      <c r="E32" s="196" t="s">
        <v>614</v>
      </c>
      <c r="F32" s="198" t="s">
        <v>597</v>
      </c>
      <c r="G32" s="198" t="s">
        <v>615</v>
      </c>
      <c r="H32" s="198" t="s">
        <v>599</v>
      </c>
      <c r="I32" s="198" t="s">
        <v>600</v>
      </c>
      <c r="J32" s="196" t="s">
        <v>616</v>
      </c>
    </row>
    <row r="33" ht="42.75" customHeight="1" spans="1:10">
      <c r="A33" s="196" t="s">
        <v>389</v>
      </c>
      <c r="B33" s="197" t="s">
        <v>665</v>
      </c>
      <c r="C33" s="196" t="s">
        <v>594</v>
      </c>
      <c r="D33" s="196" t="s">
        <v>595</v>
      </c>
      <c r="E33" s="196" t="s">
        <v>666</v>
      </c>
      <c r="F33" s="198" t="s">
        <v>619</v>
      </c>
      <c r="G33" s="198" t="s">
        <v>667</v>
      </c>
      <c r="H33" s="198" t="s">
        <v>646</v>
      </c>
      <c r="I33" s="198" t="s">
        <v>600</v>
      </c>
      <c r="J33" s="196" t="s">
        <v>668</v>
      </c>
    </row>
    <row r="34" ht="42.75" customHeight="1" spans="1:10">
      <c r="A34" s="196" t="s">
        <v>389</v>
      </c>
      <c r="B34" s="197"/>
      <c r="C34" s="196" t="s">
        <v>594</v>
      </c>
      <c r="D34" s="196" t="s">
        <v>595</v>
      </c>
      <c r="E34" s="196" t="s">
        <v>669</v>
      </c>
      <c r="F34" s="198" t="s">
        <v>597</v>
      </c>
      <c r="G34" s="198" t="s">
        <v>88</v>
      </c>
      <c r="H34" s="198" t="s">
        <v>670</v>
      </c>
      <c r="I34" s="198" t="s">
        <v>600</v>
      </c>
      <c r="J34" s="196" t="s">
        <v>671</v>
      </c>
    </row>
    <row r="35" ht="42.75" customHeight="1" spans="1:10">
      <c r="A35" s="196" t="s">
        <v>389</v>
      </c>
      <c r="B35" s="197"/>
      <c r="C35" s="196" t="s">
        <v>594</v>
      </c>
      <c r="D35" s="196" t="s">
        <v>595</v>
      </c>
      <c r="E35" s="196" t="s">
        <v>672</v>
      </c>
      <c r="F35" s="198" t="s">
        <v>597</v>
      </c>
      <c r="G35" s="198" t="s">
        <v>88</v>
      </c>
      <c r="H35" s="198" t="s">
        <v>670</v>
      </c>
      <c r="I35" s="198" t="s">
        <v>600</v>
      </c>
      <c r="J35" s="196" t="s">
        <v>673</v>
      </c>
    </row>
    <row r="36" ht="42.75" customHeight="1" spans="1:10">
      <c r="A36" s="196" t="s">
        <v>389</v>
      </c>
      <c r="B36" s="197"/>
      <c r="C36" s="196" t="s">
        <v>594</v>
      </c>
      <c r="D36" s="196" t="s">
        <v>595</v>
      </c>
      <c r="E36" s="196" t="s">
        <v>674</v>
      </c>
      <c r="F36" s="198" t="s">
        <v>619</v>
      </c>
      <c r="G36" s="198" t="s">
        <v>675</v>
      </c>
      <c r="H36" s="198" t="s">
        <v>646</v>
      </c>
      <c r="I36" s="198" t="s">
        <v>600</v>
      </c>
      <c r="J36" s="196" t="s">
        <v>676</v>
      </c>
    </row>
    <row r="37" ht="42.75" customHeight="1" spans="1:10">
      <c r="A37" s="196" t="s">
        <v>389</v>
      </c>
      <c r="B37" s="197"/>
      <c r="C37" s="196" t="s">
        <v>594</v>
      </c>
      <c r="D37" s="196" t="s">
        <v>602</v>
      </c>
      <c r="E37" s="196" t="s">
        <v>677</v>
      </c>
      <c r="F37" s="198" t="s">
        <v>597</v>
      </c>
      <c r="G37" s="198" t="s">
        <v>598</v>
      </c>
      <c r="H37" s="198" t="s">
        <v>599</v>
      </c>
      <c r="I37" s="198" t="s">
        <v>600</v>
      </c>
      <c r="J37" s="196" t="s">
        <v>678</v>
      </c>
    </row>
    <row r="38" ht="42.75" customHeight="1" spans="1:10">
      <c r="A38" s="196" t="s">
        <v>389</v>
      </c>
      <c r="B38" s="197"/>
      <c r="C38" s="196" t="s">
        <v>594</v>
      </c>
      <c r="D38" s="196" t="s">
        <v>628</v>
      </c>
      <c r="E38" s="196" t="s">
        <v>679</v>
      </c>
      <c r="F38" s="198" t="s">
        <v>597</v>
      </c>
      <c r="G38" s="198" t="s">
        <v>598</v>
      </c>
      <c r="H38" s="198" t="s">
        <v>599</v>
      </c>
      <c r="I38" s="198" t="s">
        <v>600</v>
      </c>
      <c r="J38" s="196" t="s">
        <v>679</v>
      </c>
    </row>
    <row r="39" ht="42.75" customHeight="1" spans="1:10">
      <c r="A39" s="196" t="s">
        <v>389</v>
      </c>
      <c r="B39" s="197"/>
      <c r="C39" s="196" t="s">
        <v>594</v>
      </c>
      <c r="D39" s="196" t="s">
        <v>632</v>
      </c>
      <c r="E39" s="196" t="s">
        <v>633</v>
      </c>
      <c r="F39" s="198" t="s">
        <v>634</v>
      </c>
      <c r="G39" s="198" t="s">
        <v>680</v>
      </c>
      <c r="H39" s="198" t="s">
        <v>681</v>
      </c>
      <c r="I39" s="198" t="s">
        <v>600</v>
      </c>
      <c r="J39" s="196" t="s">
        <v>682</v>
      </c>
    </row>
    <row r="40" ht="42.75" customHeight="1" spans="1:10">
      <c r="A40" s="196" t="s">
        <v>389</v>
      </c>
      <c r="B40" s="197"/>
      <c r="C40" s="196" t="s">
        <v>608</v>
      </c>
      <c r="D40" s="196" t="s">
        <v>683</v>
      </c>
      <c r="E40" s="196" t="s">
        <v>684</v>
      </c>
      <c r="F40" s="198" t="s">
        <v>619</v>
      </c>
      <c r="G40" s="198" t="s">
        <v>667</v>
      </c>
      <c r="H40" s="198" t="s">
        <v>685</v>
      </c>
      <c r="I40" s="198" t="s">
        <v>600</v>
      </c>
      <c r="J40" s="196" t="s">
        <v>686</v>
      </c>
    </row>
    <row r="41" ht="42.75" customHeight="1" spans="1:10">
      <c r="A41" s="196" t="s">
        <v>389</v>
      </c>
      <c r="B41" s="197"/>
      <c r="C41" s="196" t="s">
        <v>608</v>
      </c>
      <c r="D41" s="196" t="s">
        <v>683</v>
      </c>
      <c r="E41" s="196" t="s">
        <v>687</v>
      </c>
      <c r="F41" s="198" t="s">
        <v>619</v>
      </c>
      <c r="G41" s="198" t="s">
        <v>688</v>
      </c>
      <c r="H41" s="198" t="s">
        <v>689</v>
      </c>
      <c r="I41" s="198" t="s">
        <v>600</v>
      </c>
      <c r="J41" s="196" t="s">
        <v>690</v>
      </c>
    </row>
    <row r="42" ht="42.75" customHeight="1" spans="1:10">
      <c r="A42" s="196" t="s">
        <v>389</v>
      </c>
      <c r="B42" s="197"/>
      <c r="C42" s="196" t="s">
        <v>608</v>
      </c>
      <c r="D42" s="196" t="s">
        <v>609</v>
      </c>
      <c r="E42" s="196" t="s">
        <v>691</v>
      </c>
      <c r="F42" s="198" t="s">
        <v>619</v>
      </c>
      <c r="G42" s="198" t="s">
        <v>598</v>
      </c>
      <c r="H42" s="198" t="s">
        <v>692</v>
      </c>
      <c r="I42" s="198" t="s">
        <v>600</v>
      </c>
      <c r="J42" s="196" t="s">
        <v>693</v>
      </c>
    </row>
    <row r="43" ht="42.75" customHeight="1" spans="1:10">
      <c r="A43" s="196" t="s">
        <v>389</v>
      </c>
      <c r="B43" s="197"/>
      <c r="C43" s="196" t="s">
        <v>608</v>
      </c>
      <c r="D43" s="196" t="s">
        <v>694</v>
      </c>
      <c r="E43" s="196" t="s">
        <v>695</v>
      </c>
      <c r="F43" s="198" t="s">
        <v>619</v>
      </c>
      <c r="G43" s="198" t="s">
        <v>92</v>
      </c>
      <c r="H43" s="198" t="s">
        <v>599</v>
      </c>
      <c r="I43" s="198" t="s">
        <v>600</v>
      </c>
      <c r="J43" s="196" t="s">
        <v>696</v>
      </c>
    </row>
    <row r="44" ht="42.75" customHeight="1" spans="1:10">
      <c r="A44" s="196" t="s">
        <v>389</v>
      </c>
      <c r="B44" s="197"/>
      <c r="C44" s="196" t="s">
        <v>608</v>
      </c>
      <c r="D44" s="196" t="s">
        <v>697</v>
      </c>
      <c r="E44" s="196" t="s">
        <v>698</v>
      </c>
      <c r="F44" s="198" t="s">
        <v>619</v>
      </c>
      <c r="G44" s="198" t="s">
        <v>90</v>
      </c>
      <c r="H44" s="198" t="s">
        <v>605</v>
      </c>
      <c r="I44" s="198" t="s">
        <v>600</v>
      </c>
      <c r="J44" s="196" t="s">
        <v>699</v>
      </c>
    </row>
    <row r="45" ht="42.75" customHeight="1" spans="1:10">
      <c r="A45" s="196" t="s">
        <v>389</v>
      </c>
      <c r="B45" s="197"/>
      <c r="C45" s="196" t="s">
        <v>613</v>
      </c>
      <c r="D45" s="196" t="s">
        <v>614</v>
      </c>
      <c r="E45" s="196" t="s">
        <v>700</v>
      </c>
      <c r="F45" s="198" t="s">
        <v>619</v>
      </c>
      <c r="G45" s="198" t="s">
        <v>620</v>
      </c>
      <c r="H45" s="198" t="s">
        <v>599</v>
      </c>
      <c r="I45" s="198" t="s">
        <v>600</v>
      </c>
      <c r="J45" s="196" t="s">
        <v>701</v>
      </c>
    </row>
    <row r="46" ht="42.75" customHeight="1" spans="1:10">
      <c r="A46" s="196" t="s">
        <v>409</v>
      </c>
      <c r="B46" s="197" t="s">
        <v>702</v>
      </c>
      <c r="C46" s="196" t="s">
        <v>594</v>
      </c>
      <c r="D46" s="196" t="s">
        <v>595</v>
      </c>
      <c r="E46" s="196" t="s">
        <v>703</v>
      </c>
      <c r="F46" s="198" t="s">
        <v>597</v>
      </c>
      <c r="G46" s="198" t="s">
        <v>96</v>
      </c>
      <c r="H46" s="198" t="s">
        <v>624</v>
      </c>
      <c r="I46" s="198" t="s">
        <v>600</v>
      </c>
      <c r="J46" s="196" t="s">
        <v>704</v>
      </c>
    </row>
    <row r="47" ht="42.75" customHeight="1" spans="1:10">
      <c r="A47" s="196" t="s">
        <v>409</v>
      </c>
      <c r="B47" s="197"/>
      <c r="C47" s="196" t="s">
        <v>594</v>
      </c>
      <c r="D47" s="196" t="s">
        <v>628</v>
      </c>
      <c r="E47" s="196" t="s">
        <v>705</v>
      </c>
      <c r="F47" s="198" t="s">
        <v>597</v>
      </c>
      <c r="G47" s="198" t="s">
        <v>706</v>
      </c>
      <c r="H47" s="198" t="s">
        <v>605</v>
      </c>
      <c r="I47" s="198" t="s">
        <v>600</v>
      </c>
      <c r="J47" s="196" t="s">
        <v>707</v>
      </c>
    </row>
    <row r="48" ht="42.75" customHeight="1" spans="1:10">
      <c r="A48" s="196" t="s">
        <v>409</v>
      </c>
      <c r="B48" s="197"/>
      <c r="C48" s="196" t="s">
        <v>594</v>
      </c>
      <c r="D48" s="196" t="s">
        <v>632</v>
      </c>
      <c r="E48" s="196" t="s">
        <v>633</v>
      </c>
      <c r="F48" s="198" t="s">
        <v>597</v>
      </c>
      <c r="G48" s="198" t="s">
        <v>708</v>
      </c>
      <c r="H48" s="198" t="s">
        <v>681</v>
      </c>
      <c r="I48" s="198" t="s">
        <v>600</v>
      </c>
      <c r="J48" s="196" t="s">
        <v>709</v>
      </c>
    </row>
    <row r="49" ht="42.75" customHeight="1" spans="1:10">
      <c r="A49" s="196" t="s">
        <v>409</v>
      </c>
      <c r="B49" s="197"/>
      <c r="C49" s="196" t="s">
        <v>608</v>
      </c>
      <c r="D49" s="196" t="s">
        <v>609</v>
      </c>
      <c r="E49" s="196" t="s">
        <v>710</v>
      </c>
      <c r="F49" s="198" t="s">
        <v>597</v>
      </c>
      <c r="G49" s="198" t="s">
        <v>711</v>
      </c>
      <c r="H49" s="198" t="s">
        <v>605</v>
      </c>
      <c r="I49" s="198" t="s">
        <v>606</v>
      </c>
      <c r="J49" s="196" t="s">
        <v>712</v>
      </c>
    </row>
    <row r="50" ht="42.75" customHeight="1" spans="1:10">
      <c r="A50" s="196" t="s">
        <v>409</v>
      </c>
      <c r="B50" s="197"/>
      <c r="C50" s="196" t="s">
        <v>613</v>
      </c>
      <c r="D50" s="196" t="s">
        <v>614</v>
      </c>
      <c r="E50" s="196" t="s">
        <v>713</v>
      </c>
      <c r="F50" s="198" t="s">
        <v>619</v>
      </c>
      <c r="G50" s="198" t="s">
        <v>620</v>
      </c>
      <c r="H50" s="198" t="s">
        <v>599</v>
      </c>
      <c r="I50" s="198" t="s">
        <v>600</v>
      </c>
      <c r="J50" s="196" t="s">
        <v>714</v>
      </c>
    </row>
    <row r="51" ht="42.75" customHeight="1" spans="1:10">
      <c r="A51" s="196" t="s">
        <v>464</v>
      </c>
      <c r="B51" s="197" t="s">
        <v>715</v>
      </c>
      <c r="C51" s="196" t="s">
        <v>594</v>
      </c>
      <c r="D51" s="196" t="s">
        <v>595</v>
      </c>
      <c r="E51" s="196" t="s">
        <v>716</v>
      </c>
      <c r="F51" s="198" t="s">
        <v>619</v>
      </c>
      <c r="G51" s="198" t="s">
        <v>598</v>
      </c>
      <c r="H51" s="198" t="s">
        <v>624</v>
      </c>
      <c r="I51" s="198" t="s">
        <v>600</v>
      </c>
      <c r="J51" s="196" t="s">
        <v>717</v>
      </c>
    </row>
    <row r="52" ht="42.75" customHeight="1" spans="1:10">
      <c r="A52" s="196" t="s">
        <v>464</v>
      </c>
      <c r="B52" s="197"/>
      <c r="C52" s="196" t="s">
        <v>594</v>
      </c>
      <c r="D52" s="196" t="s">
        <v>595</v>
      </c>
      <c r="E52" s="196" t="s">
        <v>718</v>
      </c>
      <c r="F52" s="198" t="s">
        <v>597</v>
      </c>
      <c r="G52" s="198" t="s">
        <v>101</v>
      </c>
      <c r="H52" s="198" t="s">
        <v>719</v>
      </c>
      <c r="I52" s="198" t="s">
        <v>600</v>
      </c>
      <c r="J52" s="196" t="s">
        <v>720</v>
      </c>
    </row>
    <row r="53" ht="42.75" customHeight="1" spans="1:10">
      <c r="A53" s="196" t="s">
        <v>464</v>
      </c>
      <c r="B53" s="197"/>
      <c r="C53" s="196" t="s">
        <v>594</v>
      </c>
      <c r="D53" s="196" t="s">
        <v>595</v>
      </c>
      <c r="E53" s="196" t="s">
        <v>721</v>
      </c>
      <c r="F53" s="198" t="s">
        <v>597</v>
      </c>
      <c r="G53" s="198" t="s">
        <v>88</v>
      </c>
      <c r="H53" s="198" t="s">
        <v>624</v>
      </c>
      <c r="I53" s="198" t="s">
        <v>600</v>
      </c>
      <c r="J53" s="196" t="s">
        <v>722</v>
      </c>
    </row>
    <row r="54" ht="42.75" customHeight="1" spans="1:10">
      <c r="A54" s="196" t="s">
        <v>464</v>
      </c>
      <c r="B54" s="197"/>
      <c r="C54" s="196" t="s">
        <v>594</v>
      </c>
      <c r="D54" s="196" t="s">
        <v>595</v>
      </c>
      <c r="E54" s="196" t="s">
        <v>723</v>
      </c>
      <c r="F54" s="198" t="s">
        <v>619</v>
      </c>
      <c r="G54" s="198" t="s">
        <v>92</v>
      </c>
      <c r="H54" s="198" t="s">
        <v>624</v>
      </c>
      <c r="I54" s="198" t="s">
        <v>600</v>
      </c>
      <c r="J54" s="196" t="s">
        <v>724</v>
      </c>
    </row>
    <row r="55" ht="42.75" customHeight="1" spans="1:10">
      <c r="A55" s="196" t="s">
        <v>464</v>
      </c>
      <c r="B55" s="197"/>
      <c r="C55" s="196" t="s">
        <v>594</v>
      </c>
      <c r="D55" s="196" t="s">
        <v>595</v>
      </c>
      <c r="E55" s="196" t="s">
        <v>725</v>
      </c>
      <c r="F55" s="198" t="s">
        <v>597</v>
      </c>
      <c r="G55" s="198" t="s">
        <v>726</v>
      </c>
      <c r="H55" s="198" t="s">
        <v>624</v>
      </c>
      <c r="I55" s="198" t="s">
        <v>600</v>
      </c>
      <c r="J55" s="196" t="s">
        <v>727</v>
      </c>
    </row>
    <row r="56" ht="42.75" customHeight="1" spans="1:10">
      <c r="A56" s="196" t="s">
        <v>464</v>
      </c>
      <c r="B56" s="197"/>
      <c r="C56" s="196" t="s">
        <v>594</v>
      </c>
      <c r="D56" s="196" t="s">
        <v>595</v>
      </c>
      <c r="E56" s="196" t="s">
        <v>728</v>
      </c>
      <c r="F56" s="198" t="s">
        <v>597</v>
      </c>
      <c r="G56" s="198" t="s">
        <v>91</v>
      </c>
      <c r="H56" s="198" t="s">
        <v>729</v>
      </c>
      <c r="I56" s="198" t="s">
        <v>600</v>
      </c>
      <c r="J56" s="196" t="s">
        <v>730</v>
      </c>
    </row>
    <row r="57" ht="42.75" customHeight="1" spans="1:10">
      <c r="A57" s="196" t="s">
        <v>464</v>
      </c>
      <c r="B57" s="197"/>
      <c r="C57" s="196" t="s">
        <v>594</v>
      </c>
      <c r="D57" s="196" t="s">
        <v>602</v>
      </c>
      <c r="E57" s="196" t="s">
        <v>731</v>
      </c>
      <c r="F57" s="198" t="s">
        <v>597</v>
      </c>
      <c r="G57" s="198" t="s">
        <v>598</v>
      </c>
      <c r="H57" s="198" t="s">
        <v>599</v>
      </c>
      <c r="I57" s="198" t="s">
        <v>600</v>
      </c>
      <c r="J57" s="196" t="s">
        <v>732</v>
      </c>
    </row>
    <row r="58" ht="42.75" customHeight="1" spans="1:10">
      <c r="A58" s="196" t="s">
        <v>464</v>
      </c>
      <c r="B58" s="197"/>
      <c r="C58" s="196" t="s">
        <v>594</v>
      </c>
      <c r="D58" s="196" t="s">
        <v>602</v>
      </c>
      <c r="E58" s="196" t="s">
        <v>733</v>
      </c>
      <c r="F58" s="198" t="s">
        <v>597</v>
      </c>
      <c r="G58" s="198" t="s">
        <v>598</v>
      </c>
      <c r="H58" s="198" t="s">
        <v>599</v>
      </c>
      <c r="I58" s="198" t="s">
        <v>600</v>
      </c>
      <c r="J58" s="196" t="s">
        <v>734</v>
      </c>
    </row>
    <row r="59" ht="42.75" customHeight="1" spans="1:10">
      <c r="A59" s="196" t="s">
        <v>464</v>
      </c>
      <c r="B59" s="197"/>
      <c r="C59" s="196" t="s">
        <v>594</v>
      </c>
      <c r="D59" s="196" t="s">
        <v>628</v>
      </c>
      <c r="E59" s="196" t="s">
        <v>626</v>
      </c>
      <c r="F59" s="198" t="s">
        <v>597</v>
      </c>
      <c r="G59" s="198" t="s">
        <v>598</v>
      </c>
      <c r="H59" s="198" t="s">
        <v>599</v>
      </c>
      <c r="I59" s="198" t="s">
        <v>600</v>
      </c>
      <c r="J59" s="196" t="s">
        <v>735</v>
      </c>
    </row>
    <row r="60" ht="42.75" customHeight="1" spans="1:10">
      <c r="A60" s="196" t="s">
        <v>464</v>
      </c>
      <c r="B60" s="197"/>
      <c r="C60" s="196" t="s">
        <v>594</v>
      </c>
      <c r="D60" s="196" t="s">
        <v>632</v>
      </c>
      <c r="E60" s="196" t="s">
        <v>736</v>
      </c>
      <c r="F60" s="198" t="s">
        <v>597</v>
      </c>
      <c r="G60" s="198" t="s">
        <v>737</v>
      </c>
      <c r="H60" s="198" t="s">
        <v>636</v>
      </c>
      <c r="I60" s="198" t="s">
        <v>600</v>
      </c>
      <c r="J60" s="196" t="s">
        <v>738</v>
      </c>
    </row>
    <row r="61" ht="42.75" customHeight="1" spans="1:10">
      <c r="A61" s="196" t="s">
        <v>464</v>
      </c>
      <c r="B61" s="197"/>
      <c r="C61" s="196" t="s">
        <v>608</v>
      </c>
      <c r="D61" s="196" t="s">
        <v>609</v>
      </c>
      <c r="E61" s="196" t="s">
        <v>739</v>
      </c>
      <c r="F61" s="198" t="s">
        <v>619</v>
      </c>
      <c r="G61" s="198" t="s">
        <v>740</v>
      </c>
      <c r="H61" s="198" t="s">
        <v>741</v>
      </c>
      <c r="I61" s="198" t="s">
        <v>600</v>
      </c>
      <c r="J61" s="196" t="s">
        <v>742</v>
      </c>
    </row>
    <row r="62" ht="42.75" customHeight="1" spans="1:10">
      <c r="A62" s="196" t="s">
        <v>464</v>
      </c>
      <c r="B62" s="197"/>
      <c r="C62" s="196" t="s">
        <v>608</v>
      </c>
      <c r="D62" s="196" t="s">
        <v>694</v>
      </c>
      <c r="E62" s="196" t="s">
        <v>743</v>
      </c>
      <c r="F62" s="198" t="s">
        <v>597</v>
      </c>
      <c r="G62" s="198" t="s">
        <v>744</v>
      </c>
      <c r="H62" s="198" t="s">
        <v>605</v>
      </c>
      <c r="I62" s="198" t="s">
        <v>606</v>
      </c>
      <c r="J62" s="196" t="s">
        <v>745</v>
      </c>
    </row>
    <row r="63" ht="42.75" customHeight="1" spans="1:10">
      <c r="A63" s="196" t="s">
        <v>464</v>
      </c>
      <c r="B63" s="197"/>
      <c r="C63" s="196" t="s">
        <v>613</v>
      </c>
      <c r="D63" s="196" t="s">
        <v>614</v>
      </c>
      <c r="E63" s="196" t="s">
        <v>746</v>
      </c>
      <c r="F63" s="198" t="s">
        <v>619</v>
      </c>
      <c r="G63" s="198" t="s">
        <v>620</v>
      </c>
      <c r="H63" s="198" t="s">
        <v>599</v>
      </c>
      <c r="I63" s="198" t="s">
        <v>600</v>
      </c>
      <c r="J63" s="196" t="s">
        <v>621</v>
      </c>
    </row>
    <row r="64" ht="42.75" customHeight="1" spans="1:10">
      <c r="A64" s="196" t="s">
        <v>549</v>
      </c>
      <c r="B64" s="199" t="s">
        <v>747</v>
      </c>
      <c r="C64" s="196" t="s">
        <v>594</v>
      </c>
      <c r="D64" s="196" t="s">
        <v>595</v>
      </c>
      <c r="E64" s="196" t="s">
        <v>596</v>
      </c>
      <c r="F64" s="198" t="s">
        <v>597</v>
      </c>
      <c r="G64" s="198" t="s">
        <v>598</v>
      </c>
      <c r="H64" s="198" t="s">
        <v>599</v>
      </c>
      <c r="I64" s="198" t="s">
        <v>600</v>
      </c>
      <c r="J64" s="196" t="s">
        <v>601</v>
      </c>
    </row>
    <row r="65" ht="42.75" customHeight="1" spans="1:10">
      <c r="A65" s="196" t="s">
        <v>549</v>
      </c>
      <c r="B65" s="199"/>
      <c r="C65" s="196" t="s">
        <v>594</v>
      </c>
      <c r="D65" s="196" t="s">
        <v>602</v>
      </c>
      <c r="E65" s="196" t="s">
        <v>603</v>
      </c>
      <c r="F65" s="198" t="s">
        <v>597</v>
      </c>
      <c r="G65" s="198" t="s">
        <v>604</v>
      </c>
      <c r="H65" s="198" t="s">
        <v>605</v>
      </c>
      <c r="I65" s="198" t="s">
        <v>606</v>
      </c>
      <c r="J65" s="196" t="s">
        <v>607</v>
      </c>
    </row>
    <row r="66" ht="42.75" customHeight="1" spans="1:10">
      <c r="A66" s="196" t="s">
        <v>549</v>
      </c>
      <c r="B66" s="199"/>
      <c r="C66" s="196" t="s">
        <v>608</v>
      </c>
      <c r="D66" s="196" t="s">
        <v>609</v>
      </c>
      <c r="E66" s="196" t="s">
        <v>610</v>
      </c>
      <c r="F66" s="198" t="s">
        <v>597</v>
      </c>
      <c r="G66" s="198" t="s">
        <v>611</v>
      </c>
      <c r="H66" s="198" t="s">
        <v>605</v>
      </c>
      <c r="I66" s="198" t="s">
        <v>606</v>
      </c>
      <c r="J66" s="196" t="s">
        <v>612</v>
      </c>
    </row>
    <row r="67" ht="42.75" customHeight="1" spans="1:10">
      <c r="A67" s="196" t="s">
        <v>549</v>
      </c>
      <c r="B67" s="199"/>
      <c r="C67" s="196" t="s">
        <v>613</v>
      </c>
      <c r="D67" s="196" t="s">
        <v>614</v>
      </c>
      <c r="E67" s="196" t="s">
        <v>614</v>
      </c>
      <c r="F67" s="198" t="s">
        <v>619</v>
      </c>
      <c r="G67" s="198" t="s">
        <v>620</v>
      </c>
      <c r="H67" s="198" t="s">
        <v>599</v>
      </c>
      <c r="I67" s="198" t="s">
        <v>600</v>
      </c>
      <c r="J67" s="196" t="s">
        <v>621</v>
      </c>
    </row>
    <row r="68" ht="42.75" customHeight="1" spans="1:10">
      <c r="A68" s="196" t="s">
        <v>575</v>
      </c>
      <c r="B68" s="197" t="s">
        <v>748</v>
      </c>
      <c r="C68" s="196" t="s">
        <v>594</v>
      </c>
      <c r="D68" s="196" t="s">
        <v>595</v>
      </c>
      <c r="E68" s="196" t="s">
        <v>749</v>
      </c>
      <c r="F68" s="198" t="s">
        <v>597</v>
      </c>
      <c r="G68" s="198" t="s">
        <v>598</v>
      </c>
      <c r="H68" s="198" t="s">
        <v>599</v>
      </c>
      <c r="I68" s="198" t="s">
        <v>600</v>
      </c>
      <c r="J68" s="196" t="s">
        <v>750</v>
      </c>
    </row>
    <row r="69" ht="42.75" customHeight="1" spans="1:10">
      <c r="A69" s="196" t="s">
        <v>575</v>
      </c>
      <c r="B69" s="197"/>
      <c r="C69" s="196" t="s">
        <v>594</v>
      </c>
      <c r="D69" s="196" t="s">
        <v>602</v>
      </c>
      <c r="E69" s="196" t="s">
        <v>603</v>
      </c>
      <c r="F69" s="198" t="s">
        <v>597</v>
      </c>
      <c r="G69" s="198" t="s">
        <v>604</v>
      </c>
      <c r="H69" s="198" t="s">
        <v>605</v>
      </c>
      <c r="I69" s="198" t="s">
        <v>606</v>
      </c>
      <c r="J69" s="196" t="s">
        <v>607</v>
      </c>
    </row>
    <row r="70" ht="42.75" customHeight="1" spans="1:10">
      <c r="A70" s="196" t="s">
        <v>575</v>
      </c>
      <c r="B70" s="197"/>
      <c r="C70" s="196" t="s">
        <v>608</v>
      </c>
      <c r="D70" s="196" t="s">
        <v>609</v>
      </c>
      <c r="E70" s="196" t="s">
        <v>610</v>
      </c>
      <c r="F70" s="198" t="s">
        <v>597</v>
      </c>
      <c r="G70" s="198" t="s">
        <v>611</v>
      </c>
      <c r="H70" s="198" t="s">
        <v>605</v>
      </c>
      <c r="I70" s="198" t="s">
        <v>606</v>
      </c>
      <c r="J70" s="196" t="s">
        <v>612</v>
      </c>
    </row>
    <row r="71" ht="42.75" customHeight="1" spans="1:10">
      <c r="A71" s="196" t="s">
        <v>575</v>
      </c>
      <c r="B71" s="197"/>
      <c r="C71" s="196" t="s">
        <v>613</v>
      </c>
      <c r="D71" s="196" t="s">
        <v>614</v>
      </c>
      <c r="E71" s="196" t="s">
        <v>614</v>
      </c>
      <c r="F71" s="198" t="s">
        <v>619</v>
      </c>
      <c r="G71" s="198" t="s">
        <v>615</v>
      </c>
      <c r="H71" s="198" t="s">
        <v>599</v>
      </c>
      <c r="I71" s="198" t="s">
        <v>600</v>
      </c>
      <c r="J71" s="196" t="s">
        <v>616</v>
      </c>
    </row>
    <row r="72" ht="66" customHeight="1" spans="1:10">
      <c r="A72" s="196" t="s">
        <v>414</v>
      </c>
      <c r="B72" s="197" t="s">
        <v>751</v>
      </c>
      <c r="C72" s="196" t="s">
        <v>594</v>
      </c>
      <c r="D72" s="196" t="s">
        <v>595</v>
      </c>
      <c r="E72" s="196" t="s">
        <v>752</v>
      </c>
      <c r="F72" s="198" t="s">
        <v>597</v>
      </c>
      <c r="G72" s="198" t="s">
        <v>96</v>
      </c>
      <c r="H72" s="198" t="s">
        <v>624</v>
      </c>
      <c r="I72" s="198" t="s">
        <v>600</v>
      </c>
      <c r="J72" s="196" t="s">
        <v>753</v>
      </c>
    </row>
    <row r="73" ht="42.75" customHeight="1" spans="1:10">
      <c r="A73" s="196" t="s">
        <v>414</v>
      </c>
      <c r="B73" s="197"/>
      <c r="C73" s="196" t="s">
        <v>594</v>
      </c>
      <c r="D73" s="196" t="s">
        <v>628</v>
      </c>
      <c r="E73" s="196" t="s">
        <v>754</v>
      </c>
      <c r="F73" s="198" t="s">
        <v>634</v>
      </c>
      <c r="G73" s="198" t="s">
        <v>755</v>
      </c>
      <c r="H73" s="198" t="s">
        <v>605</v>
      </c>
      <c r="I73" s="198" t="s">
        <v>600</v>
      </c>
      <c r="J73" s="196" t="s">
        <v>756</v>
      </c>
    </row>
    <row r="74" ht="42.75" customHeight="1" spans="1:10">
      <c r="A74" s="196" t="s">
        <v>414</v>
      </c>
      <c r="B74" s="197"/>
      <c r="C74" s="196" t="s">
        <v>594</v>
      </c>
      <c r="D74" s="196" t="s">
        <v>632</v>
      </c>
      <c r="E74" s="196" t="s">
        <v>633</v>
      </c>
      <c r="F74" s="198" t="s">
        <v>634</v>
      </c>
      <c r="G74" s="198" t="s">
        <v>757</v>
      </c>
      <c r="H74" s="198" t="s">
        <v>681</v>
      </c>
      <c r="I74" s="198" t="s">
        <v>600</v>
      </c>
      <c r="J74" s="196" t="s">
        <v>758</v>
      </c>
    </row>
    <row r="75" ht="42.75" customHeight="1" spans="1:10">
      <c r="A75" s="196" t="s">
        <v>414</v>
      </c>
      <c r="B75" s="197"/>
      <c r="C75" s="196" t="s">
        <v>608</v>
      </c>
      <c r="D75" s="196" t="s">
        <v>609</v>
      </c>
      <c r="E75" s="196" t="s">
        <v>759</v>
      </c>
      <c r="F75" s="198" t="s">
        <v>597</v>
      </c>
      <c r="G75" s="198" t="s">
        <v>711</v>
      </c>
      <c r="H75" s="198" t="s">
        <v>605</v>
      </c>
      <c r="I75" s="198" t="s">
        <v>606</v>
      </c>
      <c r="J75" s="196" t="s">
        <v>760</v>
      </c>
    </row>
    <row r="76" ht="42.75" customHeight="1" spans="1:10">
      <c r="A76" s="196" t="s">
        <v>414</v>
      </c>
      <c r="B76" s="197"/>
      <c r="C76" s="196" t="s">
        <v>613</v>
      </c>
      <c r="D76" s="196" t="s">
        <v>614</v>
      </c>
      <c r="E76" s="196" t="s">
        <v>700</v>
      </c>
      <c r="F76" s="198" t="s">
        <v>619</v>
      </c>
      <c r="G76" s="198" t="s">
        <v>620</v>
      </c>
      <c r="H76" s="198" t="s">
        <v>599</v>
      </c>
      <c r="I76" s="198" t="s">
        <v>600</v>
      </c>
      <c r="J76" s="196" t="s">
        <v>761</v>
      </c>
    </row>
    <row r="77" ht="42.75" customHeight="1" spans="1:10">
      <c r="A77" s="196" t="s">
        <v>374</v>
      </c>
      <c r="B77" s="199" t="s">
        <v>762</v>
      </c>
      <c r="C77" s="196" t="s">
        <v>594</v>
      </c>
      <c r="D77" s="196" t="s">
        <v>595</v>
      </c>
      <c r="E77" s="196" t="s">
        <v>749</v>
      </c>
      <c r="F77" s="198" t="s">
        <v>597</v>
      </c>
      <c r="G77" s="198" t="s">
        <v>598</v>
      </c>
      <c r="H77" s="198" t="s">
        <v>599</v>
      </c>
      <c r="I77" s="198" t="s">
        <v>600</v>
      </c>
      <c r="J77" s="196" t="s">
        <v>763</v>
      </c>
    </row>
    <row r="78" ht="42.75" customHeight="1" spans="1:10">
      <c r="A78" s="196" t="s">
        <v>374</v>
      </c>
      <c r="B78" s="199"/>
      <c r="C78" s="196" t="s">
        <v>594</v>
      </c>
      <c r="D78" s="196" t="s">
        <v>602</v>
      </c>
      <c r="E78" s="196" t="s">
        <v>607</v>
      </c>
      <c r="F78" s="198" t="s">
        <v>597</v>
      </c>
      <c r="G78" s="198" t="s">
        <v>604</v>
      </c>
      <c r="H78" s="198" t="s">
        <v>605</v>
      </c>
      <c r="I78" s="198" t="s">
        <v>606</v>
      </c>
      <c r="J78" s="196" t="s">
        <v>607</v>
      </c>
    </row>
    <row r="79" ht="42.75" customHeight="1" spans="1:10">
      <c r="A79" s="196" t="s">
        <v>374</v>
      </c>
      <c r="B79" s="199"/>
      <c r="C79" s="196" t="s">
        <v>608</v>
      </c>
      <c r="D79" s="196" t="s">
        <v>609</v>
      </c>
      <c r="E79" s="196" t="s">
        <v>610</v>
      </c>
      <c r="F79" s="198" t="s">
        <v>597</v>
      </c>
      <c r="G79" s="198" t="s">
        <v>611</v>
      </c>
      <c r="H79" s="198" t="s">
        <v>605</v>
      </c>
      <c r="I79" s="198" t="s">
        <v>606</v>
      </c>
      <c r="J79" s="196" t="s">
        <v>612</v>
      </c>
    </row>
    <row r="80" ht="42.75" customHeight="1" spans="1:10">
      <c r="A80" s="196" t="s">
        <v>374</v>
      </c>
      <c r="B80" s="199"/>
      <c r="C80" s="196" t="s">
        <v>613</v>
      </c>
      <c r="D80" s="196" t="s">
        <v>614</v>
      </c>
      <c r="E80" s="196" t="s">
        <v>614</v>
      </c>
      <c r="F80" s="198" t="s">
        <v>619</v>
      </c>
      <c r="G80" s="198" t="s">
        <v>615</v>
      </c>
      <c r="H80" s="198" t="s">
        <v>599</v>
      </c>
      <c r="I80" s="198" t="s">
        <v>600</v>
      </c>
      <c r="J80" s="196" t="s">
        <v>616</v>
      </c>
    </row>
    <row r="81" ht="42.75" customHeight="1" spans="1:10">
      <c r="A81" s="196" t="s">
        <v>519</v>
      </c>
      <c r="B81" s="197" t="s">
        <v>764</v>
      </c>
      <c r="C81" s="196" t="s">
        <v>594</v>
      </c>
      <c r="D81" s="196" t="s">
        <v>595</v>
      </c>
      <c r="E81" s="196" t="s">
        <v>765</v>
      </c>
      <c r="F81" s="198" t="s">
        <v>597</v>
      </c>
      <c r="G81" s="198" t="s">
        <v>598</v>
      </c>
      <c r="H81" s="198" t="s">
        <v>599</v>
      </c>
      <c r="I81" s="198" t="s">
        <v>600</v>
      </c>
      <c r="J81" s="196" t="s">
        <v>766</v>
      </c>
    </row>
    <row r="82" ht="42.75" customHeight="1" spans="1:10">
      <c r="A82" s="196" t="s">
        <v>519</v>
      </c>
      <c r="B82" s="197"/>
      <c r="C82" s="196" t="s">
        <v>594</v>
      </c>
      <c r="D82" s="196" t="s">
        <v>602</v>
      </c>
      <c r="E82" s="196" t="s">
        <v>603</v>
      </c>
      <c r="F82" s="198" t="s">
        <v>597</v>
      </c>
      <c r="G82" s="198" t="s">
        <v>604</v>
      </c>
      <c r="H82" s="198" t="s">
        <v>605</v>
      </c>
      <c r="I82" s="198" t="s">
        <v>606</v>
      </c>
      <c r="J82" s="196" t="s">
        <v>607</v>
      </c>
    </row>
    <row r="83" ht="42.75" customHeight="1" spans="1:10">
      <c r="A83" s="196" t="s">
        <v>519</v>
      </c>
      <c r="B83" s="197"/>
      <c r="C83" s="196" t="s">
        <v>608</v>
      </c>
      <c r="D83" s="196" t="s">
        <v>609</v>
      </c>
      <c r="E83" s="196" t="s">
        <v>610</v>
      </c>
      <c r="F83" s="198" t="s">
        <v>597</v>
      </c>
      <c r="G83" s="198" t="s">
        <v>610</v>
      </c>
      <c r="H83" s="198" t="s">
        <v>605</v>
      </c>
      <c r="I83" s="198" t="s">
        <v>606</v>
      </c>
      <c r="J83" s="196" t="s">
        <v>612</v>
      </c>
    </row>
    <row r="84" ht="42.75" customHeight="1" spans="1:10">
      <c r="A84" s="196" t="s">
        <v>519</v>
      </c>
      <c r="B84" s="197"/>
      <c r="C84" s="196" t="s">
        <v>613</v>
      </c>
      <c r="D84" s="196" t="s">
        <v>614</v>
      </c>
      <c r="E84" s="196" t="s">
        <v>614</v>
      </c>
      <c r="F84" s="198" t="s">
        <v>619</v>
      </c>
      <c r="G84" s="198" t="s">
        <v>615</v>
      </c>
      <c r="H84" s="198" t="s">
        <v>599</v>
      </c>
      <c r="I84" s="198" t="s">
        <v>600</v>
      </c>
      <c r="J84" s="196" t="s">
        <v>616</v>
      </c>
    </row>
    <row r="85" ht="42.75" customHeight="1" spans="1:10">
      <c r="A85" s="196" t="s">
        <v>547</v>
      </c>
      <c r="B85" s="199" t="s">
        <v>767</v>
      </c>
      <c r="C85" s="196" t="s">
        <v>594</v>
      </c>
      <c r="D85" s="196" t="s">
        <v>595</v>
      </c>
      <c r="E85" s="196" t="s">
        <v>596</v>
      </c>
      <c r="F85" s="198" t="s">
        <v>597</v>
      </c>
      <c r="G85" s="198" t="s">
        <v>598</v>
      </c>
      <c r="H85" s="198" t="s">
        <v>599</v>
      </c>
      <c r="I85" s="198" t="s">
        <v>600</v>
      </c>
      <c r="J85" s="196" t="s">
        <v>601</v>
      </c>
    </row>
    <row r="86" ht="42.75" customHeight="1" spans="1:10">
      <c r="A86" s="196" t="s">
        <v>547</v>
      </c>
      <c r="B86" s="199"/>
      <c r="C86" s="196" t="s">
        <v>594</v>
      </c>
      <c r="D86" s="196" t="s">
        <v>602</v>
      </c>
      <c r="E86" s="196" t="s">
        <v>603</v>
      </c>
      <c r="F86" s="198" t="s">
        <v>597</v>
      </c>
      <c r="G86" s="198" t="s">
        <v>604</v>
      </c>
      <c r="H86" s="198" t="s">
        <v>605</v>
      </c>
      <c r="I86" s="198" t="s">
        <v>606</v>
      </c>
      <c r="J86" s="196" t="s">
        <v>607</v>
      </c>
    </row>
    <row r="87" ht="42.75" customHeight="1" spans="1:10">
      <c r="A87" s="196" t="s">
        <v>547</v>
      </c>
      <c r="B87" s="199"/>
      <c r="C87" s="196" t="s">
        <v>608</v>
      </c>
      <c r="D87" s="196" t="s">
        <v>609</v>
      </c>
      <c r="E87" s="196" t="s">
        <v>610</v>
      </c>
      <c r="F87" s="198" t="s">
        <v>597</v>
      </c>
      <c r="G87" s="198" t="s">
        <v>611</v>
      </c>
      <c r="H87" s="198" t="s">
        <v>605</v>
      </c>
      <c r="I87" s="198" t="s">
        <v>606</v>
      </c>
      <c r="J87" s="196" t="s">
        <v>612</v>
      </c>
    </row>
    <row r="88" ht="42.75" customHeight="1" spans="1:10">
      <c r="A88" s="196" t="s">
        <v>547</v>
      </c>
      <c r="B88" s="199"/>
      <c r="C88" s="196" t="s">
        <v>613</v>
      </c>
      <c r="D88" s="196" t="s">
        <v>614</v>
      </c>
      <c r="E88" s="196" t="s">
        <v>614</v>
      </c>
      <c r="F88" s="198" t="s">
        <v>619</v>
      </c>
      <c r="G88" s="198" t="s">
        <v>615</v>
      </c>
      <c r="H88" s="198" t="s">
        <v>599</v>
      </c>
      <c r="I88" s="198" t="s">
        <v>600</v>
      </c>
      <c r="J88" s="196" t="s">
        <v>616</v>
      </c>
    </row>
    <row r="89" ht="42.75" customHeight="1" spans="1:10">
      <c r="A89" s="196" t="s">
        <v>437</v>
      </c>
      <c r="B89" s="197" t="s">
        <v>768</v>
      </c>
      <c r="C89" s="196" t="s">
        <v>594</v>
      </c>
      <c r="D89" s="196" t="s">
        <v>595</v>
      </c>
      <c r="E89" s="196" t="s">
        <v>769</v>
      </c>
      <c r="F89" s="198" t="s">
        <v>619</v>
      </c>
      <c r="G89" s="198" t="s">
        <v>770</v>
      </c>
      <c r="H89" s="198" t="s">
        <v>771</v>
      </c>
      <c r="I89" s="198" t="s">
        <v>600</v>
      </c>
      <c r="J89" s="196" t="s">
        <v>772</v>
      </c>
    </row>
    <row r="90" ht="42.75" customHeight="1" spans="1:10">
      <c r="A90" s="196" t="s">
        <v>437</v>
      </c>
      <c r="B90" s="197"/>
      <c r="C90" s="196" t="s">
        <v>594</v>
      </c>
      <c r="D90" s="196" t="s">
        <v>595</v>
      </c>
      <c r="E90" s="196" t="s">
        <v>773</v>
      </c>
      <c r="F90" s="198" t="s">
        <v>619</v>
      </c>
      <c r="G90" s="198" t="s">
        <v>92</v>
      </c>
      <c r="H90" s="198" t="s">
        <v>771</v>
      </c>
      <c r="I90" s="198" t="s">
        <v>600</v>
      </c>
      <c r="J90" s="196" t="s">
        <v>774</v>
      </c>
    </row>
    <row r="91" ht="42.75" customHeight="1" spans="1:10">
      <c r="A91" s="196" t="s">
        <v>437</v>
      </c>
      <c r="B91" s="197"/>
      <c r="C91" s="196" t="s">
        <v>594</v>
      </c>
      <c r="D91" s="196" t="s">
        <v>595</v>
      </c>
      <c r="E91" s="196" t="s">
        <v>775</v>
      </c>
      <c r="F91" s="198" t="s">
        <v>619</v>
      </c>
      <c r="G91" s="198" t="s">
        <v>776</v>
      </c>
      <c r="H91" s="198" t="s">
        <v>777</v>
      </c>
      <c r="I91" s="198" t="s">
        <v>600</v>
      </c>
      <c r="J91" s="196" t="s">
        <v>778</v>
      </c>
    </row>
    <row r="92" ht="42.75" customHeight="1" spans="1:10">
      <c r="A92" s="196" t="s">
        <v>437</v>
      </c>
      <c r="B92" s="197"/>
      <c r="C92" s="196" t="s">
        <v>594</v>
      </c>
      <c r="D92" s="196" t="s">
        <v>595</v>
      </c>
      <c r="E92" s="196" t="s">
        <v>779</v>
      </c>
      <c r="F92" s="198" t="s">
        <v>619</v>
      </c>
      <c r="G92" s="198" t="s">
        <v>780</v>
      </c>
      <c r="H92" s="198" t="s">
        <v>777</v>
      </c>
      <c r="I92" s="198" t="s">
        <v>600</v>
      </c>
      <c r="J92" s="196" t="s">
        <v>781</v>
      </c>
    </row>
    <row r="93" ht="42.75" customHeight="1" spans="1:10">
      <c r="A93" s="196" t="s">
        <v>437</v>
      </c>
      <c r="B93" s="197"/>
      <c r="C93" s="196" t="s">
        <v>594</v>
      </c>
      <c r="D93" s="196" t="s">
        <v>595</v>
      </c>
      <c r="E93" s="196" t="s">
        <v>782</v>
      </c>
      <c r="F93" s="198" t="s">
        <v>619</v>
      </c>
      <c r="G93" s="198" t="s">
        <v>783</v>
      </c>
      <c r="H93" s="198" t="s">
        <v>777</v>
      </c>
      <c r="I93" s="198" t="s">
        <v>600</v>
      </c>
      <c r="J93" s="196" t="s">
        <v>784</v>
      </c>
    </row>
    <row r="94" ht="42.75" customHeight="1" spans="1:10">
      <c r="A94" s="196" t="s">
        <v>437</v>
      </c>
      <c r="B94" s="197"/>
      <c r="C94" s="196" t="s">
        <v>594</v>
      </c>
      <c r="D94" s="196" t="s">
        <v>595</v>
      </c>
      <c r="E94" s="196" t="s">
        <v>785</v>
      </c>
      <c r="F94" s="198" t="s">
        <v>619</v>
      </c>
      <c r="G94" s="198" t="s">
        <v>786</v>
      </c>
      <c r="H94" s="198" t="s">
        <v>777</v>
      </c>
      <c r="I94" s="198" t="s">
        <v>600</v>
      </c>
      <c r="J94" s="196" t="s">
        <v>787</v>
      </c>
    </row>
    <row r="95" ht="42.75" customHeight="1" spans="1:10">
      <c r="A95" s="196" t="s">
        <v>437</v>
      </c>
      <c r="B95" s="197"/>
      <c r="C95" s="196" t="s">
        <v>594</v>
      </c>
      <c r="D95" s="196" t="s">
        <v>595</v>
      </c>
      <c r="E95" s="196" t="s">
        <v>788</v>
      </c>
      <c r="F95" s="198" t="s">
        <v>619</v>
      </c>
      <c r="G95" s="198" t="s">
        <v>706</v>
      </c>
      <c r="H95" s="198" t="s">
        <v>777</v>
      </c>
      <c r="I95" s="198" t="s">
        <v>600</v>
      </c>
      <c r="J95" s="196" t="s">
        <v>789</v>
      </c>
    </row>
    <row r="96" ht="42.75" customHeight="1" spans="1:10">
      <c r="A96" s="196" t="s">
        <v>437</v>
      </c>
      <c r="B96" s="197"/>
      <c r="C96" s="196" t="s">
        <v>594</v>
      </c>
      <c r="D96" s="196" t="s">
        <v>602</v>
      </c>
      <c r="E96" s="196" t="s">
        <v>790</v>
      </c>
      <c r="F96" s="198" t="s">
        <v>619</v>
      </c>
      <c r="G96" s="198" t="s">
        <v>620</v>
      </c>
      <c r="H96" s="198" t="s">
        <v>599</v>
      </c>
      <c r="I96" s="198" t="s">
        <v>600</v>
      </c>
      <c r="J96" s="196" t="s">
        <v>791</v>
      </c>
    </row>
    <row r="97" ht="42.75" customHeight="1" spans="1:10">
      <c r="A97" s="196" t="s">
        <v>437</v>
      </c>
      <c r="B97" s="197"/>
      <c r="C97" s="196" t="s">
        <v>594</v>
      </c>
      <c r="D97" s="196" t="s">
        <v>628</v>
      </c>
      <c r="E97" s="196" t="s">
        <v>792</v>
      </c>
      <c r="F97" s="198" t="s">
        <v>597</v>
      </c>
      <c r="G97" s="198" t="s">
        <v>706</v>
      </c>
      <c r="H97" s="198" t="s">
        <v>605</v>
      </c>
      <c r="I97" s="198" t="s">
        <v>600</v>
      </c>
      <c r="J97" s="196" t="s">
        <v>793</v>
      </c>
    </row>
    <row r="98" ht="42.75" customHeight="1" spans="1:10">
      <c r="A98" s="196" t="s">
        <v>437</v>
      </c>
      <c r="B98" s="197"/>
      <c r="C98" s="196" t="s">
        <v>594</v>
      </c>
      <c r="D98" s="196" t="s">
        <v>632</v>
      </c>
      <c r="E98" s="196" t="s">
        <v>633</v>
      </c>
      <c r="F98" s="198" t="s">
        <v>634</v>
      </c>
      <c r="G98" s="198" t="s">
        <v>794</v>
      </c>
      <c r="H98" s="198" t="s">
        <v>636</v>
      </c>
      <c r="I98" s="198" t="s">
        <v>600</v>
      </c>
      <c r="J98" s="196" t="s">
        <v>795</v>
      </c>
    </row>
    <row r="99" ht="42.75" customHeight="1" spans="1:10">
      <c r="A99" s="196" t="s">
        <v>437</v>
      </c>
      <c r="B99" s="197"/>
      <c r="C99" s="196" t="s">
        <v>608</v>
      </c>
      <c r="D99" s="196" t="s">
        <v>609</v>
      </c>
      <c r="E99" s="196" t="s">
        <v>796</v>
      </c>
      <c r="F99" s="198" t="s">
        <v>619</v>
      </c>
      <c r="G99" s="198" t="s">
        <v>797</v>
      </c>
      <c r="H99" s="198" t="s">
        <v>692</v>
      </c>
      <c r="I99" s="198" t="s">
        <v>600</v>
      </c>
      <c r="J99" s="196" t="s">
        <v>798</v>
      </c>
    </row>
    <row r="100" ht="42.75" customHeight="1" spans="1:10">
      <c r="A100" s="196" t="s">
        <v>437</v>
      </c>
      <c r="B100" s="197"/>
      <c r="C100" s="196" t="s">
        <v>613</v>
      </c>
      <c r="D100" s="196" t="s">
        <v>614</v>
      </c>
      <c r="E100" s="196" t="s">
        <v>799</v>
      </c>
      <c r="F100" s="198" t="s">
        <v>619</v>
      </c>
      <c r="G100" s="198" t="s">
        <v>620</v>
      </c>
      <c r="H100" s="198" t="s">
        <v>599</v>
      </c>
      <c r="I100" s="198" t="s">
        <v>600</v>
      </c>
      <c r="J100" s="196" t="s">
        <v>800</v>
      </c>
    </row>
    <row r="101" ht="42.75" customHeight="1" spans="1:10">
      <c r="A101" s="196" t="s">
        <v>563</v>
      </c>
      <c r="B101" s="199" t="s">
        <v>801</v>
      </c>
      <c r="C101" s="196" t="s">
        <v>594</v>
      </c>
      <c r="D101" s="196" t="s">
        <v>595</v>
      </c>
      <c r="E101" s="196" t="s">
        <v>749</v>
      </c>
      <c r="F101" s="198" t="s">
        <v>597</v>
      </c>
      <c r="G101" s="198" t="s">
        <v>598</v>
      </c>
      <c r="H101" s="198" t="s">
        <v>599</v>
      </c>
      <c r="I101" s="198" t="s">
        <v>600</v>
      </c>
      <c r="J101" s="196" t="s">
        <v>750</v>
      </c>
    </row>
    <row r="102" ht="42.75" customHeight="1" spans="1:10">
      <c r="A102" s="196" t="s">
        <v>563</v>
      </c>
      <c r="B102" s="199"/>
      <c r="C102" s="196" t="s">
        <v>594</v>
      </c>
      <c r="D102" s="196" t="s">
        <v>602</v>
      </c>
      <c r="E102" s="196" t="s">
        <v>603</v>
      </c>
      <c r="F102" s="198" t="s">
        <v>597</v>
      </c>
      <c r="G102" s="198" t="s">
        <v>604</v>
      </c>
      <c r="H102" s="198" t="s">
        <v>605</v>
      </c>
      <c r="I102" s="198" t="s">
        <v>600</v>
      </c>
      <c r="J102" s="196" t="s">
        <v>607</v>
      </c>
    </row>
    <row r="103" ht="42.75" customHeight="1" spans="1:10">
      <c r="A103" s="196" t="s">
        <v>563</v>
      </c>
      <c r="B103" s="199"/>
      <c r="C103" s="196" t="s">
        <v>608</v>
      </c>
      <c r="D103" s="196" t="s">
        <v>609</v>
      </c>
      <c r="E103" s="196" t="s">
        <v>610</v>
      </c>
      <c r="F103" s="198" t="s">
        <v>597</v>
      </c>
      <c r="G103" s="198" t="s">
        <v>611</v>
      </c>
      <c r="H103" s="198" t="s">
        <v>605</v>
      </c>
      <c r="I103" s="198" t="s">
        <v>600</v>
      </c>
      <c r="J103" s="196" t="s">
        <v>612</v>
      </c>
    </row>
    <row r="104" ht="42.75" customHeight="1" spans="1:10">
      <c r="A104" s="196" t="s">
        <v>563</v>
      </c>
      <c r="B104" s="199"/>
      <c r="C104" s="196" t="s">
        <v>613</v>
      </c>
      <c r="D104" s="196" t="s">
        <v>614</v>
      </c>
      <c r="E104" s="196" t="s">
        <v>614</v>
      </c>
      <c r="F104" s="198" t="s">
        <v>619</v>
      </c>
      <c r="G104" s="198" t="s">
        <v>615</v>
      </c>
      <c r="H104" s="198" t="s">
        <v>599</v>
      </c>
      <c r="I104" s="198" t="s">
        <v>600</v>
      </c>
      <c r="J104" s="196" t="s">
        <v>616</v>
      </c>
    </row>
    <row r="105" ht="42.75" customHeight="1" spans="1:10">
      <c r="A105" s="196" t="s">
        <v>419</v>
      </c>
      <c r="B105" s="197" t="s">
        <v>802</v>
      </c>
      <c r="C105" s="196" t="s">
        <v>594</v>
      </c>
      <c r="D105" s="196" t="s">
        <v>595</v>
      </c>
      <c r="E105" s="196" t="s">
        <v>803</v>
      </c>
      <c r="F105" s="198" t="s">
        <v>597</v>
      </c>
      <c r="G105" s="198" t="s">
        <v>804</v>
      </c>
      <c r="H105" s="198" t="s">
        <v>670</v>
      </c>
      <c r="I105" s="198" t="s">
        <v>600</v>
      </c>
      <c r="J105" s="196" t="s">
        <v>805</v>
      </c>
    </row>
    <row r="106" ht="42.75" customHeight="1" spans="1:10">
      <c r="A106" s="196" t="s">
        <v>419</v>
      </c>
      <c r="B106" s="197"/>
      <c r="C106" s="196" t="s">
        <v>594</v>
      </c>
      <c r="D106" s="196" t="s">
        <v>595</v>
      </c>
      <c r="E106" s="196" t="s">
        <v>806</v>
      </c>
      <c r="F106" s="198" t="s">
        <v>597</v>
      </c>
      <c r="G106" s="198" t="s">
        <v>807</v>
      </c>
      <c r="H106" s="198" t="s">
        <v>808</v>
      </c>
      <c r="I106" s="198" t="s">
        <v>600</v>
      </c>
      <c r="J106" s="196" t="s">
        <v>809</v>
      </c>
    </row>
    <row r="107" ht="42.75" customHeight="1" spans="1:10">
      <c r="A107" s="196" t="s">
        <v>419</v>
      </c>
      <c r="B107" s="197"/>
      <c r="C107" s="196" t="s">
        <v>594</v>
      </c>
      <c r="D107" s="196" t="s">
        <v>595</v>
      </c>
      <c r="E107" s="196" t="s">
        <v>810</v>
      </c>
      <c r="F107" s="198" t="s">
        <v>597</v>
      </c>
      <c r="G107" s="198" t="s">
        <v>811</v>
      </c>
      <c r="H107" s="198" t="s">
        <v>808</v>
      </c>
      <c r="I107" s="198" t="s">
        <v>600</v>
      </c>
      <c r="J107" s="196" t="s">
        <v>812</v>
      </c>
    </row>
    <row r="108" ht="42.75" customHeight="1" spans="1:10">
      <c r="A108" s="196" t="s">
        <v>419</v>
      </c>
      <c r="B108" s="197"/>
      <c r="C108" s="196" t="s">
        <v>594</v>
      </c>
      <c r="D108" s="196" t="s">
        <v>595</v>
      </c>
      <c r="E108" s="196" t="s">
        <v>813</v>
      </c>
      <c r="F108" s="198" t="s">
        <v>597</v>
      </c>
      <c r="G108" s="198" t="s">
        <v>814</v>
      </c>
      <c r="H108" s="198" t="s">
        <v>808</v>
      </c>
      <c r="I108" s="198" t="s">
        <v>600</v>
      </c>
      <c r="J108" s="196" t="s">
        <v>815</v>
      </c>
    </row>
    <row r="109" ht="42.75" customHeight="1" spans="1:10">
      <c r="A109" s="196" t="s">
        <v>419</v>
      </c>
      <c r="B109" s="197"/>
      <c r="C109" s="196" t="s">
        <v>594</v>
      </c>
      <c r="D109" s="196" t="s">
        <v>595</v>
      </c>
      <c r="E109" s="196" t="s">
        <v>816</v>
      </c>
      <c r="F109" s="198" t="s">
        <v>597</v>
      </c>
      <c r="G109" s="198" t="s">
        <v>97</v>
      </c>
      <c r="H109" s="198" t="s">
        <v>670</v>
      </c>
      <c r="I109" s="198" t="s">
        <v>600</v>
      </c>
      <c r="J109" s="196" t="s">
        <v>817</v>
      </c>
    </row>
    <row r="110" ht="42.75" customHeight="1" spans="1:10">
      <c r="A110" s="196" t="s">
        <v>419</v>
      </c>
      <c r="B110" s="197"/>
      <c r="C110" s="196" t="s">
        <v>594</v>
      </c>
      <c r="D110" s="196" t="s">
        <v>602</v>
      </c>
      <c r="E110" s="196" t="s">
        <v>818</v>
      </c>
      <c r="F110" s="198" t="s">
        <v>597</v>
      </c>
      <c r="G110" s="198" t="s">
        <v>598</v>
      </c>
      <c r="H110" s="198" t="s">
        <v>599</v>
      </c>
      <c r="I110" s="198" t="s">
        <v>600</v>
      </c>
      <c r="J110" s="196" t="s">
        <v>819</v>
      </c>
    </row>
    <row r="111" ht="42.75" customHeight="1" spans="1:10">
      <c r="A111" s="196" t="s">
        <v>419</v>
      </c>
      <c r="B111" s="197"/>
      <c r="C111" s="196" t="s">
        <v>594</v>
      </c>
      <c r="D111" s="196" t="s">
        <v>628</v>
      </c>
      <c r="E111" s="196" t="s">
        <v>820</v>
      </c>
      <c r="F111" s="198" t="s">
        <v>597</v>
      </c>
      <c r="G111" s="198" t="s">
        <v>598</v>
      </c>
      <c r="H111" s="198" t="s">
        <v>599</v>
      </c>
      <c r="I111" s="198" t="s">
        <v>600</v>
      </c>
      <c r="J111" s="196" t="s">
        <v>821</v>
      </c>
    </row>
    <row r="112" ht="42.75" customHeight="1" spans="1:10">
      <c r="A112" s="196" t="s">
        <v>419</v>
      </c>
      <c r="B112" s="197"/>
      <c r="C112" s="196" t="s">
        <v>608</v>
      </c>
      <c r="D112" s="196" t="s">
        <v>683</v>
      </c>
      <c r="E112" s="196" t="s">
        <v>822</v>
      </c>
      <c r="F112" s="198" t="s">
        <v>619</v>
      </c>
      <c r="G112" s="198" t="s">
        <v>823</v>
      </c>
      <c r="H112" s="198" t="s">
        <v>636</v>
      </c>
      <c r="I112" s="198" t="s">
        <v>600</v>
      </c>
      <c r="J112" s="196" t="s">
        <v>824</v>
      </c>
    </row>
    <row r="113" ht="42.75" customHeight="1" spans="1:10">
      <c r="A113" s="196" t="s">
        <v>419</v>
      </c>
      <c r="B113" s="197"/>
      <c r="C113" s="196" t="s">
        <v>608</v>
      </c>
      <c r="D113" s="196" t="s">
        <v>609</v>
      </c>
      <c r="E113" s="196" t="s">
        <v>825</v>
      </c>
      <c r="F113" s="198" t="s">
        <v>597</v>
      </c>
      <c r="G113" s="198" t="s">
        <v>826</v>
      </c>
      <c r="H113" s="198" t="s">
        <v>741</v>
      </c>
      <c r="I113" s="198" t="s">
        <v>600</v>
      </c>
      <c r="J113" s="196" t="s">
        <v>825</v>
      </c>
    </row>
    <row r="114" ht="42.75" customHeight="1" spans="1:10">
      <c r="A114" s="196" t="s">
        <v>419</v>
      </c>
      <c r="B114" s="197"/>
      <c r="C114" s="196" t="s">
        <v>608</v>
      </c>
      <c r="D114" s="196" t="s">
        <v>609</v>
      </c>
      <c r="E114" s="196" t="s">
        <v>827</v>
      </c>
      <c r="F114" s="198" t="s">
        <v>597</v>
      </c>
      <c r="G114" s="198" t="s">
        <v>828</v>
      </c>
      <c r="H114" s="198" t="s">
        <v>636</v>
      </c>
      <c r="I114" s="198" t="s">
        <v>600</v>
      </c>
      <c r="J114" s="196" t="s">
        <v>829</v>
      </c>
    </row>
    <row r="115" ht="42.75" customHeight="1" spans="1:10">
      <c r="A115" s="196" t="s">
        <v>419</v>
      </c>
      <c r="B115" s="197"/>
      <c r="C115" s="196" t="s">
        <v>608</v>
      </c>
      <c r="D115" s="196" t="s">
        <v>694</v>
      </c>
      <c r="E115" s="196" t="s">
        <v>830</v>
      </c>
      <c r="F115" s="198" t="s">
        <v>619</v>
      </c>
      <c r="G115" s="198" t="s">
        <v>639</v>
      </c>
      <c r="H115" s="198" t="s">
        <v>599</v>
      </c>
      <c r="I115" s="198" t="s">
        <v>600</v>
      </c>
      <c r="J115" s="196" t="s">
        <v>831</v>
      </c>
    </row>
    <row r="116" ht="42.75" customHeight="1" spans="1:10">
      <c r="A116" s="196" t="s">
        <v>419</v>
      </c>
      <c r="B116" s="197"/>
      <c r="C116" s="196" t="s">
        <v>608</v>
      </c>
      <c r="D116" s="196" t="s">
        <v>697</v>
      </c>
      <c r="E116" s="196" t="s">
        <v>832</v>
      </c>
      <c r="F116" s="198" t="s">
        <v>597</v>
      </c>
      <c r="G116" s="198" t="s">
        <v>833</v>
      </c>
      <c r="H116" s="198" t="s">
        <v>605</v>
      </c>
      <c r="I116" s="198" t="s">
        <v>600</v>
      </c>
      <c r="J116" s="196" t="s">
        <v>834</v>
      </c>
    </row>
    <row r="117" ht="42.75" customHeight="1" spans="1:10">
      <c r="A117" s="196" t="s">
        <v>419</v>
      </c>
      <c r="B117" s="197"/>
      <c r="C117" s="196" t="s">
        <v>613</v>
      </c>
      <c r="D117" s="196" t="s">
        <v>614</v>
      </c>
      <c r="E117" s="196" t="s">
        <v>661</v>
      </c>
      <c r="F117" s="198" t="s">
        <v>619</v>
      </c>
      <c r="G117" s="198" t="s">
        <v>639</v>
      </c>
      <c r="H117" s="198" t="s">
        <v>599</v>
      </c>
      <c r="I117" s="198" t="s">
        <v>600</v>
      </c>
      <c r="J117" s="196" t="s">
        <v>835</v>
      </c>
    </row>
    <row r="118" ht="42.75" customHeight="1" spans="1:10">
      <c r="A118" s="196" t="s">
        <v>419</v>
      </c>
      <c r="B118" s="197"/>
      <c r="C118" s="196" t="s">
        <v>613</v>
      </c>
      <c r="D118" s="196" t="s">
        <v>614</v>
      </c>
      <c r="E118" s="196" t="s">
        <v>836</v>
      </c>
      <c r="F118" s="198" t="s">
        <v>619</v>
      </c>
      <c r="G118" s="198" t="s">
        <v>639</v>
      </c>
      <c r="H118" s="198" t="s">
        <v>599</v>
      </c>
      <c r="I118" s="198" t="s">
        <v>600</v>
      </c>
      <c r="J118" s="196" t="s">
        <v>837</v>
      </c>
    </row>
    <row r="119" ht="42.75" customHeight="1" spans="1:10">
      <c r="A119" s="196" t="s">
        <v>470</v>
      </c>
      <c r="B119" s="197" t="s">
        <v>643</v>
      </c>
      <c r="C119" s="196" t="s">
        <v>594</v>
      </c>
      <c r="D119" s="196" t="s">
        <v>595</v>
      </c>
      <c r="E119" s="196" t="s">
        <v>644</v>
      </c>
      <c r="F119" s="198" t="s">
        <v>619</v>
      </c>
      <c r="G119" s="198" t="s">
        <v>645</v>
      </c>
      <c r="H119" s="198" t="s">
        <v>646</v>
      </c>
      <c r="I119" s="198" t="s">
        <v>600</v>
      </c>
      <c r="J119" s="196" t="s">
        <v>647</v>
      </c>
    </row>
    <row r="120" ht="42.75" customHeight="1" spans="1:10">
      <c r="A120" s="196" t="s">
        <v>470</v>
      </c>
      <c r="B120" s="197"/>
      <c r="C120" s="196" t="s">
        <v>594</v>
      </c>
      <c r="D120" s="196" t="s">
        <v>595</v>
      </c>
      <c r="E120" s="196" t="s">
        <v>648</v>
      </c>
      <c r="F120" s="198" t="s">
        <v>619</v>
      </c>
      <c r="G120" s="198" t="s">
        <v>649</v>
      </c>
      <c r="H120" s="198" t="s">
        <v>646</v>
      </c>
      <c r="I120" s="198" t="s">
        <v>600</v>
      </c>
      <c r="J120" s="196" t="s">
        <v>650</v>
      </c>
    </row>
    <row r="121" ht="42.75" customHeight="1" spans="1:10">
      <c r="A121" s="196" t="s">
        <v>470</v>
      </c>
      <c r="B121" s="197"/>
      <c r="C121" s="196" t="s">
        <v>594</v>
      </c>
      <c r="D121" s="196" t="s">
        <v>595</v>
      </c>
      <c r="E121" s="196" t="s">
        <v>651</v>
      </c>
      <c r="F121" s="198" t="s">
        <v>619</v>
      </c>
      <c r="G121" s="198" t="s">
        <v>838</v>
      </c>
      <c r="H121" s="198" t="s">
        <v>646</v>
      </c>
      <c r="I121" s="198" t="s">
        <v>600</v>
      </c>
      <c r="J121" s="196" t="s">
        <v>839</v>
      </c>
    </row>
    <row r="122" ht="100.5" customHeight="1" spans="1:10">
      <c r="A122" s="196" t="s">
        <v>470</v>
      </c>
      <c r="B122" s="197"/>
      <c r="C122" s="196" t="s">
        <v>594</v>
      </c>
      <c r="D122" s="196" t="s">
        <v>595</v>
      </c>
      <c r="E122" s="196" t="s">
        <v>654</v>
      </c>
      <c r="F122" s="198" t="s">
        <v>619</v>
      </c>
      <c r="G122" s="198" t="s">
        <v>655</v>
      </c>
      <c r="H122" s="198" t="s">
        <v>646</v>
      </c>
      <c r="I122" s="198" t="s">
        <v>600</v>
      </c>
      <c r="J122" s="196" t="s">
        <v>656</v>
      </c>
    </row>
    <row r="123" ht="42.75" customHeight="1" spans="1:10">
      <c r="A123" s="196" t="s">
        <v>470</v>
      </c>
      <c r="B123" s="197"/>
      <c r="C123" s="196" t="s">
        <v>594</v>
      </c>
      <c r="D123" s="196" t="s">
        <v>602</v>
      </c>
      <c r="E123" s="196" t="s">
        <v>657</v>
      </c>
      <c r="F123" s="198" t="s">
        <v>619</v>
      </c>
      <c r="G123" s="198" t="s">
        <v>639</v>
      </c>
      <c r="H123" s="198" t="s">
        <v>599</v>
      </c>
      <c r="I123" s="198" t="s">
        <v>600</v>
      </c>
      <c r="J123" s="196" t="s">
        <v>658</v>
      </c>
    </row>
    <row r="124" ht="42.75" customHeight="1" spans="1:10">
      <c r="A124" s="196" t="s">
        <v>470</v>
      </c>
      <c r="B124" s="197"/>
      <c r="C124" s="196" t="s">
        <v>608</v>
      </c>
      <c r="D124" s="196" t="s">
        <v>609</v>
      </c>
      <c r="E124" s="196" t="s">
        <v>659</v>
      </c>
      <c r="F124" s="198" t="s">
        <v>619</v>
      </c>
      <c r="G124" s="198" t="s">
        <v>89</v>
      </c>
      <c r="H124" s="198" t="s">
        <v>599</v>
      </c>
      <c r="I124" s="198" t="s">
        <v>600</v>
      </c>
      <c r="J124" s="196" t="s">
        <v>660</v>
      </c>
    </row>
    <row r="125" ht="42.75" customHeight="1" spans="1:10">
      <c r="A125" s="196" t="s">
        <v>470</v>
      </c>
      <c r="B125" s="197"/>
      <c r="C125" s="196" t="s">
        <v>613</v>
      </c>
      <c r="D125" s="196" t="s">
        <v>614</v>
      </c>
      <c r="E125" s="196" t="s">
        <v>661</v>
      </c>
      <c r="F125" s="198" t="s">
        <v>619</v>
      </c>
      <c r="G125" s="198" t="s">
        <v>639</v>
      </c>
      <c r="H125" s="198" t="s">
        <v>599</v>
      </c>
      <c r="I125" s="198" t="s">
        <v>600</v>
      </c>
      <c r="J125" s="196" t="s">
        <v>662</v>
      </c>
    </row>
    <row r="126" ht="42.75" customHeight="1" spans="1:10">
      <c r="A126" s="196" t="s">
        <v>555</v>
      </c>
      <c r="B126" s="199" t="s">
        <v>840</v>
      </c>
      <c r="C126" s="196" t="s">
        <v>594</v>
      </c>
      <c r="D126" s="196" t="s">
        <v>595</v>
      </c>
      <c r="E126" s="196" t="s">
        <v>750</v>
      </c>
      <c r="F126" s="198" t="s">
        <v>597</v>
      </c>
      <c r="G126" s="198" t="s">
        <v>598</v>
      </c>
      <c r="H126" s="198" t="s">
        <v>599</v>
      </c>
      <c r="I126" s="198" t="s">
        <v>600</v>
      </c>
      <c r="J126" s="196" t="s">
        <v>749</v>
      </c>
    </row>
    <row r="127" ht="42.75" customHeight="1" spans="1:10">
      <c r="A127" s="196" t="s">
        <v>555</v>
      </c>
      <c r="B127" s="199"/>
      <c r="C127" s="196" t="s">
        <v>594</v>
      </c>
      <c r="D127" s="196" t="s">
        <v>602</v>
      </c>
      <c r="E127" s="196" t="s">
        <v>750</v>
      </c>
      <c r="F127" s="198" t="s">
        <v>597</v>
      </c>
      <c r="G127" s="198" t="s">
        <v>598</v>
      </c>
      <c r="H127" s="198" t="s">
        <v>599</v>
      </c>
      <c r="I127" s="198" t="s">
        <v>600</v>
      </c>
      <c r="J127" s="196" t="s">
        <v>750</v>
      </c>
    </row>
    <row r="128" ht="42.75" customHeight="1" spans="1:10">
      <c r="A128" s="196" t="s">
        <v>555</v>
      </c>
      <c r="B128" s="199"/>
      <c r="C128" s="196" t="s">
        <v>608</v>
      </c>
      <c r="D128" s="196" t="s">
        <v>609</v>
      </c>
      <c r="E128" s="196" t="s">
        <v>841</v>
      </c>
      <c r="F128" s="198" t="s">
        <v>597</v>
      </c>
      <c r="G128" s="198" t="s">
        <v>598</v>
      </c>
      <c r="H128" s="198" t="s">
        <v>599</v>
      </c>
      <c r="I128" s="198" t="s">
        <v>600</v>
      </c>
      <c r="J128" s="196" t="s">
        <v>842</v>
      </c>
    </row>
    <row r="129" ht="42.75" customHeight="1" spans="1:10">
      <c r="A129" s="196" t="s">
        <v>555</v>
      </c>
      <c r="B129" s="199"/>
      <c r="C129" s="196" t="s">
        <v>613</v>
      </c>
      <c r="D129" s="196" t="s">
        <v>614</v>
      </c>
      <c r="E129" s="196" t="s">
        <v>614</v>
      </c>
      <c r="F129" s="198" t="s">
        <v>619</v>
      </c>
      <c r="G129" s="198" t="s">
        <v>615</v>
      </c>
      <c r="H129" s="198" t="s">
        <v>599</v>
      </c>
      <c r="I129" s="198" t="s">
        <v>600</v>
      </c>
      <c r="J129" s="196" t="s">
        <v>843</v>
      </c>
    </row>
    <row r="130" ht="42.75" customHeight="1" spans="1:10">
      <c r="A130" s="196" t="s">
        <v>531</v>
      </c>
      <c r="B130" s="197" t="s">
        <v>844</v>
      </c>
      <c r="C130" s="196" t="s">
        <v>594</v>
      </c>
      <c r="D130" s="196" t="s">
        <v>595</v>
      </c>
      <c r="E130" s="196" t="s">
        <v>845</v>
      </c>
      <c r="F130" s="198" t="s">
        <v>597</v>
      </c>
      <c r="G130" s="198" t="s">
        <v>89</v>
      </c>
      <c r="H130" s="198" t="s">
        <v>846</v>
      </c>
      <c r="I130" s="198" t="s">
        <v>600</v>
      </c>
      <c r="J130" s="196" t="s">
        <v>847</v>
      </c>
    </row>
    <row r="131" ht="42.75" customHeight="1" spans="1:10">
      <c r="A131" s="196" t="s">
        <v>531</v>
      </c>
      <c r="B131" s="197"/>
      <c r="C131" s="196" t="s">
        <v>594</v>
      </c>
      <c r="D131" s="196" t="s">
        <v>595</v>
      </c>
      <c r="E131" s="196" t="s">
        <v>848</v>
      </c>
      <c r="F131" s="198" t="s">
        <v>597</v>
      </c>
      <c r="G131" s="198" t="s">
        <v>96</v>
      </c>
      <c r="H131" s="198" t="s">
        <v>846</v>
      </c>
      <c r="I131" s="198" t="s">
        <v>600</v>
      </c>
      <c r="J131" s="196" t="s">
        <v>849</v>
      </c>
    </row>
    <row r="132" ht="42.75" customHeight="1" spans="1:10">
      <c r="A132" s="196" t="s">
        <v>531</v>
      </c>
      <c r="B132" s="197"/>
      <c r="C132" s="196" t="s">
        <v>594</v>
      </c>
      <c r="D132" s="196" t="s">
        <v>632</v>
      </c>
      <c r="E132" s="196" t="s">
        <v>633</v>
      </c>
      <c r="F132" s="198" t="s">
        <v>634</v>
      </c>
      <c r="G132" s="198" t="s">
        <v>620</v>
      </c>
      <c r="H132" s="198" t="s">
        <v>636</v>
      </c>
      <c r="I132" s="198" t="s">
        <v>600</v>
      </c>
      <c r="J132" s="196" t="s">
        <v>850</v>
      </c>
    </row>
    <row r="133" ht="42.75" customHeight="1" spans="1:10">
      <c r="A133" s="196" t="s">
        <v>531</v>
      </c>
      <c r="B133" s="197"/>
      <c r="C133" s="196" t="s">
        <v>608</v>
      </c>
      <c r="D133" s="196" t="s">
        <v>683</v>
      </c>
      <c r="E133" s="196" t="s">
        <v>851</v>
      </c>
      <c r="F133" s="198" t="s">
        <v>619</v>
      </c>
      <c r="G133" s="198" t="s">
        <v>852</v>
      </c>
      <c r="H133" s="198" t="s">
        <v>771</v>
      </c>
      <c r="I133" s="198" t="s">
        <v>600</v>
      </c>
      <c r="J133" s="196" t="s">
        <v>853</v>
      </c>
    </row>
    <row r="134" ht="42.75" customHeight="1" spans="1:10">
      <c r="A134" s="196" t="s">
        <v>531</v>
      </c>
      <c r="B134" s="197"/>
      <c r="C134" s="196" t="s">
        <v>608</v>
      </c>
      <c r="D134" s="196" t="s">
        <v>683</v>
      </c>
      <c r="E134" s="196" t="s">
        <v>854</v>
      </c>
      <c r="F134" s="198" t="s">
        <v>619</v>
      </c>
      <c r="G134" s="198" t="s">
        <v>855</v>
      </c>
      <c r="H134" s="198" t="s">
        <v>636</v>
      </c>
      <c r="I134" s="198" t="s">
        <v>600</v>
      </c>
      <c r="J134" s="196" t="s">
        <v>856</v>
      </c>
    </row>
    <row r="135" ht="42.75" customHeight="1" spans="1:10">
      <c r="A135" s="196" t="s">
        <v>531</v>
      </c>
      <c r="B135" s="197"/>
      <c r="C135" s="196" t="s">
        <v>608</v>
      </c>
      <c r="D135" s="196" t="s">
        <v>683</v>
      </c>
      <c r="E135" s="196" t="s">
        <v>857</v>
      </c>
      <c r="F135" s="198" t="s">
        <v>619</v>
      </c>
      <c r="G135" s="198" t="s">
        <v>858</v>
      </c>
      <c r="H135" s="198" t="s">
        <v>636</v>
      </c>
      <c r="I135" s="198" t="s">
        <v>600</v>
      </c>
      <c r="J135" s="196" t="s">
        <v>859</v>
      </c>
    </row>
    <row r="136" ht="42.75" customHeight="1" spans="1:10">
      <c r="A136" s="196" t="s">
        <v>531</v>
      </c>
      <c r="B136" s="197"/>
      <c r="C136" s="196" t="s">
        <v>608</v>
      </c>
      <c r="D136" s="196" t="s">
        <v>609</v>
      </c>
      <c r="E136" s="196" t="s">
        <v>860</v>
      </c>
      <c r="F136" s="198" t="s">
        <v>619</v>
      </c>
      <c r="G136" s="198" t="s">
        <v>97</v>
      </c>
      <c r="H136" s="198" t="s">
        <v>741</v>
      </c>
      <c r="I136" s="198" t="s">
        <v>600</v>
      </c>
      <c r="J136" s="196" t="s">
        <v>861</v>
      </c>
    </row>
    <row r="137" ht="51" customHeight="1" spans="1:10">
      <c r="A137" s="196" t="s">
        <v>531</v>
      </c>
      <c r="B137" s="197"/>
      <c r="C137" s="196" t="s">
        <v>608</v>
      </c>
      <c r="D137" s="196" t="s">
        <v>609</v>
      </c>
      <c r="E137" s="196" t="s">
        <v>862</v>
      </c>
      <c r="F137" s="198" t="s">
        <v>597</v>
      </c>
      <c r="G137" s="198" t="s">
        <v>711</v>
      </c>
      <c r="H137" s="198" t="s">
        <v>863</v>
      </c>
      <c r="I137" s="198" t="s">
        <v>606</v>
      </c>
      <c r="J137" s="196" t="s">
        <v>864</v>
      </c>
    </row>
    <row r="138" ht="42.75" customHeight="1" spans="1:10">
      <c r="A138" s="196" t="s">
        <v>531</v>
      </c>
      <c r="B138" s="197"/>
      <c r="C138" s="196" t="s">
        <v>613</v>
      </c>
      <c r="D138" s="196" t="s">
        <v>614</v>
      </c>
      <c r="E138" s="196" t="s">
        <v>865</v>
      </c>
      <c r="F138" s="198" t="s">
        <v>619</v>
      </c>
      <c r="G138" s="198" t="s">
        <v>620</v>
      </c>
      <c r="H138" s="198" t="s">
        <v>599</v>
      </c>
      <c r="I138" s="198" t="s">
        <v>600</v>
      </c>
      <c r="J138" s="196" t="s">
        <v>866</v>
      </c>
    </row>
    <row r="139" ht="42.75" customHeight="1" spans="1:10">
      <c r="A139" s="196" t="s">
        <v>424</v>
      </c>
      <c r="B139" s="199" t="s">
        <v>867</v>
      </c>
      <c r="C139" s="196" t="s">
        <v>594</v>
      </c>
      <c r="D139" s="196" t="s">
        <v>595</v>
      </c>
      <c r="E139" s="196" t="s">
        <v>749</v>
      </c>
      <c r="F139" s="198" t="s">
        <v>597</v>
      </c>
      <c r="G139" s="198" t="s">
        <v>598</v>
      </c>
      <c r="H139" s="198" t="s">
        <v>599</v>
      </c>
      <c r="I139" s="198" t="s">
        <v>600</v>
      </c>
      <c r="J139" s="196" t="s">
        <v>749</v>
      </c>
    </row>
    <row r="140" ht="42.75" customHeight="1" spans="1:10">
      <c r="A140" s="196" t="s">
        <v>424</v>
      </c>
      <c r="B140" s="199"/>
      <c r="C140" s="196" t="s">
        <v>594</v>
      </c>
      <c r="D140" s="196" t="s">
        <v>602</v>
      </c>
      <c r="E140" s="196" t="s">
        <v>603</v>
      </c>
      <c r="F140" s="198" t="s">
        <v>597</v>
      </c>
      <c r="G140" s="198" t="s">
        <v>604</v>
      </c>
      <c r="H140" s="198"/>
      <c r="I140" s="198" t="s">
        <v>606</v>
      </c>
      <c r="J140" s="196" t="s">
        <v>868</v>
      </c>
    </row>
    <row r="141" ht="42.75" customHeight="1" spans="1:10">
      <c r="A141" s="196" t="s">
        <v>424</v>
      </c>
      <c r="B141" s="199"/>
      <c r="C141" s="196" t="s">
        <v>608</v>
      </c>
      <c r="D141" s="196" t="s">
        <v>609</v>
      </c>
      <c r="E141" s="196" t="s">
        <v>610</v>
      </c>
      <c r="F141" s="198" t="s">
        <v>597</v>
      </c>
      <c r="G141" s="198" t="s">
        <v>611</v>
      </c>
      <c r="H141" s="198"/>
      <c r="I141" s="198" t="s">
        <v>606</v>
      </c>
      <c r="J141" s="196" t="s">
        <v>612</v>
      </c>
    </row>
    <row r="142" ht="42.75" customHeight="1" spans="1:10">
      <c r="A142" s="196" t="s">
        <v>424</v>
      </c>
      <c r="B142" s="199"/>
      <c r="C142" s="196" t="s">
        <v>613</v>
      </c>
      <c r="D142" s="196" t="s">
        <v>614</v>
      </c>
      <c r="E142" s="196" t="s">
        <v>614</v>
      </c>
      <c r="F142" s="198" t="s">
        <v>869</v>
      </c>
      <c r="G142" s="198" t="s">
        <v>615</v>
      </c>
      <c r="H142" s="198" t="s">
        <v>599</v>
      </c>
      <c r="I142" s="198" t="s">
        <v>600</v>
      </c>
      <c r="J142" s="196" t="s">
        <v>614</v>
      </c>
    </row>
    <row r="143" ht="42.75" customHeight="1" spans="1:10">
      <c r="A143" s="196" t="s">
        <v>521</v>
      </c>
      <c r="B143" s="197" t="s">
        <v>870</v>
      </c>
      <c r="C143" s="196" t="s">
        <v>594</v>
      </c>
      <c r="D143" s="196" t="s">
        <v>595</v>
      </c>
      <c r="E143" s="196" t="s">
        <v>871</v>
      </c>
      <c r="F143" s="198" t="s">
        <v>619</v>
      </c>
      <c r="G143" s="198" t="s">
        <v>872</v>
      </c>
      <c r="H143" s="198" t="s">
        <v>599</v>
      </c>
      <c r="I143" s="198" t="s">
        <v>600</v>
      </c>
      <c r="J143" s="196" t="s">
        <v>873</v>
      </c>
    </row>
    <row r="144" ht="42.75" customHeight="1" spans="1:10">
      <c r="A144" s="196" t="s">
        <v>521</v>
      </c>
      <c r="B144" s="197"/>
      <c r="C144" s="196" t="s">
        <v>594</v>
      </c>
      <c r="D144" s="196" t="s">
        <v>602</v>
      </c>
      <c r="E144" s="196" t="s">
        <v>874</v>
      </c>
      <c r="F144" s="198" t="s">
        <v>597</v>
      </c>
      <c r="G144" s="198" t="s">
        <v>875</v>
      </c>
      <c r="H144" s="198" t="s">
        <v>681</v>
      </c>
      <c r="I144" s="198" t="s">
        <v>600</v>
      </c>
      <c r="J144" s="196" t="s">
        <v>876</v>
      </c>
    </row>
    <row r="145" ht="42.75" customHeight="1" spans="1:10">
      <c r="A145" s="196" t="s">
        <v>521</v>
      </c>
      <c r="B145" s="197"/>
      <c r="C145" s="196" t="s">
        <v>594</v>
      </c>
      <c r="D145" s="196" t="s">
        <v>602</v>
      </c>
      <c r="E145" s="196" t="s">
        <v>877</v>
      </c>
      <c r="F145" s="198" t="s">
        <v>597</v>
      </c>
      <c r="G145" s="198" t="s">
        <v>878</v>
      </c>
      <c r="H145" s="198" t="s">
        <v>879</v>
      </c>
      <c r="I145" s="198" t="s">
        <v>606</v>
      </c>
      <c r="J145" s="196" t="s">
        <v>880</v>
      </c>
    </row>
    <row r="146" ht="42.75" customHeight="1" spans="1:10">
      <c r="A146" s="196" t="s">
        <v>521</v>
      </c>
      <c r="B146" s="197"/>
      <c r="C146" s="196" t="s">
        <v>608</v>
      </c>
      <c r="D146" s="196" t="s">
        <v>683</v>
      </c>
      <c r="E146" s="196" t="s">
        <v>881</v>
      </c>
      <c r="F146" s="198" t="s">
        <v>597</v>
      </c>
      <c r="G146" s="198" t="s">
        <v>882</v>
      </c>
      <c r="H146" s="198" t="s">
        <v>605</v>
      </c>
      <c r="I146" s="198" t="s">
        <v>606</v>
      </c>
      <c r="J146" s="196" t="s">
        <v>883</v>
      </c>
    </row>
    <row r="147" ht="42.75" customHeight="1" spans="1:10">
      <c r="A147" s="196" t="s">
        <v>521</v>
      </c>
      <c r="B147" s="197"/>
      <c r="C147" s="196" t="s">
        <v>608</v>
      </c>
      <c r="D147" s="196" t="s">
        <v>683</v>
      </c>
      <c r="E147" s="196" t="s">
        <v>884</v>
      </c>
      <c r="F147" s="198" t="s">
        <v>634</v>
      </c>
      <c r="G147" s="198" t="s">
        <v>885</v>
      </c>
      <c r="H147" s="198" t="s">
        <v>599</v>
      </c>
      <c r="I147" s="198" t="s">
        <v>600</v>
      </c>
      <c r="J147" s="196" t="s">
        <v>886</v>
      </c>
    </row>
    <row r="148" ht="42.75" customHeight="1" spans="1:10">
      <c r="A148" s="196" t="s">
        <v>521</v>
      </c>
      <c r="B148" s="197"/>
      <c r="C148" s="196" t="s">
        <v>608</v>
      </c>
      <c r="D148" s="196" t="s">
        <v>609</v>
      </c>
      <c r="E148" s="196" t="s">
        <v>887</v>
      </c>
      <c r="F148" s="198" t="s">
        <v>597</v>
      </c>
      <c r="G148" s="198" t="s">
        <v>598</v>
      </c>
      <c r="H148" s="198" t="s">
        <v>599</v>
      </c>
      <c r="I148" s="198" t="s">
        <v>600</v>
      </c>
      <c r="J148" s="196" t="s">
        <v>888</v>
      </c>
    </row>
    <row r="149" ht="42.75" customHeight="1" spans="1:10">
      <c r="A149" s="196" t="s">
        <v>521</v>
      </c>
      <c r="B149" s="197"/>
      <c r="C149" s="196" t="s">
        <v>613</v>
      </c>
      <c r="D149" s="196" t="s">
        <v>614</v>
      </c>
      <c r="E149" s="196" t="s">
        <v>889</v>
      </c>
      <c r="F149" s="198" t="s">
        <v>619</v>
      </c>
      <c r="G149" s="198" t="s">
        <v>615</v>
      </c>
      <c r="H149" s="198" t="s">
        <v>599</v>
      </c>
      <c r="I149" s="198" t="s">
        <v>600</v>
      </c>
      <c r="J149" s="196" t="s">
        <v>890</v>
      </c>
    </row>
    <row r="150" ht="42.75" customHeight="1" spans="1:10">
      <c r="A150" s="196" t="s">
        <v>481</v>
      </c>
      <c r="B150" s="197" t="s">
        <v>643</v>
      </c>
      <c r="C150" s="196" t="s">
        <v>594</v>
      </c>
      <c r="D150" s="196" t="s">
        <v>595</v>
      </c>
      <c r="E150" s="196" t="s">
        <v>644</v>
      </c>
      <c r="F150" s="198" t="s">
        <v>619</v>
      </c>
      <c r="G150" s="198" t="s">
        <v>645</v>
      </c>
      <c r="H150" s="198" t="s">
        <v>646</v>
      </c>
      <c r="I150" s="198" t="s">
        <v>600</v>
      </c>
      <c r="J150" s="196" t="s">
        <v>647</v>
      </c>
    </row>
    <row r="151" ht="42.75" customHeight="1" spans="1:10">
      <c r="A151" s="196" t="s">
        <v>481</v>
      </c>
      <c r="B151" s="197"/>
      <c r="C151" s="196" t="s">
        <v>594</v>
      </c>
      <c r="D151" s="196" t="s">
        <v>595</v>
      </c>
      <c r="E151" s="196" t="s">
        <v>648</v>
      </c>
      <c r="F151" s="198" t="s">
        <v>619</v>
      </c>
      <c r="G151" s="198" t="s">
        <v>649</v>
      </c>
      <c r="H151" s="198" t="s">
        <v>646</v>
      </c>
      <c r="I151" s="198" t="s">
        <v>600</v>
      </c>
      <c r="J151" s="196" t="s">
        <v>650</v>
      </c>
    </row>
    <row r="152" ht="42.75" customHeight="1" spans="1:10">
      <c r="A152" s="196" t="s">
        <v>481</v>
      </c>
      <c r="B152" s="197"/>
      <c r="C152" s="196" t="s">
        <v>594</v>
      </c>
      <c r="D152" s="196" t="s">
        <v>595</v>
      </c>
      <c r="E152" s="196" t="s">
        <v>651</v>
      </c>
      <c r="F152" s="198" t="s">
        <v>619</v>
      </c>
      <c r="G152" s="198" t="s">
        <v>838</v>
      </c>
      <c r="H152" s="198" t="s">
        <v>646</v>
      </c>
      <c r="I152" s="198" t="s">
        <v>600</v>
      </c>
      <c r="J152" s="196" t="s">
        <v>839</v>
      </c>
    </row>
    <row r="153" ht="42.75" customHeight="1" spans="1:10">
      <c r="A153" s="196" t="s">
        <v>481</v>
      </c>
      <c r="B153" s="197"/>
      <c r="C153" s="196" t="s">
        <v>594</v>
      </c>
      <c r="D153" s="196" t="s">
        <v>595</v>
      </c>
      <c r="E153" s="196" t="s">
        <v>654</v>
      </c>
      <c r="F153" s="198" t="s">
        <v>619</v>
      </c>
      <c r="G153" s="198" t="s">
        <v>655</v>
      </c>
      <c r="H153" s="198" t="s">
        <v>646</v>
      </c>
      <c r="I153" s="198" t="s">
        <v>600</v>
      </c>
      <c r="J153" s="196" t="s">
        <v>656</v>
      </c>
    </row>
    <row r="154" ht="42.75" customHeight="1" spans="1:10">
      <c r="A154" s="196" t="s">
        <v>481</v>
      </c>
      <c r="B154" s="197"/>
      <c r="C154" s="196" t="s">
        <v>594</v>
      </c>
      <c r="D154" s="196" t="s">
        <v>602</v>
      </c>
      <c r="E154" s="196" t="s">
        <v>657</v>
      </c>
      <c r="F154" s="198" t="s">
        <v>619</v>
      </c>
      <c r="G154" s="198" t="s">
        <v>639</v>
      </c>
      <c r="H154" s="198" t="s">
        <v>599</v>
      </c>
      <c r="I154" s="198" t="s">
        <v>600</v>
      </c>
      <c r="J154" s="196" t="s">
        <v>658</v>
      </c>
    </row>
    <row r="155" ht="42.75" customHeight="1" spans="1:10">
      <c r="A155" s="196" t="s">
        <v>481</v>
      </c>
      <c r="B155" s="197"/>
      <c r="C155" s="196" t="s">
        <v>608</v>
      </c>
      <c r="D155" s="196" t="s">
        <v>609</v>
      </c>
      <c r="E155" s="196" t="s">
        <v>659</v>
      </c>
      <c r="F155" s="198" t="s">
        <v>619</v>
      </c>
      <c r="G155" s="198" t="s">
        <v>89</v>
      </c>
      <c r="H155" s="198" t="s">
        <v>599</v>
      </c>
      <c r="I155" s="198" t="s">
        <v>600</v>
      </c>
      <c r="J155" s="196" t="s">
        <v>660</v>
      </c>
    </row>
    <row r="156" ht="42.75" customHeight="1" spans="1:10">
      <c r="A156" s="196" t="s">
        <v>481</v>
      </c>
      <c r="B156" s="197"/>
      <c r="C156" s="196" t="s">
        <v>613</v>
      </c>
      <c r="D156" s="196" t="s">
        <v>614</v>
      </c>
      <c r="E156" s="196" t="s">
        <v>661</v>
      </c>
      <c r="F156" s="198" t="s">
        <v>619</v>
      </c>
      <c r="G156" s="198" t="s">
        <v>639</v>
      </c>
      <c r="H156" s="198" t="s">
        <v>599</v>
      </c>
      <c r="I156" s="198" t="s">
        <v>600</v>
      </c>
      <c r="J156" s="196" t="s">
        <v>662</v>
      </c>
    </row>
    <row r="157" ht="42.75" customHeight="1" spans="1:10">
      <c r="A157" s="196" t="s">
        <v>449</v>
      </c>
      <c r="B157" s="197" t="s">
        <v>891</v>
      </c>
      <c r="C157" s="196" t="s">
        <v>594</v>
      </c>
      <c r="D157" s="196" t="s">
        <v>595</v>
      </c>
      <c r="E157" s="196" t="s">
        <v>892</v>
      </c>
      <c r="F157" s="198" t="s">
        <v>597</v>
      </c>
      <c r="G157" s="198" t="s">
        <v>598</v>
      </c>
      <c r="H157" s="198" t="s">
        <v>599</v>
      </c>
      <c r="I157" s="198" t="s">
        <v>600</v>
      </c>
      <c r="J157" s="196" t="s">
        <v>892</v>
      </c>
    </row>
    <row r="158" ht="42.75" customHeight="1" spans="1:10">
      <c r="A158" s="196" t="s">
        <v>449</v>
      </c>
      <c r="B158" s="197"/>
      <c r="C158" s="196" t="s">
        <v>594</v>
      </c>
      <c r="D158" s="196" t="s">
        <v>595</v>
      </c>
      <c r="E158" s="196" t="s">
        <v>893</v>
      </c>
      <c r="F158" s="198" t="s">
        <v>597</v>
      </c>
      <c r="G158" s="198" t="s">
        <v>598</v>
      </c>
      <c r="H158" s="198" t="s">
        <v>599</v>
      </c>
      <c r="I158" s="198" t="s">
        <v>600</v>
      </c>
      <c r="J158" s="196" t="s">
        <v>893</v>
      </c>
    </row>
    <row r="159" ht="42.75" customHeight="1" spans="1:10">
      <c r="A159" s="196" t="s">
        <v>449</v>
      </c>
      <c r="B159" s="197"/>
      <c r="C159" s="196" t="s">
        <v>594</v>
      </c>
      <c r="D159" s="196" t="s">
        <v>602</v>
      </c>
      <c r="E159" s="196" t="s">
        <v>894</v>
      </c>
      <c r="F159" s="198" t="s">
        <v>597</v>
      </c>
      <c r="G159" s="198" t="s">
        <v>895</v>
      </c>
      <c r="H159" s="198" t="s">
        <v>605</v>
      </c>
      <c r="I159" s="198" t="s">
        <v>606</v>
      </c>
      <c r="J159" s="196" t="s">
        <v>896</v>
      </c>
    </row>
    <row r="160" ht="42.75" customHeight="1" spans="1:10">
      <c r="A160" s="196" t="s">
        <v>449</v>
      </c>
      <c r="B160" s="197"/>
      <c r="C160" s="196" t="s">
        <v>594</v>
      </c>
      <c r="D160" s="196" t="s">
        <v>602</v>
      </c>
      <c r="E160" s="196" t="s">
        <v>897</v>
      </c>
      <c r="F160" s="198" t="s">
        <v>597</v>
      </c>
      <c r="G160" s="198" t="s">
        <v>898</v>
      </c>
      <c r="H160" s="198" t="s">
        <v>605</v>
      </c>
      <c r="I160" s="198" t="s">
        <v>606</v>
      </c>
      <c r="J160" s="196" t="s">
        <v>899</v>
      </c>
    </row>
    <row r="161" ht="42.75" customHeight="1" spans="1:10">
      <c r="A161" s="196" t="s">
        <v>449</v>
      </c>
      <c r="B161" s="197"/>
      <c r="C161" s="196" t="s">
        <v>594</v>
      </c>
      <c r="D161" s="196" t="s">
        <v>602</v>
      </c>
      <c r="E161" s="196" t="s">
        <v>900</v>
      </c>
      <c r="F161" s="198" t="s">
        <v>597</v>
      </c>
      <c r="G161" s="198" t="s">
        <v>598</v>
      </c>
      <c r="H161" s="198" t="s">
        <v>599</v>
      </c>
      <c r="I161" s="198" t="s">
        <v>600</v>
      </c>
      <c r="J161" s="196" t="s">
        <v>901</v>
      </c>
    </row>
    <row r="162" ht="42.75" customHeight="1" spans="1:10">
      <c r="A162" s="196" t="s">
        <v>449</v>
      </c>
      <c r="B162" s="197"/>
      <c r="C162" s="196" t="s">
        <v>608</v>
      </c>
      <c r="D162" s="196" t="s">
        <v>609</v>
      </c>
      <c r="E162" s="196" t="s">
        <v>902</v>
      </c>
      <c r="F162" s="198" t="s">
        <v>597</v>
      </c>
      <c r="G162" s="198" t="s">
        <v>903</v>
      </c>
      <c r="H162" s="198" t="s">
        <v>605</v>
      </c>
      <c r="I162" s="198" t="s">
        <v>606</v>
      </c>
      <c r="J162" s="196" t="s">
        <v>904</v>
      </c>
    </row>
    <row r="163" ht="42.75" customHeight="1" spans="1:10">
      <c r="A163" s="196" t="s">
        <v>449</v>
      </c>
      <c r="B163" s="197"/>
      <c r="C163" s="196" t="s">
        <v>608</v>
      </c>
      <c r="D163" s="196" t="s">
        <v>694</v>
      </c>
      <c r="E163" s="196" t="s">
        <v>905</v>
      </c>
      <c r="F163" s="198" t="s">
        <v>597</v>
      </c>
      <c r="G163" s="198" t="s">
        <v>906</v>
      </c>
      <c r="H163" s="198" t="s">
        <v>605</v>
      </c>
      <c r="I163" s="198" t="s">
        <v>606</v>
      </c>
      <c r="J163" s="196" t="s">
        <v>907</v>
      </c>
    </row>
    <row r="164" ht="42.75" customHeight="1" spans="1:10">
      <c r="A164" s="196" t="s">
        <v>449</v>
      </c>
      <c r="B164" s="197"/>
      <c r="C164" s="196" t="s">
        <v>613</v>
      </c>
      <c r="D164" s="196" t="s">
        <v>614</v>
      </c>
      <c r="E164" s="196" t="s">
        <v>908</v>
      </c>
      <c r="F164" s="198" t="s">
        <v>619</v>
      </c>
      <c r="G164" s="198" t="s">
        <v>620</v>
      </c>
      <c r="H164" s="198" t="s">
        <v>599</v>
      </c>
      <c r="I164" s="198" t="s">
        <v>600</v>
      </c>
      <c r="J164" s="196" t="s">
        <v>909</v>
      </c>
    </row>
    <row r="165" ht="42.75" customHeight="1" spans="1:10">
      <c r="A165" s="196" t="s">
        <v>478</v>
      </c>
      <c r="B165" s="197" t="s">
        <v>910</v>
      </c>
      <c r="C165" s="196" t="s">
        <v>594</v>
      </c>
      <c r="D165" s="196" t="s">
        <v>595</v>
      </c>
      <c r="E165" s="196" t="s">
        <v>911</v>
      </c>
      <c r="F165" s="198" t="s">
        <v>634</v>
      </c>
      <c r="G165" s="198" t="s">
        <v>912</v>
      </c>
      <c r="H165" s="198" t="s">
        <v>624</v>
      </c>
      <c r="I165" s="198" t="s">
        <v>600</v>
      </c>
      <c r="J165" s="196" t="s">
        <v>913</v>
      </c>
    </row>
    <row r="166" ht="42.75" customHeight="1" spans="1:10">
      <c r="A166" s="196" t="s">
        <v>478</v>
      </c>
      <c r="B166" s="197"/>
      <c r="C166" s="196" t="s">
        <v>594</v>
      </c>
      <c r="D166" s="196" t="s">
        <v>595</v>
      </c>
      <c r="E166" s="196" t="s">
        <v>914</v>
      </c>
      <c r="F166" s="198" t="s">
        <v>634</v>
      </c>
      <c r="G166" s="198" t="s">
        <v>915</v>
      </c>
      <c r="H166" s="198" t="s">
        <v>624</v>
      </c>
      <c r="I166" s="198" t="s">
        <v>600</v>
      </c>
      <c r="J166" s="196" t="s">
        <v>916</v>
      </c>
    </row>
    <row r="167" ht="42.75" customHeight="1" spans="1:10">
      <c r="A167" s="196" t="s">
        <v>478</v>
      </c>
      <c r="B167" s="197"/>
      <c r="C167" s="196" t="s">
        <v>608</v>
      </c>
      <c r="D167" s="196" t="s">
        <v>609</v>
      </c>
      <c r="E167" s="196" t="s">
        <v>610</v>
      </c>
      <c r="F167" s="198" t="s">
        <v>597</v>
      </c>
      <c r="G167" s="198" t="s">
        <v>611</v>
      </c>
      <c r="H167" s="198" t="s">
        <v>605</v>
      </c>
      <c r="I167" s="198" t="s">
        <v>600</v>
      </c>
      <c r="J167" s="196" t="s">
        <v>917</v>
      </c>
    </row>
    <row r="168" ht="42.75" customHeight="1" spans="1:10">
      <c r="A168" s="196" t="s">
        <v>478</v>
      </c>
      <c r="B168" s="197"/>
      <c r="C168" s="196" t="s">
        <v>613</v>
      </c>
      <c r="D168" s="196" t="s">
        <v>614</v>
      </c>
      <c r="E168" s="196" t="s">
        <v>865</v>
      </c>
      <c r="F168" s="198" t="s">
        <v>619</v>
      </c>
      <c r="G168" s="198" t="s">
        <v>620</v>
      </c>
      <c r="H168" s="198" t="s">
        <v>599</v>
      </c>
      <c r="I168" s="198" t="s">
        <v>600</v>
      </c>
      <c r="J168" s="196" t="s">
        <v>918</v>
      </c>
    </row>
    <row r="169" ht="42.75" customHeight="1" spans="1:10">
      <c r="A169" s="196" t="s">
        <v>407</v>
      </c>
      <c r="B169" s="197" t="s">
        <v>919</v>
      </c>
      <c r="C169" s="196" t="s">
        <v>594</v>
      </c>
      <c r="D169" s="196" t="s">
        <v>595</v>
      </c>
      <c r="E169" s="196" t="s">
        <v>871</v>
      </c>
      <c r="F169" s="198" t="s">
        <v>619</v>
      </c>
      <c r="G169" s="198" t="s">
        <v>872</v>
      </c>
      <c r="H169" s="198" t="s">
        <v>599</v>
      </c>
      <c r="I169" s="198" t="s">
        <v>600</v>
      </c>
      <c r="J169" s="196" t="s">
        <v>920</v>
      </c>
    </row>
    <row r="170" ht="42.75" customHeight="1" spans="1:10">
      <c r="A170" s="196" t="s">
        <v>407</v>
      </c>
      <c r="B170" s="197"/>
      <c r="C170" s="196" t="s">
        <v>594</v>
      </c>
      <c r="D170" s="196" t="s">
        <v>602</v>
      </c>
      <c r="E170" s="196" t="s">
        <v>874</v>
      </c>
      <c r="F170" s="198" t="s">
        <v>597</v>
      </c>
      <c r="G170" s="198" t="s">
        <v>875</v>
      </c>
      <c r="H170" s="198" t="s">
        <v>681</v>
      </c>
      <c r="I170" s="198" t="s">
        <v>600</v>
      </c>
      <c r="J170" s="196" t="s">
        <v>876</v>
      </c>
    </row>
    <row r="171" ht="42.75" customHeight="1" spans="1:10">
      <c r="A171" s="196" t="s">
        <v>407</v>
      </c>
      <c r="B171" s="197"/>
      <c r="C171" s="196" t="s">
        <v>594</v>
      </c>
      <c r="D171" s="196" t="s">
        <v>602</v>
      </c>
      <c r="E171" s="196" t="s">
        <v>877</v>
      </c>
      <c r="F171" s="198" t="s">
        <v>597</v>
      </c>
      <c r="G171" s="198" t="s">
        <v>878</v>
      </c>
      <c r="H171" s="198" t="s">
        <v>605</v>
      </c>
      <c r="I171" s="198" t="s">
        <v>606</v>
      </c>
      <c r="J171" s="196" t="s">
        <v>880</v>
      </c>
    </row>
    <row r="172" ht="42.75" customHeight="1" spans="1:10">
      <c r="A172" s="196" t="s">
        <v>407</v>
      </c>
      <c r="B172" s="197"/>
      <c r="C172" s="196" t="s">
        <v>608</v>
      </c>
      <c r="D172" s="196" t="s">
        <v>683</v>
      </c>
      <c r="E172" s="196" t="s">
        <v>881</v>
      </c>
      <c r="F172" s="198" t="s">
        <v>597</v>
      </c>
      <c r="G172" s="198" t="s">
        <v>882</v>
      </c>
      <c r="H172" s="198" t="s">
        <v>605</v>
      </c>
      <c r="I172" s="198" t="s">
        <v>606</v>
      </c>
      <c r="J172" s="196" t="s">
        <v>883</v>
      </c>
    </row>
    <row r="173" ht="42.75" customHeight="1" spans="1:10">
      <c r="A173" s="196" t="s">
        <v>407</v>
      </c>
      <c r="B173" s="197"/>
      <c r="C173" s="196" t="s">
        <v>608</v>
      </c>
      <c r="D173" s="196" t="s">
        <v>683</v>
      </c>
      <c r="E173" s="196" t="s">
        <v>884</v>
      </c>
      <c r="F173" s="198" t="s">
        <v>634</v>
      </c>
      <c r="G173" s="198" t="s">
        <v>885</v>
      </c>
      <c r="H173" s="198" t="s">
        <v>599</v>
      </c>
      <c r="I173" s="198" t="s">
        <v>600</v>
      </c>
      <c r="J173" s="196" t="s">
        <v>886</v>
      </c>
    </row>
    <row r="174" ht="42.75" customHeight="1" spans="1:10">
      <c r="A174" s="196" t="s">
        <v>407</v>
      </c>
      <c r="B174" s="197"/>
      <c r="C174" s="196" t="s">
        <v>608</v>
      </c>
      <c r="D174" s="196" t="s">
        <v>609</v>
      </c>
      <c r="E174" s="196" t="s">
        <v>887</v>
      </c>
      <c r="F174" s="198" t="s">
        <v>597</v>
      </c>
      <c r="G174" s="198" t="s">
        <v>598</v>
      </c>
      <c r="H174" s="198" t="s">
        <v>599</v>
      </c>
      <c r="I174" s="198" t="s">
        <v>600</v>
      </c>
      <c r="J174" s="196" t="s">
        <v>888</v>
      </c>
    </row>
    <row r="175" ht="42.75" customHeight="1" spans="1:10">
      <c r="A175" s="196" t="s">
        <v>407</v>
      </c>
      <c r="B175" s="197"/>
      <c r="C175" s="196" t="s">
        <v>613</v>
      </c>
      <c r="D175" s="196" t="s">
        <v>614</v>
      </c>
      <c r="E175" s="196" t="s">
        <v>889</v>
      </c>
      <c r="F175" s="198" t="s">
        <v>619</v>
      </c>
      <c r="G175" s="198" t="s">
        <v>615</v>
      </c>
      <c r="H175" s="198" t="s">
        <v>599</v>
      </c>
      <c r="I175" s="198" t="s">
        <v>600</v>
      </c>
      <c r="J175" s="196" t="s">
        <v>890</v>
      </c>
    </row>
    <row r="176" ht="42.75" customHeight="1" spans="1:10">
      <c r="A176" s="196" t="s">
        <v>379</v>
      </c>
      <c r="B176" s="197" t="s">
        <v>921</v>
      </c>
      <c r="C176" s="196" t="s">
        <v>594</v>
      </c>
      <c r="D176" s="196" t="s">
        <v>595</v>
      </c>
      <c r="E176" s="196" t="s">
        <v>922</v>
      </c>
      <c r="F176" s="198" t="s">
        <v>597</v>
      </c>
      <c r="G176" s="198" t="s">
        <v>598</v>
      </c>
      <c r="H176" s="198" t="s">
        <v>599</v>
      </c>
      <c r="I176" s="198" t="s">
        <v>600</v>
      </c>
      <c r="J176" s="196" t="s">
        <v>923</v>
      </c>
    </row>
    <row r="177" ht="42.75" customHeight="1" spans="1:10">
      <c r="A177" s="196" t="s">
        <v>379</v>
      </c>
      <c r="B177" s="197"/>
      <c r="C177" s="196" t="s">
        <v>594</v>
      </c>
      <c r="D177" s="196" t="s">
        <v>602</v>
      </c>
      <c r="E177" s="196" t="s">
        <v>607</v>
      </c>
      <c r="F177" s="198" t="s">
        <v>597</v>
      </c>
      <c r="G177" s="198" t="s">
        <v>604</v>
      </c>
      <c r="H177" s="198" t="s">
        <v>605</v>
      </c>
      <c r="I177" s="198" t="s">
        <v>606</v>
      </c>
      <c r="J177" s="196" t="s">
        <v>607</v>
      </c>
    </row>
    <row r="178" ht="42.75" customHeight="1" spans="1:10">
      <c r="A178" s="196" t="s">
        <v>379</v>
      </c>
      <c r="B178" s="197"/>
      <c r="C178" s="196" t="s">
        <v>608</v>
      </c>
      <c r="D178" s="196" t="s">
        <v>609</v>
      </c>
      <c r="E178" s="196" t="s">
        <v>612</v>
      </c>
      <c r="F178" s="198" t="s">
        <v>597</v>
      </c>
      <c r="G178" s="198" t="s">
        <v>611</v>
      </c>
      <c r="H178" s="198" t="s">
        <v>605</v>
      </c>
      <c r="I178" s="198" t="s">
        <v>606</v>
      </c>
      <c r="J178" s="196" t="s">
        <v>612</v>
      </c>
    </row>
    <row r="179" ht="42.75" customHeight="1" spans="1:10">
      <c r="A179" s="196" t="s">
        <v>379</v>
      </c>
      <c r="B179" s="197"/>
      <c r="C179" s="196" t="s">
        <v>613</v>
      </c>
      <c r="D179" s="196" t="s">
        <v>614</v>
      </c>
      <c r="E179" s="196" t="s">
        <v>614</v>
      </c>
      <c r="F179" s="198" t="s">
        <v>619</v>
      </c>
      <c r="G179" s="198" t="s">
        <v>615</v>
      </c>
      <c r="H179" s="198" t="s">
        <v>599</v>
      </c>
      <c r="I179" s="198" t="s">
        <v>600</v>
      </c>
      <c r="J179" s="196" t="s">
        <v>616</v>
      </c>
    </row>
    <row r="180" ht="42.75" customHeight="1" spans="1:10">
      <c r="A180" s="196" t="s">
        <v>494</v>
      </c>
      <c r="B180" s="197" t="s">
        <v>924</v>
      </c>
      <c r="C180" s="196" t="s">
        <v>594</v>
      </c>
      <c r="D180" s="196" t="s">
        <v>595</v>
      </c>
      <c r="E180" s="196" t="s">
        <v>925</v>
      </c>
      <c r="F180" s="198" t="s">
        <v>597</v>
      </c>
      <c r="G180" s="198" t="s">
        <v>926</v>
      </c>
      <c r="H180" s="198" t="s">
        <v>646</v>
      </c>
      <c r="I180" s="198" t="s">
        <v>600</v>
      </c>
      <c r="J180" s="196" t="s">
        <v>927</v>
      </c>
    </row>
    <row r="181" ht="42.75" customHeight="1" spans="1:10">
      <c r="A181" s="196" t="s">
        <v>494</v>
      </c>
      <c r="B181" s="197"/>
      <c r="C181" s="196" t="s">
        <v>594</v>
      </c>
      <c r="D181" s="196" t="s">
        <v>602</v>
      </c>
      <c r="E181" s="196" t="s">
        <v>928</v>
      </c>
      <c r="F181" s="198" t="s">
        <v>597</v>
      </c>
      <c r="G181" s="198" t="s">
        <v>598</v>
      </c>
      <c r="H181" s="198" t="s">
        <v>599</v>
      </c>
      <c r="I181" s="198" t="s">
        <v>600</v>
      </c>
      <c r="J181" s="196" t="s">
        <v>927</v>
      </c>
    </row>
    <row r="182" ht="42.75" customHeight="1" spans="1:10">
      <c r="A182" s="196" t="s">
        <v>494</v>
      </c>
      <c r="B182" s="197"/>
      <c r="C182" s="196" t="s">
        <v>594</v>
      </c>
      <c r="D182" s="196" t="s">
        <v>628</v>
      </c>
      <c r="E182" s="196" t="s">
        <v>929</v>
      </c>
      <c r="F182" s="198" t="s">
        <v>597</v>
      </c>
      <c r="G182" s="198" t="s">
        <v>88</v>
      </c>
      <c r="H182" s="198" t="s">
        <v>605</v>
      </c>
      <c r="I182" s="198" t="s">
        <v>600</v>
      </c>
      <c r="J182" s="196" t="s">
        <v>930</v>
      </c>
    </row>
    <row r="183" ht="42.75" customHeight="1" spans="1:10">
      <c r="A183" s="196" t="s">
        <v>494</v>
      </c>
      <c r="B183" s="197"/>
      <c r="C183" s="196" t="s">
        <v>594</v>
      </c>
      <c r="D183" s="196" t="s">
        <v>632</v>
      </c>
      <c r="E183" s="196" t="s">
        <v>633</v>
      </c>
      <c r="F183" s="198" t="s">
        <v>597</v>
      </c>
      <c r="G183" s="198" t="s">
        <v>931</v>
      </c>
      <c r="H183" s="198" t="s">
        <v>636</v>
      </c>
      <c r="I183" s="198" t="s">
        <v>600</v>
      </c>
      <c r="J183" s="196" t="s">
        <v>932</v>
      </c>
    </row>
    <row r="184" ht="42.75" customHeight="1" spans="1:10">
      <c r="A184" s="196" t="s">
        <v>494</v>
      </c>
      <c r="B184" s="197"/>
      <c r="C184" s="196" t="s">
        <v>608</v>
      </c>
      <c r="D184" s="196" t="s">
        <v>609</v>
      </c>
      <c r="E184" s="196" t="s">
        <v>933</v>
      </c>
      <c r="F184" s="198" t="s">
        <v>597</v>
      </c>
      <c r="G184" s="198" t="s">
        <v>598</v>
      </c>
      <c r="H184" s="198" t="s">
        <v>599</v>
      </c>
      <c r="I184" s="198" t="s">
        <v>600</v>
      </c>
      <c r="J184" s="196" t="s">
        <v>927</v>
      </c>
    </row>
    <row r="185" ht="49" customHeight="1" spans="1:10">
      <c r="A185" s="196" t="s">
        <v>494</v>
      </c>
      <c r="B185" s="197"/>
      <c r="C185" s="196" t="s">
        <v>608</v>
      </c>
      <c r="D185" s="196" t="s">
        <v>694</v>
      </c>
      <c r="E185" s="196" t="s">
        <v>934</v>
      </c>
      <c r="F185" s="198" t="s">
        <v>597</v>
      </c>
      <c r="G185" s="198" t="s">
        <v>598</v>
      </c>
      <c r="H185" s="198" t="s">
        <v>599</v>
      </c>
      <c r="I185" s="198" t="s">
        <v>600</v>
      </c>
      <c r="J185" s="196" t="s">
        <v>927</v>
      </c>
    </row>
    <row r="186" ht="42.75" customHeight="1" spans="1:10">
      <c r="A186" s="196" t="s">
        <v>494</v>
      </c>
      <c r="B186" s="197"/>
      <c r="C186" s="196" t="s">
        <v>613</v>
      </c>
      <c r="D186" s="196" t="s">
        <v>614</v>
      </c>
      <c r="E186" s="196" t="s">
        <v>935</v>
      </c>
      <c r="F186" s="198" t="s">
        <v>597</v>
      </c>
      <c r="G186" s="198" t="s">
        <v>620</v>
      </c>
      <c r="H186" s="198" t="s">
        <v>599</v>
      </c>
      <c r="I186" s="198" t="s">
        <v>600</v>
      </c>
      <c r="J186" s="196" t="s">
        <v>936</v>
      </c>
    </row>
    <row r="187" ht="42.75" customHeight="1" spans="1:10">
      <c r="A187" s="196" t="s">
        <v>545</v>
      </c>
      <c r="B187" s="199" t="s">
        <v>937</v>
      </c>
      <c r="C187" s="196" t="s">
        <v>594</v>
      </c>
      <c r="D187" s="196" t="s">
        <v>595</v>
      </c>
      <c r="E187" s="196" t="s">
        <v>596</v>
      </c>
      <c r="F187" s="198" t="s">
        <v>597</v>
      </c>
      <c r="G187" s="198" t="s">
        <v>598</v>
      </c>
      <c r="H187" s="198" t="s">
        <v>599</v>
      </c>
      <c r="I187" s="198" t="s">
        <v>600</v>
      </c>
      <c r="J187" s="196" t="s">
        <v>601</v>
      </c>
    </row>
    <row r="188" ht="42.75" customHeight="1" spans="1:10">
      <c r="A188" s="196" t="s">
        <v>545</v>
      </c>
      <c r="B188" s="199"/>
      <c r="C188" s="196" t="s">
        <v>594</v>
      </c>
      <c r="D188" s="196" t="s">
        <v>602</v>
      </c>
      <c r="E188" s="196" t="s">
        <v>603</v>
      </c>
      <c r="F188" s="198" t="s">
        <v>597</v>
      </c>
      <c r="G188" s="198" t="s">
        <v>604</v>
      </c>
      <c r="H188" s="198" t="s">
        <v>605</v>
      </c>
      <c r="I188" s="198" t="s">
        <v>600</v>
      </c>
      <c r="J188" s="196" t="s">
        <v>607</v>
      </c>
    </row>
    <row r="189" ht="42.75" customHeight="1" spans="1:10">
      <c r="A189" s="196" t="s">
        <v>545</v>
      </c>
      <c r="B189" s="199"/>
      <c r="C189" s="196" t="s">
        <v>608</v>
      </c>
      <c r="D189" s="196" t="s">
        <v>609</v>
      </c>
      <c r="E189" s="196" t="s">
        <v>610</v>
      </c>
      <c r="F189" s="198" t="s">
        <v>597</v>
      </c>
      <c r="G189" s="198" t="s">
        <v>611</v>
      </c>
      <c r="H189" s="198" t="s">
        <v>605</v>
      </c>
      <c r="I189" s="198" t="s">
        <v>606</v>
      </c>
      <c r="J189" s="196" t="s">
        <v>612</v>
      </c>
    </row>
    <row r="190" ht="48.75" customHeight="1" spans="1:10">
      <c r="A190" s="196" t="s">
        <v>545</v>
      </c>
      <c r="B190" s="199"/>
      <c r="C190" s="196" t="s">
        <v>613</v>
      </c>
      <c r="D190" s="196" t="s">
        <v>614</v>
      </c>
      <c r="E190" s="196" t="s">
        <v>614</v>
      </c>
      <c r="F190" s="198" t="s">
        <v>619</v>
      </c>
      <c r="G190" s="198" t="s">
        <v>615</v>
      </c>
      <c r="H190" s="198" t="s">
        <v>599</v>
      </c>
      <c r="I190" s="198" t="s">
        <v>600</v>
      </c>
      <c r="J190" s="196" t="s">
        <v>616</v>
      </c>
    </row>
    <row r="191" ht="42.75" customHeight="1" spans="1:10">
      <c r="A191" s="196" t="s">
        <v>394</v>
      </c>
      <c r="B191" s="197" t="s">
        <v>938</v>
      </c>
      <c r="C191" s="196" t="s">
        <v>594</v>
      </c>
      <c r="D191" s="196" t="s">
        <v>595</v>
      </c>
      <c r="E191" s="196" t="s">
        <v>939</v>
      </c>
      <c r="F191" s="198" t="s">
        <v>619</v>
      </c>
      <c r="G191" s="198" t="s">
        <v>598</v>
      </c>
      <c r="H191" s="198" t="s">
        <v>646</v>
      </c>
      <c r="I191" s="198" t="s">
        <v>600</v>
      </c>
      <c r="J191" s="196" t="s">
        <v>940</v>
      </c>
    </row>
    <row r="192" ht="42.75" customHeight="1" spans="1:10">
      <c r="A192" s="196" t="s">
        <v>394</v>
      </c>
      <c r="B192" s="197"/>
      <c r="C192" s="196" t="s">
        <v>594</v>
      </c>
      <c r="D192" s="196" t="s">
        <v>595</v>
      </c>
      <c r="E192" s="196" t="s">
        <v>941</v>
      </c>
      <c r="F192" s="198" t="s">
        <v>619</v>
      </c>
      <c r="G192" s="198" t="s">
        <v>667</v>
      </c>
      <c r="H192" s="198" t="s">
        <v>646</v>
      </c>
      <c r="I192" s="198" t="s">
        <v>600</v>
      </c>
      <c r="J192" s="196" t="s">
        <v>942</v>
      </c>
    </row>
    <row r="193" ht="42.75" customHeight="1" spans="1:10">
      <c r="A193" s="196" t="s">
        <v>394</v>
      </c>
      <c r="B193" s="197"/>
      <c r="C193" s="196" t="s">
        <v>594</v>
      </c>
      <c r="D193" s="196" t="s">
        <v>595</v>
      </c>
      <c r="E193" s="196" t="s">
        <v>943</v>
      </c>
      <c r="F193" s="198" t="s">
        <v>619</v>
      </c>
      <c r="G193" s="198" t="s">
        <v>675</v>
      </c>
      <c r="H193" s="198" t="s">
        <v>646</v>
      </c>
      <c r="I193" s="198" t="s">
        <v>600</v>
      </c>
      <c r="J193" s="196" t="s">
        <v>944</v>
      </c>
    </row>
    <row r="194" ht="42.75" customHeight="1" spans="1:10">
      <c r="A194" s="196" t="s">
        <v>394</v>
      </c>
      <c r="B194" s="197"/>
      <c r="C194" s="196" t="s">
        <v>594</v>
      </c>
      <c r="D194" s="196" t="s">
        <v>595</v>
      </c>
      <c r="E194" s="196" t="s">
        <v>945</v>
      </c>
      <c r="F194" s="198" t="s">
        <v>619</v>
      </c>
      <c r="G194" s="198" t="s">
        <v>946</v>
      </c>
      <c r="H194" s="198" t="s">
        <v>947</v>
      </c>
      <c r="I194" s="198" t="s">
        <v>600</v>
      </c>
      <c r="J194" s="196" t="s">
        <v>948</v>
      </c>
    </row>
    <row r="195" ht="42.75" customHeight="1" spans="1:10">
      <c r="A195" s="196" t="s">
        <v>394</v>
      </c>
      <c r="B195" s="197"/>
      <c r="C195" s="196" t="s">
        <v>594</v>
      </c>
      <c r="D195" s="196" t="s">
        <v>595</v>
      </c>
      <c r="E195" s="196" t="s">
        <v>949</v>
      </c>
      <c r="F195" s="198" t="s">
        <v>619</v>
      </c>
      <c r="G195" s="198" t="s">
        <v>97</v>
      </c>
      <c r="H195" s="198" t="s">
        <v>624</v>
      </c>
      <c r="I195" s="198" t="s">
        <v>600</v>
      </c>
      <c r="J195" s="196" t="s">
        <v>950</v>
      </c>
    </row>
    <row r="196" ht="42.75" customHeight="1" spans="1:10">
      <c r="A196" s="196" t="s">
        <v>394</v>
      </c>
      <c r="B196" s="197"/>
      <c r="C196" s="196" t="s">
        <v>594</v>
      </c>
      <c r="D196" s="196" t="s">
        <v>602</v>
      </c>
      <c r="E196" s="196" t="s">
        <v>677</v>
      </c>
      <c r="F196" s="198" t="s">
        <v>597</v>
      </c>
      <c r="G196" s="198" t="s">
        <v>598</v>
      </c>
      <c r="H196" s="198" t="s">
        <v>599</v>
      </c>
      <c r="I196" s="198" t="s">
        <v>600</v>
      </c>
      <c r="J196" s="196" t="s">
        <v>677</v>
      </c>
    </row>
    <row r="197" ht="27" customHeight="1" spans="1:10">
      <c r="A197" s="196" t="s">
        <v>394</v>
      </c>
      <c r="B197" s="197"/>
      <c r="C197" s="196" t="s">
        <v>594</v>
      </c>
      <c r="D197" s="196" t="s">
        <v>628</v>
      </c>
      <c r="E197" s="196" t="s">
        <v>679</v>
      </c>
      <c r="F197" s="198" t="s">
        <v>597</v>
      </c>
      <c r="G197" s="198" t="s">
        <v>598</v>
      </c>
      <c r="H197" s="198" t="s">
        <v>599</v>
      </c>
      <c r="I197" s="198" t="s">
        <v>600</v>
      </c>
      <c r="J197" s="196" t="s">
        <v>679</v>
      </c>
    </row>
    <row r="198" ht="27" customHeight="1" spans="1:10">
      <c r="A198" s="196" t="s">
        <v>394</v>
      </c>
      <c r="B198" s="197"/>
      <c r="C198" s="196" t="s">
        <v>594</v>
      </c>
      <c r="D198" s="196" t="s">
        <v>632</v>
      </c>
      <c r="E198" s="196" t="s">
        <v>633</v>
      </c>
      <c r="F198" s="198" t="s">
        <v>634</v>
      </c>
      <c r="G198" s="198" t="s">
        <v>951</v>
      </c>
      <c r="H198" s="198" t="s">
        <v>689</v>
      </c>
      <c r="I198" s="198" t="s">
        <v>600</v>
      </c>
      <c r="J198" s="196" t="s">
        <v>952</v>
      </c>
    </row>
    <row r="199" ht="27" customHeight="1" spans="1:10">
      <c r="A199" s="196" t="s">
        <v>394</v>
      </c>
      <c r="B199" s="197"/>
      <c r="C199" s="196" t="s">
        <v>608</v>
      </c>
      <c r="D199" s="196" t="s">
        <v>683</v>
      </c>
      <c r="E199" s="196" t="s">
        <v>953</v>
      </c>
      <c r="F199" s="198" t="s">
        <v>619</v>
      </c>
      <c r="G199" s="198" t="s">
        <v>688</v>
      </c>
      <c r="H199" s="198" t="s">
        <v>681</v>
      </c>
      <c r="I199" s="198" t="s">
        <v>600</v>
      </c>
      <c r="J199" s="196" t="s">
        <v>954</v>
      </c>
    </row>
    <row r="200" ht="27" customHeight="1" spans="1:10">
      <c r="A200" s="196" t="s">
        <v>394</v>
      </c>
      <c r="B200" s="197"/>
      <c r="C200" s="196" t="s">
        <v>608</v>
      </c>
      <c r="D200" s="196" t="s">
        <v>609</v>
      </c>
      <c r="E200" s="196" t="s">
        <v>691</v>
      </c>
      <c r="F200" s="198" t="s">
        <v>619</v>
      </c>
      <c r="G200" s="198" t="s">
        <v>598</v>
      </c>
      <c r="H200" s="198" t="s">
        <v>692</v>
      </c>
      <c r="I200" s="198" t="s">
        <v>600</v>
      </c>
      <c r="J200" s="196" t="s">
        <v>955</v>
      </c>
    </row>
    <row r="201" ht="27" customHeight="1" spans="1:10">
      <c r="A201" s="196" t="s">
        <v>394</v>
      </c>
      <c r="B201" s="197"/>
      <c r="C201" s="196" t="s">
        <v>608</v>
      </c>
      <c r="D201" s="196" t="s">
        <v>694</v>
      </c>
      <c r="E201" s="196" t="s">
        <v>695</v>
      </c>
      <c r="F201" s="198" t="s">
        <v>619</v>
      </c>
      <c r="G201" s="198" t="s">
        <v>92</v>
      </c>
      <c r="H201" s="198" t="s">
        <v>599</v>
      </c>
      <c r="I201" s="198" t="s">
        <v>600</v>
      </c>
      <c r="J201" s="196" t="s">
        <v>956</v>
      </c>
    </row>
    <row r="202" ht="27" customHeight="1" spans="1:10">
      <c r="A202" s="196" t="s">
        <v>394</v>
      </c>
      <c r="B202" s="197"/>
      <c r="C202" s="196" t="s">
        <v>608</v>
      </c>
      <c r="D202" s="196" t="s">
        <v>697</v>
      </c>
      <c r="E202" s="196" t="s">
        <v>698</v>
      </c>
      <c r="F202" s="198" t="s">
        <v>619</v>
      </c>
      <c r="G202" s="198" t="s">
        <v>90</v>
      </c>
      <c r="H202" s="198" t="s">
        <v>605</v>
      </c>
      <c r="I202" s="198" t="s">
        <v>600</v>
      </c>
      <c r="J202" s="196" t="s">
        <v>698</v>
      </c>
    </row>
    <row r="203" ht="27" customHeight="1" spans="1:10">
      <c r="A203" s="196" t="s">
        <v>394</v>
      </c>
      <c r="B203" s="197"/>
      <c r="C203" s="196" t="s">
        <v>613</v>
      </c>
      <c r="D203" s="196" t="s">
        <v>614</v>
      </c>
      <c r="E203" s="196" t="s">
        <v>700</v>
      </c>
      <c r="F203" s="198" t="s">
        <v>619</v>
      </c>
      <c r="G203" s="198" t="s">
        <v>620</v>
      </c>
      <c r="H203" s="198" t="s">
        <v>599</v>
      </c>
      <c r="I203" s="198" t="s">
        <v>600</v>
      </c>
      <c r="J203" s="196" t="s">
        <v>957</v>
      </c>
    </row>
    <row r="204" ht="27" customHeight="1" spans="1:10">
      <c r="A204" s="196" t="s">
        <v>457</v>
      </c>
      <c r="B204" s="197" t="s">
        <v>958</v>
      </c>
      <c r="C204" s="196" t="s">
        <v>594</v>
      </c>
      <c r="D204" s="196" t="s">
        <v>595</v>
      </c>
      <c r="E204" s="196" t="s">
        <v>749</v>
      </c>
      <c r="F204" s="198" t="s">
        <v>597</v>
      </c>
      <c r="G204" s="198" t="s">
        <v>598</v>
      </c>
      <c r="H204" s="198" t="s">
        <v>599</v>
      </c>
      <c r="I204" s="198" t="s">
        <v>600</v>
      </c>
      <c r="J204" s="196" t="s">
        <v>749</v>
      </c>
    </row>
    <row r="205" ht="27" customHeight="1" spans="1:10">
      <c r="A205" s="196" t="s">
        <v>457</v>
      </c>
      <c r="B205" s="197"/>
      <c r="C205" s="196" t="s">
        <v>594</v>
      </c>
      <c r="D205" s="196" t="s">
        <v>602</v>
      </c>
      <c r="E205" s="196" t="s">
        <v>603</v>
      </c>
      <c r="F205" s="198" t="s">
        <v>597</v>
      </c>
      <c r="G205" s="198" t="s">
        <v>604</v>
      </c>
      <c r="H205" s="198"/>
      <c r="I205" s="198" t="s">
        <v>606</v>
      </c>
      <c r="J205" s="196" t="s">
        <v>959</v>
      </c>
    </row>
    <row r="206" ht="27" customHeight="1" spans="1:10">
      <c r="A206" s="196" t="s">
        <v>457</v>
      </c>
      <c r="B206" s="197"/>
      <c r="C206" s="196" t="s">
        <v>608</v>
      </c>
      <c r="D206" s="196" t="s">
        <v>609</v>
      </c>
      <c r="E206" s="196" t="s">
        <v>610</v>
      </c>
      <c r="F206" s="198" t="s">
        <v>597</v>
      </c>
      <c r="G206" s="198" t="s">
        <v>611</v>
      </c>
      <c r="H206" s="198"/>
      <c r="I206" s="198" t="s">
        <v>606</v>
      </c>
      <c r="J206" s="196" t="s">
        <v>612</v>
      </c>
    </row>
    <row r="207" ht="27" customHeight="1" spans="1:10">
      <c r="A207" s="196" t="s">
        <v>457</v>
      </c>
      <c r="B207" s="197"/>
      <c r="C207" s="196" t="s">
        <v>613</v>
      </c>
      <c r="D207" s="196" t="s">
        <v>614</v>
      </c>
      <c r="E207" s="196" t="s">
        <v>614</v>
      </c>
      <c r="F207" s="198" t="s">
        <v>869</v>
      </c>
      <c r="G207" s="198" t="s">
        <v>615</v>
      </c>
      <c r="H207" s="198" t="s">
        <v>599</v>
      </c>
      <c r="I207" s="198" t="s">
        <v>600</v>
      </c>
      <c r="J207" s="196" t="s">
        <v>614</v>
      </c>
    </row>
    <row r="208" ht="19.5" customHeight="1" spans="1:10">
      <c r="A208" s="196" t="s">
        <v>565</v>
      </c>
      <c r="B208" s="199" t="s">
        <v>960</v>
      </c>
      <c r="C208" s="196" t="s">
        <v>594</v>
      </c>
      <c r="D208" s="196" t="s">
        <v>595</v>
      </c>
      <c r="E208" s="196" t="s">
        <v>749</v>
      </c>
      <c r="F208" s="198" t="s">
        <v>597</v>
      </c>
      <c r="G208" s="198" t="s">
        <v>598</v>
      </c>
      <c r="H208" s="198" t="s">
        <v>599</v>
      </c>
      <c r="I208" s="198" t="s">
        <v>600</v>
      </c>
      <c r="J208" s="196" t="s">
        <v>961</v>
      </c>
    </row>
    <row r="209" ht="19.5" customHeight="1" spans="1:10">
      <c r="A209" s="196" t="s">
        <v>565</v>
      </c>
      <c r="B209" s="199"/>
      <c r="C209" s="196" t="s">
        <v>594</v>
      </c>
      <c r="D209" s="196" t="s">
        <v>602</v>
      </c>
      <c r="E209" s="196" t="s">
        <v>749</v>
      </c>
      <c r="F209" s="198" t="s">
        <v>597</v>
      </c>
      <c r="G209" s="198" t="s">
        <v>598</v>
      </c>
      <c r="H209" s="198" t="s">
        <v>599</v>
      </c>
      <c r="I209" s="198" t="s">
        <v>600</v>
      </c>
      <c r="J209" s="196" t="s">
        <v>961</v>
      </c>
    </row>
    <row r="210" ht="19.5" customHeight="1" spans="1:10">
      <c r="A210" s="196" t="s">
        <v>565</v>
      </c>
      <c r="B210" s="199"/>
      <c r="C210" s="196" t="s">
        <v>608</v>
      </c>
      <c r="D210" s="196" t="s">
        <v>609</v>
      </c>
      <c r="E210" s="196" t="s">
        <v>962</v>
      </c>
      <c r="F210" s="198" t="s">
        <v>597</v>
      </c>
      <c r="G210" s="198" t="s">
        <v>598</v>
      </c>
      <c r="H210" s="198" t="s">
        <v>599</v>
      </c>
      <c r="I210" s="198" t="s">
        <v>600</v>
      </c>
      <c r="J210" s="196" t="s">
        <v>962</v>
      </c>
    </row>
    <row r="211" ht="24" customHeight="1" spans="1:10">
      <c r="A211" s="196" t="s">
        <v>565</v>
      </c>
      <c r="B211" s="199"/>
      <c r="C211" s="196" t="s">
        <v>613</v>
      </c>
      <c r="D211" s="196" t="s">
        <v>614</v>
      </c>
      <c r="E211" s="196" t="s">
        <v>614</v>
      </c>
      <c r="F211" s="198" t="s">
        <v>619</v>
      </c>
      <c r="G211" s="198" t="s">
        <v>615</v>
      </c>
      <c r="H211" s="198" t="s">
        <v>599</v>
      </c>
      <c r="I211" s="198" t="s">
        <v>600</v>
      </c>
      <c r="J211" s="196" t="s">
        <v>614</v>
      </c>
    </row>
    <row r="212" ht="19.5" customHeight="1" spans="1:10">
      <c r="A212" s="196" t="s">
        <v>474</v>
      </c>
      <c r="B212" s="199" t="s">
        <v>963</v>
      </c>
      <c r="C212" s="196" t="s">
        <v>594</v>
      </c>
      <c r="D212" s="196" t="s">
        <v>595</v>
      </c>
      <c r="E212" s="196" t="s">
        <v>964</v>
      </c>
      <c r="F212" s="198" t="s">
        <v>597</v>
      </c>
      <c r="G212" s="198" t="s">
        <v>598</v>
      </c>
      <c r="H212" s="198" t="s">
        <v>599</v>
      </c>
      <c r="I212" s="198" t="s">
        <v>600</v>
      </c>
      <c r="J212" s="196" t="s">
        <v>965</v>
      </c>
    </row>
    <row r="213" ht="19.5" customHeight="1" spans="1:10">
      <c r="A213" s="196" t="s">
        <v>474</v>
      </c>
      <c r="B213" s="199"/>
      <c r="C213" s="196" t="s">
        <v>594</v>
      </c>
      <c r="D213" s="196" t="s">
        <v>602</v>
      </c>
      <c r="E213" s="196" t="s">
        <v>603</v>
      </c>
      <c r="F213" s="198" t="s">
        <v>597</v>
      </c>
      <c r="G213" s="198" t="s">
        <v>604</v>
      </c>
      <c r="H213" s="198" t="s">
        <v>605</v>
      </c>
      <c r="I213" s="198" t="s">
        <v>606</v>
      </c>
      <c r="J213" s="196" t="s">
        <v>607</v>
      </c>
    </row>
    <row r="214" ht="19.5" customHeight="1" spans="1:10">
      <c r="A214" s="196" t="s">
        <v>474</v>
      </c>
      <c r="B214" s="199"/>
      <c r="C214" s="196" t="s">
        <v>608</v>
      </c>
      <c r="D214" s="196" t="s">
        <v>609</v>
      </c>
      <c r="E214" s="196" t="s">
        <v>610</v>
      </c>
      <c r="F214" s="198" t="s">
        <v>597</v>
      </c>
      <c r="G214" s="198" t="s">
        <v>611</v>
      </c>
      <c r="H214" s="198" t="s">
        <v>605</v>
      </c>
      <c r="I214" s="198" t="s">
        <v>606</v>
      </c>
      <c r="J214" s="196" t="s">
        <v>612</v>
      </c>
    </row>
    <row r="215" ht="29.25" customHeight="1" spans="1:10">
      <c r="A215" s="196" t="s">
        <v>474</v>
      </c>
      <c r="B215" s="199"/>
      <c r="C215" s="196" t="s">
        <v>613</v>
      </c>
      <c r="D215" s="196" t="s">
        <v>614</v>
      </c>
      <c r="E215" s="196" t="s">
        <v>614</v>
      </c>
      <c r="F215" s="198" t="s">
        <v>619</v>
      </c>
      <c r="G215" s="198" t="s">
        <v>615</v>
      </c>
      <c r="H215" s="198" t="s">
        <v>599</v>
      </c>
      <c r="I215" s="198" t="s">
        <v>600</v>
      </c>
      <c r="J215" s="196" t="s">
        <v>616</v>
      </c>
    </row>
    <row r="216" ht="19.5" customHeight="1" spans="1:10">
      <c r="A216" s="196" t="s">
        <v>468</v>
      </c>
      <c r="B216" s="197" t="s">
        <v>966</v>
      </c>
      <c r="C216" s="196" t="s">
        <v>594</v>
      </c>
      <c r="D216" s="196" t="s">
        <v>595</v>
      </c>
      <c r="E216" s="196" t="s">
        <v>967</v>
      </c>
      <c r="F216" s="198" t="s">
        <v>619</v>
      </c>
      <c r="G216" s="198" t="s">
        <v>872</v>
      </c>
      <c r="H216" s="198" t="s">
        <v>599</v>
      </c>
      <c r="I216" s="198" t="s">
        <v>600</v>
      </c>
      <c r="J216" s="196" t="s">
        <v>873</v>
      </c>
    </row>
    <row r="217" customHeight="1" spans="1:10">
      <c r="A217" s="196" t="s">
        <v>468</v>
      </c>
      <c r="B217" s="197"/>
      <c r="C217" s="196" t="s">
        <v>594</v>
      </c>
      <c r="D217" s="196" t="s">
        <v>602</v>
      </c>
      <c r="E217" s="196" t="s">
        <v>874</v>
      </c>
      <c r="F217" s="198" t="s">
        <v>597</v>
      </c>
      <c r="G217" s="198" t="s">
        <v>875</v>
      </c>
      <c r="H217" s="198" t="s">
        <v>681</v>
      </c>
      <c r="I217" s="198" t="s">
        <v>600</v>
      </c>
      <c r="J217" s="196" t="s">
        <v>876</v>
      </c>
    </row>
    <row r="218" customHeight="1" spans="1:10">
      <c r="A218" s="196" t="s">
        <v>468</v>
      </c>
      <c r="B218" s="197"/>
      <c r="C218" s="196" t="s">
        <v>594</v>
      </c>
      <c r="D218" s="196" t="s">
        <v>602</v>
      </c>
      <c r="E218" s="196" t="s">
        <v>877</v>
      </c>
      <c r="F218" s="198" t="s">
        <v>597</v>
      </c>
      <c r="G218" s="198" t="s">
        <v>878</v>
      </c>
      <c r="H218" s="198" t="s">
        <v>605</v>
      </c>
      <c r="I218" s="198" t="s">
        <v>600</v>
      </c>
      <c r="J218" s="196" t="s">
        <v>880</v>
      </c>
    </row>
    <row r="219" customHeight="1" spans="1:10">
      <c r="A219" s="196" t="s">
        <v>468</v>
      </c>
      <c r="B219" s="197"/>
      <c r="C219" s="196" t="s">
        <v>594</v>
      </c>
      <c r="D219" s="196" t="s">
        <v>628</v>
      </c>
      <c r="E219" s="196" t="s">
        <v>968</v>
      </c>
      <c r="F219" s="198" t="s">
        <v>597</v>
      </c>
      <c r="G219" s="198" t="s">
        <v>833</v>
      </c>
      <c r="H219" s="198" t="s">
        <v>605</v>
      </c>
      <c r="I219" s="198" t="s">
        <v>600</v>
      </c>
      <c r="J219" s="196" t="s">
        <v>969</v>
      </c>
    </row>
    <row r="220" customHeight="1" spans="1:10">
      <c r="A220" s="196" t="s">
        <v>468</v>
      </c>
      <c r="B220" s="197"/>
      <c r="C220" s="196" t="s">
        <v>608</v>
      </c>
      <c r="D220" s="196" t="s">
        <v>683</v>
      </c>
      <c r="E220" s="196" t="s">
        <v>881</v>
      </c>
      <c r="F220" s="198" t="s">
        <v>597</v>
      </c>
      <c r="G220" s="198" t="s">
        <v>882</v>
      </c>
      <c r="H220" s="198" t="s">
        <v>605</v>
      </c>
      <c r="I220" s="198" t="s">
        <v>600</v>
      </c>
      <c r="J220" s="196" t="s">
        <v>883</v>
      </c>
    </row>
    <row r="221" customHeight="1" spans="1:10">
      <c r="A221" s="196" t="s">
        <v>468</v>
      </c>
      <c r="B221" s="197"/>
      <c r="C221" s="196" t="s">
        <v>608</v>
      </c>
      <c r="D221" s="196" t="s">
        <v>683</v>
      </c>
      <c r="E221" s="196" t="s">
        <v>884</v>
      </c>
      <c r="F221" s="198" t="s">
        <v>634</v>
      </c>
      <c r="G221" s="198" t="s">
        <v>885</v>
      </c>
      <c r="H221" s="198" t="s">
        <v>599</v>
      </c>
      <c r="I221" s="198" t="s">
        <v>600</v>
      </c>
      <c r="J221" s="196" t="s">
        <v>886</v>
      </c>
    </row>
    <row r="222" customHeight="1" spans="1:10">
      <c r="A222" s="196" t="s">
        <v>468</v>
      </c>
      <c r="B222" s="197"/>
      <c r="C222" s="196" t="s">
        <v>608</v>
      </c>
      <c r="D222" s="196" t="s">
        <v>609</v>
      </c>
      <c r="E222" s="196" t="s">
        <v>887</v>
      </c>
      <c r="F222" s="198" t="s">
        <v>597</v>
      </c>
      <c r="G222" s="198" t="s">
        <v>598</v>
      </c>
      <c r="H222" s="198" t="s">
        <v>599</v>
      </c>
      <c r="I222" s="198" t="s">
        <v>600</v>
      </c>
      <c r="J222" s="196" t="s">
        <v>888</v>
      </c>
    </row>
    <row r="223" ht="33" customHeight="1" spans="1:10">
      <c r="A223" s="196" t="s">
        <v>468</v>
      </c>
      <c r="B223" s="197"/>
      <c r="C223" s="196" t="s">
        <v>613</v>
      </c>
      <c r="D223" s="196" t="s">
        <v>614</v>
      </c>
      <c r="E223" s="196" t="s">
        <v>889</v>
      </c>
      <c r="F223" s="198" t="s">
        <v>619</v>
      </c>
      <c r="G223" s="198" t="s">
        <v>615</v>
      </c>
      <c r="H223" s="198" t="s">
        <v>599</v>
      </c>
      <c r="I223" s="198" t="s">
        <v>600</v>
      </c>
      <c r="J223" s="196" t="s">
        <v>890</v>
      </c>
    </row>
    <row r="224" customHeight="1" spans="1:10">
      <c r="A224" s="196" t="s">
        <v>405</v>
      </c>
      <c r="B224" s="197" t="s">
        <v>970</v>
      </c>
      <c r="C224" s="196" t="s">
        <v>594</v>
      </c>
      <c r="D224" s="196" t="s">
        <v>595</v>
      </c>
      <c r="E224" s="196" t="s">
        <v>967</v>
      </c>
      <c r="F224" s="198" t="s">
        <v>597</v>
      </c>
      <c r="G224" s="198" t="s">
        <v>872</v>
      </c>
      <c r="H224" s="198" t="s">
        <v>599</v>
      </c>
      <c r="I224" s="198" t="s">
        <v>600</v>
      </c>
      <c r="J224" s="196" t="s">
        <v>873</v>
      </c>
    </row>
    <row r="225" customHeight="1" spans="1:10">
      <c r="A225" s="196" t="s">
        <v>405</v>
      </c>
      <c r="B225" s="197"/>
      <c r="C225" s="196" t="s">
        <v>594</v>
      </c>
      <c r="D225" s="196" t="s">
        <v>602</v>
      </c>
      <c r="E225" s="196" t="s">
        <v>874</v>
      </c>
      <c r="F225" s="198" t="s">
        <v>597</v>
      </c>
      <c r="G225" s="198" t="s">
        <v>875</v>
      </c>
      <c r="H225" s="198" t="s">
        <v>681</v>
      </c>
      <c r="I225" s="198" t="s">
        <v>600</v>
      </c>
      <c r="J225" s="196" t="s">
        <v>876</v>
      </c>
    </row>
    <row r="226" customHeight="1" spans="1:10">
      <c r="A226" s="196" t="s">
        <v>405</v>
      </c>
      <c r="B226" s="197"/>
      <c r="C226" s="196" t="s">
        <v>594</v>
      </c>
      <c r="D226" s="196" t="s">
        <v>602</v>
      </c>
      <c r="E226" s="196" t="s">
        <v>877</v>
      </c>
      <c r="F226" s="198" t="s">
        <v>597</v>
      </c>
      <c r="G226" s="198" t="s">
        <v>878</v>
      </c>
      <c r="H226" s="198" t="s">
        <v>605</v>
      </c>
      <c r="I226" s="198" t="s">
        <v>600</v>
      </c>
      <c r="J226" s="196" t="s">
        <v>880</v>
      </c>
    </row>
    <row r="227" customHeight="1" spans="1:10">
      <c r="A227" s="196" t="s">
        <v>405</v>
      </c>
      <c r="B227" s="197"/>
      <c r="C227" s="196" t="s">
        <v>608</v>
      </c>
      <c r="D227" s="196" t="s">
        <v>683</v>
      </c>
      <c r="E227" s="196" t="s">
        <v>881</v>
      </c>
      <c r="F227" s="198" t="s">
        <v>597</v>
      </c>
      <c r="G227" s="198" t="s">
        <v>882</v>
      </c>
      <c r="H227" s="198" t="s">
        <v>605</v>
      </c>
      <c r="I227" s="198" t="s">
        <v>606</v>
      </c>
      <c r="J227" s="196" t="s">
        <v>883</v>
      </c>
    </row>
    <row r="228" customHeight="1" spans="1:10">
      <c r="A228" s="196" t="s">
        <v>405</v>
      </c>
      <c r="B228" s="197"/>
      <c r="C228" s="196" t="s">
        <v>608</v>
      </c>
      <c r="D228" s="196" t="s">
        <v>683</v>
      </c>
      <c r="E228" s="196" t="s">
        <v>884</v>
      </c>
      <c r="F228" s="198" t="s">
        <v>634</v>
      </c>
      <c r="G228" s="198" t="s">
        <v>885</v>
      </c>
      <c r="H228" s="198" t="s">
        <v>599</v>
      </c>
      <c r="I228" s="198" t="s">
        <v>600</v>
      </c>
      <c r="J228" s="196" t="s">
        <v>886</v>
      </c>
    </row>
    <row r="229" customHeight="1" spans="1:10">
      <c r="A229" s="196" t="s">
        <v>405</v>
      </c>
      <c r="B229" s="197"/>
      <c r="C229" s="196" t="s">
        <v>608</v>
      </c>
      <c r="D229" s="196" t="s">
        <v>609</v>
      </c>
      <c r="E229" s="196" t="s">
        <v>887</v>
      </c>
      <c r="F229" s="198" t="s">
        <v>597</v>
      </c>
      <c r="G229" s="198" t="s">
        <v>598</v>
      </c>
      <c r="H229" s="198" t="s">
        <v>599</v>
      </c>
      <c r="I229" s="198" t="s">
        <v>600</v>
      </c>
      <c r="J229" s="196" t="s">
        <v>888</v>
      </c>
    </row>
    <row r="230" ht="74" customHeight="1" spans="1:10">
      <c r="A230" s="196" t="s">
        <v>405</v>
      </c>
      <c r="B230" s="197"/>
      <c r="C230" s="196" t="s">
        <v>613</v>
      </c>
      <c r="D230" s="196" t="s">
        <v>614</v>
      </c>
      <c r="E230" s="196" t="s">
        <v>889</v>
      </c>
      <c r="F230" s="198" t="s">
        <v>619</v>
      </c>
      <c r="G230" s="198" t="s">
        <v>615</v>
      </c>
      <c r="H230" s="198" t="s">
        <v>599</v>
      </c>
      <c r="I230" s="198" t="s">
        <v>600</v>
      </c>
      <c r="J230" s="196" t="s">
        <v>890</v>
      </c>
    </row>
    <row r="231" customHeight="1" spans="1:10">
      <c r="A231" s="196" t="s">
        <v>459</v>
      </c>
      <c r="B231" s="199" t="s">
        <v>971</v>
      </c>
      <c r="C231" s="196" t="s">
        <v>594</v>
      </c>
      <c r="D231" s="196" t="s">
        <v>595</v>
      </c>
      <c r="E231" s="196" t="s">
        <v>893</v>
      </c>
      <c r="F231" s="198" t="s">
        <v>597</v>
      </c>
      <c r="G231" s="198" t="s">
        <v>598</v>
      </c>
      <c r="H231" s="198" t="s">
        <v>599</v>
      </c>
      <c r="I231" s="198" t="s">
        <v>600</v>
      </c>
      <c r="J231" s="196" t="s">
        <v>972</v>
      </c>
    </row>
    <row r="232" customHeight="1" spans="1:10">
      <c r="A232" s="196" t="s">
        <v>459</v>
      </c>
      <c r="B232" s="199"/>
      <c r="C232" s="196" t="s">
        <v>594</v>
      </c>
      <c r="D232" s="196" t="s">
        <v>602</v>
      </c>
      <c r="E232" s="196" t="s">
        <v>603</v>
      </c>
      <c r="F232" s="198" t="s">
        <v>597</v>
      </c>
      <c r="G232" s="198" t="s">
        <v>604</v>
      </c>
      <c r="H232" s="198" t="s">
        <v>605</v>
      </c>
      <c r="I232" s="198" t="s">
        <v>606</v>
      </c>
      <c r="J232" s="196" t="s">
        <v>607</v>
      </c>
    </row>
    <row r="233" customHeight="1" spans="1:10">
      <c r="A233" s="196" t="s">
        <v>459</v>
      </c>
      <c r="B233" s="199"/>
      <c r="C233" s="196" t="s">
        <v>608</v>
      </c>
      <c r="D233" s="196" t="s">
        <v>609</v>
      </c>
      <c r="E233" s="196" t="s">
        <v>610</v>
      </c>
      <c r="F233" s="198" t="s">
        <v>597</v>
      </c>
      <c r="G233" s="198" t="s">
        <v>611</v>
      </c>
      <c r="H233" s="198" t="s">
        <v>605</v>
      </c>
      <c r="I233" s="198" t="s">
        <v>606</v>
      </c>
      <c r="J233" s="196" t="s">
        <v>612</v>
      </c>
    </row>
    <row r="234" ht="18" customHeight="1" spans="1:10">
      <c r="A234" s="196" t="s">
        <v>459</v>
      </c>
      <c r="B234" s="199"/>
      <c r="C234" s="196" t="s">
        <v>613</v>
      </c>
      <c r="D234" s="196" t="s">
        <v>614</v>
      </c>
      <c r="E234" s="196" t="s">
        <v>614</v>
      </c>
      <c r="F234" s="198" t="s">
        <v>619</v>
      </c>
      <c r="G234" s="198" t="s">
        <v>615</v>
      </c>
      <c r="H234" s="198" t="s">
        <v>599</v>
      </c>
      <c r="I234" s="198" t="s">
        <v>600</v>
      </c>
      <c r="J234" s="196" t="s">
        <v>616</v>
      </c>
    </row>
    <row r="235" customHeight="1" spans="1:10">
      <c r="A235" s="196" t="s">
        <v>523</v>
      </c>
      <c r="B235" s="197" t="s">
        <v>973</v>
      </c>
      <c r="C235" s="196" t="s">
        <v>594</v>
      </c>
      <c r="D235" s="196" t="s">
        <v>595</v>
      </c>
      <c r="E235" s="196" t="s">
        <v>967</v>
      </c>
      <c r="F235" s="198" t="s">
        <v>619</v>
      </c>
      <c r="G235" s="198" t="s">
        <v>872</v>
      </c>
      <c r="H235" s="198" t="s">
        <v>599</v>
      </c>
      <c r="I235" s="198" t="s">
        <v>600</v>
      </c>
      <c r="J235" s="196" t="s">
        <v>873</v>
      </c>
    </row>
    <row r="236" customHeight="1" spans="1:10">
      <c r="A236" s="196" t="s">
        <v>523</v>
      </c>
      <c r="B236" s="197"/>
      <c r="C236" s="196" t="s">
        <v>594</v>
      </c>
      <c r="D236" s="196" t="s">
        <v>602</v>
      </c>
      <c r="E236" s="196" t="s">
        <v>874</v>
      </c>
      <c r="F236" s="198" t="s">
        <v>597</v>
      </c>
      <c r="G236" s="198" t="s">
        <v>875</v>
      </c>
      <c r="H236" s="198" t="s">
        <v>681</v>
      </c>
      <c r="I236" s="198" t="s">
        <v>600</v>
      </c>
      <c r="J236" s="196" t="s">
        <v>876</v>
      </c>
    </row>
    <row r="237" customHeight="1" spans="1:10">
      <c r="A237" s="196" t="s">
        <v>523</v>
      </c>
      <c r="B237" s="197"/>
      <c r="C237" s="196" t="s">
        <v>594</v>
      </c>
      <c r="D237" s="196" t="s">
        <v>602</v>
      </c>
      <c r="E237" s="196" t="s">
        <v>877</v>
      </c>
      <c r="F237" s="198" t="s">
        <v>597</v>
      </c>
      <c r="G237" s="198" t="s">
        <v>878</v>
      </c>
      <c r="H237" s="198" t="s">
        <v>605</v>
      </c>
      <c r="I237" s="198" t="s">
        <v>606</v>
      </c>
      <c r="J237" s="196" t="s">
        <v>880</v>
      </c>
    </row>
    <row r="238" customHeight="1" spans="1:10">
      <c r="A238" s="196" t="s">
        <v>523</v>
      </c>
      <c r="B238" s="197"/>
      <c r="C238" s="196" t="s">
        <v>608</v>
      </c>
      <c r="D238" s="196" t="s">
        <v>683</v>
      </c>
      <c r="E238" s="196" t="s">
        <v>881</v>
      </c>
      <c r="F238" s="198" t="s">
        <v>597</v>
      </c>
      <c r="G238" s="198" t="s">
        <v>882</v>
      </c>
      <c r="H238" s="198" t="s">
        <v>605</v>
      </c>
      <c r="I238" s="198" t="s">
        <v>606</v>
      </c>
      <c r="J238" s="196" t="s">
        <v>883</v>
      </c>
    </row>
    <row r="239" customHeight="1" spans="1:10">
      <c r="A239" s="196" t="s">
        <v>523</v>
      </c>
      <c r="B239" s="197"/>
      <c r="C239" s="196" t="s">
        <v>608</v>
      </c>
      <c r="D239" s="196" t="s">
        <v>683</v>
      </c>
      <c r="E239" s="196" t="s">
        <v>884</v>
      </c>
      <c r="F239" s="198" t="s">
        <v>634</v>
      </c>
      <c r="G239" s="198" t="s">
        <v>885</v>
      </c>
      <c r="H239" s="198" t="s">
        <v>599</v>
      </c>
      <c r="I239" s="198" t="s">
        <v>600</v>
      </c>
      <c r="J239" s="196" t="s">
        <v>886</v>
      </c>
    </row>
    <row r="240" customHeight="1" spans="1:10">
      <c r="A240" s="196" t="s">
        <v>523</v>
      </c>
      <c r="B240" s="197"/>
      <c r="C240" s="196" t="s">
        <v>608</v>
      </c>
      <c r="D240" s="196" t="s">
        <v>609</v>
      </c>
      <c r="E240" s="196" t="s">
        <v>887</v>
      </c>
      <c r="F240" s="198" t="s">
        <v>597</v>
      </c>
      <c r="G240" s="198" t="s">
        <v>598</v>
      </c>
      <c r="H240" s="198" t="s">
        <v>599</v>
      </c>
      <c r="I240" s="198" t="s">
        <v>600</v>
      </c>
      <c r="J240" s="196" t="s">
        <v>888</v>
      </c>
    </row>
    <row r="241" ht="67" customHeight="1" spans="1:10">
      <c r="A241" s="196" t="s">
        <v>523</v>
      </c>
      <c r="B241" s="197"/>
      <c r="C241" s="196" t="s">
        <v>613</v>
      </c>
      <c r="D241" s="196" t="s">
        <v>614</v>
      </c>
      <c r="E241" s="196" t="s">
        <v>889</v>
      </c>
      <c r="F241" s="198" t="s">
        <v>619</v>
      </c>
      <c r="G241" s="198" t="s">
        <v>615</v>
      </c>
      <c r="H241" s="198" t="s">
        <v>599</v>
      </c>
      <c r="I241" s="198" t="s">
        <v>600</v>
      </c>
      <c r="J241" s="196" t="s">
        <v>890</v>
      </c>
    </row>
    <row r="242" ht="15" customHeight="1" spans="1:10">
      <c r="A242" s="196" t="s">
        <v>509</v>
      </c>
      <c r="B242" s="197" t="s">
        <v>974</v>
      </c>
      <c r="C242" s="196" t="s">
        <v>594</v>
      </c>
      <c r="D242" s="196" t="s">
        <v>595</v>
      </c>
      <c r="E242" s="196" t="s">
        <v>975</v>
      </c>
      <c r="F242" s="198" t="s">
        <v>619</v>
      </c>
      <c r="G242" s="198" t="s">
        <v>976</v>
      </c>
      <c r="H242" s="198" t="s">
        <v>777</v>
      </c>
      <c r="I242" s="198" t="s">
        <v>600</v>
      </c>
      <c r="J242" s="196" t="s">
        <v>977</v>
      </c>
    </row>
    <row r="243" ht="15" customHeight="1" spans="1:10">
      <c r="A243" s="196" t="s">
        <v>509</v>
      </c>
      <c r="B243" s="197"/>
      <c r="C243" s="196" t="s">
        <v>594</v>
      </c>
      <c r="D243" s="196" t="s">
        <v>602</v>
      </c>
      <c r="E243" s="196" t="s">
        <v>978</v>
      </c>
      <c r="F243" s="198" t="s">
        <v>619</v>
      </c>
      <c r="G243" s="198" t="s">
        <v>979</v>
      </c>
      <c r="H243" s="198" t="s">
        <v>685</v>
      </c>
      <c r="I243" s="198" t="s">
        <v>600</v>
      </c>
      <c r="J243" s="196" t="s">
        <v>980</v>
      </c>
    </row>
    <row r="244" ht="15" customHeight="1" spans="1:10">
      <c r="A244" s="196" t="s">
        <v>509</v>
      </c>
      <c r="B244" s="197"/>
      <c r="C244" s="196" t="s">
        <v>594</v>
      </c>
      <c r="D244" s="196" t="s">
        <v>628</v>
      </c>
      <c r="E244" s="196" t="s">
        <v>981</v>
      </c>
      <c r="F244" s="198" t="s">
        <v>597</v>
      </c>
      <c r="G244" s="198" t="s">
        <v>598</v>
      </c>
      <c r="H244" s="198" t="s">
        <v>599</v>
      </c>
      <c r="I244" s="198" t="s">
        <v>600</v>
      </c>
      <c r="J244" s="196" t="s">
        <v>982</v>
      </c>
    </row>
    <row r="245" ht="15" customHeight="1" spans="1:10">
      <c r="A245" s="196" t="s">
        <v>509</v>
      </c>
      <c r="B245" s="197"/>
      <c r="C245" s="196" t="s">
        <v>594</v>
      </c>
      <c r="D245" s="196" t="s">
        <v>632</v>
      </c>
      <c r="E245" s="196" t="s">
        <v>633</v>
      </c>
      <c r="F245" s="198" t="s">
        <v>634</v>
      </c>
      <c r="G245" s="198" t="s">
        <v>983</v>
      </c>
      <c r="H245" s="198" t="s">
        <v>636</v>
      </c>
      <c r="I245" s="198" t="s">
        <v>600</v>
      </c>
      <c r="J245" s="196" t="s">
        <v>984</v>
      </c>
    </row>
    <row r="246" ht="15" customHeight="1" spans="1:10">
      <c r="A246" s="196" t="s">
        <v>509</v>
      </c>
      <c r="B246" s="197"/>
      <c r="C246" s="196" t="s">
        <v>608</v>
      </c>
      <c r="D246" s="196" t="s">
        <v>683</v>
      </c>
      <c r="E246" s="196" t="s">
        <v>985</v>
      </c>
      <c r="F246" s="198" t="s">
        <v>597</v>
      </c>
      <c r="G246" s="198" t="s">
        <v>986</v>
      </c>
      <c r="H246" s="198" t="s">
        <v>605</v>
      </c>
      <c r="I246" s="198" t="s">
        <v>600</v>
      </c>
      <c r="J246" s="196" t="s">
        <v>987</v>
      </c>
    </row>
    <row r="247" ht="15" customHeight="1" spans="1:10">
      <c r="A247" s="196" t="s">
        <v>509</v>
      </c>
      <c r="B247" s="197"/>
      <c r="C247" s="196" t="s">
        <v>608</v>
      </c>
      <c r="D247" s="196" t="s">
        <v>609</v>
      </c>
      <c r="E247" s="196" t="s">
        <v>988</v>
      </c>
      <c r="F247" s="198" t="s">
        <v>619</v>
      </c>
      <c r="G247" s="198" t="s">
        <v>989</v>
      </c>
      <c r="H247" s="198" t="s">
        <v>692</v>
      </c>
      <c r="I247" s="198" t="s">
        <v>600</v>
      </c>
      <c r="J247" s="196" t="s">
        <v>990</v>
      </c>
    </row>
    <row r="248" ht="15" customHeight="1" spans="1:10">
      <c r="A248" s="196" t="s">
        <v>509</v>
      </c>
      <c r="B248" s="197"/>
      <c r="C248" s="196" t="s">
        <v>613</v>
      </c>
      <c r="D248" s="196" t="s">
        <v>614</v>
      </c>
      <c r="E248" s="196" t="s">
        <v>991</v>
      </c>
      <c r="F248" s="198" t="s">
        <v>619</v>
      </c>
      <c r="G248" s="198" t="s">
        <v>992</v>
      </c>
      <c r="H248" s="198" t="s">
        <v>599</v>
      </c>
      <c r="I248" s="198" t="s">
        <v>600</v>
      </c>
      <c r="J248" s="196" t="s">
        <v>993</v>
      </c>
    </row>
    <row r="249" ht="15" customHeight="1" spans="1:10">
      <c r="A249" s="196" t="s">
        <v>539</v>
      </c>
      <c r="B249" s="199" t="s">
        <v>994</v>
      </c>
      <c r="C249" s="196" t="s">
        <v>594</v>
      </c>
      <c r="D249" s="196" t="s">
        <v>595</v>
      </c>
      <c r="E249" s="196" t="s">
        <v>596</v>
      </c>
      <c r="F249" s="198" t="s">
        <v>597</v>
      </c>
      <c r="G249" s="198" t="s">
        <v>598</v>
      </c>
      <c r="H249" s="198" t="s">
        <v>599</v>
      </c>
      <c r="I249" s="198" t="s">
        <v>600</v>
      </c>
      <c r="J249" s="196" t="s">
        <v>601</v>
      </c>
    </row>
    <row r="250" ht="15" customHeight="1" spans="1:10">
      <c r="A250" s="196" t="s">
        <v>539</v>
      </c>
      <c r="B250" s="199"/>
      <c r="C250" s="196" t="s">
        <v>594</v>
      </c>
      <c r="D250" s="196" t="s">
        <v>602</v>
      </c>
      <c r="E250" s="196" t="s">
        <v>603</v>
      </c>
      <c r="F250" s="198" t="s">
        <v>597</v>
      </c>
      <c r="G250" s="198" t="s">
        <v>604</v>
      </c>
      <c r="H250" s="198" t="s">
        <v>605</v>
      </c>
      <c r="I250" s="198" t="s">
        <v>606</v>
      </c>
      <c r="J250" s="196" t="s">
        <v>607</v>
      </c>
    </row>
    <row r="251" ht="15" customHeight="1" spans="1:10">
      <c r="A251" s="196" t="s">
        <v>539</v>
      </c>
      <c r="B251" s="199"/>
      <c r="C251" s="196" t="s">
        <v>608</v>
      </c>
      <c r="D251" s="196" t="s">
        <v>609</v>
      </c>
      <c r="E251" s="196" t="s">
        <v>610</v>
      </c>
      <c r="F251" s="198" t="s">
        <v>597</v>
      </c>
      <c r="G251" s="198" t="s">
        <v>611</v>
      </c>
      <c r="H251" s="198" t="s">
        <v>605</v>
      </c>
      <c r="I251" s="198" t="s">
        <v>606</v>
      </c>
      <c r="J251" s="196" t="s">
        <v>612</v>
      </c>
    </row>
    <row r="252" ht="15" customHeight="1" spans="1:10">
      <c r="A252" s="196" t="s">
        <v>539</v>
      </c>
      <c r="B252" s="199"/>
      <c r="C252" s="196" t="s">
        <v>613</v>
      </c>
      <c r="D252" s="196" t="s">
        <v>614</v>
      </c>
      <c r="E252" s="196" t="s">
        <v>614</v>
      </c>
      <c r="F252" s="198" t="s">
        <v>619</v>
      </c>
      <c r="G252" s="198" t="s">
        <v>615</v>
      </c>
      <c r="H252" s="198" t="s">
        <v>599</v>
      </c>
      <c r="I252" s="198" t="s">
        <v>600</v>
      </c>
      <c r="J252" s="196" t="s">
        <v>616</v>
      </c>
    </row>
    <row r="253" ht="15" customHeight="1" spans="1:10">
      <c r="A253" s="196" t="s">
        <v>453</v>
      </c>
      <c r="B253" s="197" t="s">
        <v>995</v>
      </c>
      <c r="C253" s="196" t="s">
        <v>594</v>
      </c>
      <c r="D253" s="196" t="s">
        <v>595</v>
      </c>
      <c r="E253" s="196" t="s">
        <v>996</v>
      </c>
      <c r="F253" s="198" t="s">
        <v>597</v>
      </c>
      <c r="G253" s="198" t="s">
        <v>95</v>
      </c>
      <c r="H253" s="198" t="s">
        <v>624</v>
      </c>
      <c r="I253" s="198" t="s">
        <v>600</v>
      </c>
      <c r="J253" s="196" t="s">
        <v>997</v>
      </c>
    </row>
    <row r="254" ht="15" customHeight="1" spans="1:10">
      <c r="A254" s="196" t="s">
        <v>453</v>
      </c>
      <c r="B254" s="197"/>
      <c r="C254" s="196" t="s">
        <v>594</v>
      </c>
      <c r="D254" s="196" t="s">
        <v>595</v>
      </c>
      <c r="E254" s="196" t="s">
        <v>998</v>
      </c>
      <c r="F254" s="198" t="s">
        <v>597</v>
      </c>
      <c r="G254" s="198" t="s">
        <v>95</v>
      </c>
      <c r="H254" s="198" t="s">
        <v>624</v>
      </c>
      <c r="I254" s="198" t="s">
        <v>600</v>
      </c>
      <c r="J254" s="196" t="s">
        <v>999</v>
      </c>
    </row>
    <row r="255" ht="15" customHeight="1" spans="1:10">
      <c r="A255" s="196" t="s">
        <v>453</v>
      </c>
      <c r="B255" s="197"/>
      <c r="C255" s="196" t="s">
        <v>594</v>
      </c>
      <c r="D255" s="196" t="s">
        <v>595</v>
      </c>
      <c r="E255" s="196" t="s">
        <v>1000</v>
      </c>
      <c r="F255" s="198" t="s">
        <v>597</v>
      </c>
      <c r="G255" s="198" t="s">
        <v>95</v>
      </c>
      <c r="H255" s="198" t="s">
        <v>624</v>
      </c>
      <c r="I255" s="198" t="s">
        <v>600</v>
      </c>
      <c r="J255" s="196" t="s">
        <v>1001</v>
      </c>
    </row>
    <row r="256" ht="15" customHeight="1" spans="1:10">
      <c r="A256" s="196" t="s">
        <v>453</v>
      </c>
      <c r="B256" s="197"/>
      <c r="C256" s="196" t="s">
        <v>594</v>
      </c>
      <c r="D256" s="196" t="s">
        <v>595</v>
      </c>
      <c r="E256" s="196" t="s">
        <v>1002</v>
      </c>
      <c r="F256" s="198" t="s">
        <v>597</v>
      </c>
      <c r="G256" s="198" t="s">
        <v>95</v>
      </c>
      <c r="H256" s="198" t="s">
        <v>624</v>
      </c>
      <c r="I256" s="198" t="s">
        <v>600</v>
      </c>
      <c r="J256" s="196" t="s">
        <v>1003</v>
      </c>
    </row>
    <row r="257" ht="15" customHeight="1" spans="1:10">
      <c r="A257" s="196" t="s">
        <v>453</v>
      </c>
      <c r="B257" s="197"/>
      <c r="C257" s="196" t="s">
        <v>594</v>
      </c>
      <c r="D257" s="196" t="s">
        <v>595</v>
      </c>
      <c r="E257" s="196" t="s">
        <v>1004</v>
      </c>
      <c r="F257" s="198" t="s">
        <v>597</v>
      </c>
      <c r="G257" s="198" t="s">
        <v>95</v>
      </c>
      <c r="H257" s="198" t="s">
        <v>624</v>
      </c>
      <c r="I257" s="198" t="s">
        <v>600</v>
      </c>
      <c r="J257" s="196" t="s">
        <v>1005</v>
      </c>
    </row>
    <row r="258" ht="15" customHeight="1" spans="1:10">
      <c r="A258" s="196" t="s">
        <v>453</v>
      </c>
      <c r="B258" s="197"/>
      <c r="C258" s="196" t="s">
        <v>594</v>
      </c>
      <c r="D258" s="196" t="s">
        <v>602</v>
      </c>
      <c r="E258" s="196" t="s">
        <v>1006</v>
      </c>
      <c r="F258" s="198" t="s">
        <v>597</v>
      </c>
      <c r="G258" s="198" t="s">
        <v>598</v>
      </c>
      <c r="H258" s="198" t="s">
        <v>599</v>
      </c>
      <c r="I258" s="198" t="s">
        <v>600</v>
      </c>
      <c r="J258" s="196" t="s">
        <v>1007</v>
      </c>
    </row>
    <row r="259" ht="15" customHeight="1" spans="1:10">
      <c r="A259" s="196" t="s">
        <v>453</v>
      </c>
      <c r="B259" s="197"/>
      <c r="C259" s="196" t="s">
        <v>594</v>
      </c>
      <c r="D259" s="196" t="s">
        <v>628</v>
      </c>
      <c r="E259" s="196" t="s">
        <v>626</v>
      </c>
      <c r="F259" s="198" t="s">
        <v>597</v>
      </c>
      <c r="G259" s="198" t="s">
        <v>598</v>
      </c>
      <c r="H259" s="198" t="s">
        <v>599</v>
      </c>
      <c r="I259" s="198" t="s">
        <v>600</v>
      </c>
      <c r="J259" s="196" t="s">
        <v>1008</v>
      </c>
    </row>
    <row r="260" ht="15" customHeight="1" spans="1:10">
      <c r="A260" s="196" t="s">
        <v>453</v>
      </c>
      <c r="B260" s="197"/>
      <c r="C260" s="196" t="s">
        <v>594</v>
      </c>
      <c r="D260" s="196" t="s">
        <v>632</v>
      </c>
      <c r="E260" s="196" t="s">
        <v>633</v>
      </c>
      <c r="F260" s="198" t="s">
        <v>634</v>
      </c>
      <c r="G260" s="198" t="s">
        <v>1009</v>
      </c>
      <c r="H260" s="198" t="s">
        <v>636</v>
      </c>
      <c r="I260" s="198" t="s">
        <v>600</v>
      </c>
      <c r="J260" s="196" t="s">
        <v>1010</v>
      </c>
    </row>
    <row r="261" ht="15" customHeight="1" spans="1:10">
      <c r="A261" s="196" t="s">
        <v>453</v>
      </c>
      <c r="B261" s="197"/>
      <c r="C261" s="196" t="s">
        <v>608</v>
      </c>
      <c r="D261" s="196" t="s">
        <v>609</v>
      </c>
      <c r="E261" s="196" t="s">
        <v>739</v>
      </c>
      <c r="F261" s="198" t="s">
        <v>619</v>
      </c>
      <c r="G261" s="198" t="s">
        <v>1011</v>
      </c>
      <c r="H261" s="198" t="s">
        <v>741</v>
      </c>
      <c r="I261" s="198" t="s">
        <v>600</v>
      </c>
      <c r="J261" s="196" t="s">
        <v>1012</v>
      </c>
    </row>
    <row r="262" ht="15" customHeight="1" spans="1:10">
      <c r="A262" s="196" t="s">
        <v>453</v>
      </c>
      <c r="B262" s="197"/>
      <c r="C262" s="196" t="s">
        <v>608</v>
      </c>
      <c r="D262" s="196" t="s">
        <v>694</v>
      </c>
      <c r="E262" s="196" t="s">
        <v>743</v>
      </c>
      <c r="F262" s="198" t="s">
        <v>597</v>
      </c>
      <c r="G262" s="198" t="s">
        <v>744</v>
      </c>
      <c r="H262" s="198" t="s">
        <v>605</v>
      </c>
      <c r="I262" s="198" t="s">
        <v>606</v>
      </c>
      <c r="J262" s="196" t="s">
        <v>1013</v>
      </c>
    </row>
    <row r="263" ht="15" customHeight="1" spans="1:10">
      <c r="A263" s="196" t="s">
        <v>453</v>
      </c>
      <c r="B263" s="197"/>
      <c r="C263" s="196" t="s">
        <v>613</v>
      </c>
      <c r="D263" s="196" t="s">
        <v>614</v>
      </c>
      <c r="E263" s="196" t="s">
        <v>746</v>
      </c>
      <c r="F263" s="198" t="s">
        <v>619</v>
      </c>
      <c r="G263" s="198" t="s">
        <v>620</v>
      </c>
      <c r="H263" s="198" t="s">
        <v>599</v>
      </c>
      <c r="I263" s="198" t="s">
        <v>600</v>
      </c>
      <c r="J263" s="196" t="s">
        <v>1014</v>
      </c>
    </row>
    <row r="264" ht="36" customHeight="1" spans="1:10">
      <c r="A264" s="196" t="s">
        <v>496</v>
      </c>
      <c r="B264" s="197" t="s">
        <v>1015</v>
      </c>
      <c r="C264" s="196" t="s">
        <v>594</v>
      </c>
      <c r="D264" s="196" t="s">
        <v>595</v>
      </c>
      <c r="E264" s="196" t="s">
        <v>1016</v>
      </c>
      <c r="F264" s="198" t="s">
        <v>619</v>
      </c>
      <c r="G264" s="198" t="s">
        <v>1017</v>
      </c>
      <c r="H264" s="198" t="s">
        <v>1018</v>
      </c>
      <c r="I264" s="198" t="s">
        <v>600</v>
      </c>
      <c r="J264" s="196" t="s">
        <v>1019</v>
      </c>
    </row>
    <row r="265" ht="49" customHeight="1" spans="1:10">
      <c r="A265" s="196" t="s">
        <v>496</v>
      </c>
      <c r="B265" s="197"/>
      <c r="C265" s="196" t="s">
        <v>608</v>
      </c>
      <c r="D265" s="196" t="s">
        <v>683</v>
      </c>
      <c r="E265" s="196" t="s">
        <v>1020</v>
      </c>
      <c r="F265" s="198" t="s">
        <v>619</v>
      </c>
      <c r="G265" s="198" t="s">
        <v>1021</v>
      </c>
      <c r="H265" s="198" t="s">
        <v>636</v>
      </c>
      <c r="I265" s="198" t="s">
        <v>600</v>
      </c>
      <c r="J265" s="196" t="s">
        <v>1022</v>
      </c>
    </row>
    <row r="266" ht="36" customHeight="1" spans="1:10">
      <c r="A266" s="196" t="s">
        <v>496</v>
      </c>
      <c r="B266" s="197"/>
      <c r="C266" s="196" t="s">
        <v>608</v>
      </c>
      <c r="D266" s="196" t="s">
        <v>609</v>
      </c>
      <c r="E266" s="196" t="s">
        <v>1023</v>
      </c>
      <c r="F266" s="198" t="s">
        <v>597</v>
      </c>
      <c r="G266" s="198" t="s">
        <v>611</v>
      </c>
      <c r="H266" s="198" t="s">
        <v>605</v>
      </c>
      <c r="I266" s="198" t="s">
        <v>606</v>
      </c>
      <c r="J266" s="196" t="s">
        <v>1024</v>
      </c>
    </row>
    <row r="267" ht="36" customHeight="1" spans="1:10">
      <c r="A267" s="196" t="s">
        <v>496</v>
      </c>
      <c r="B267" s="197"/>
      <c r="C267" s="196" t="s">
        <v>613</v>
      </c>
      <c r="D267" s="196" t="s">
        <v>614</v>
      </c>
      <c r="E267" s="196" t="s">
        <v>865</v>
      </c>
      <c r="F267" s="198" t="s">
        <v>619</v>
      </c>
      <c r="G267" s="198" t="s">
        <v>620</v>
      </c>
      <c r="H267" s="198" t="s">
        <v>599</v>
      </c>
      <c r="I267" s="198" t="s">
        <v>600</v>
      </c>
      <c r="J267" s="196" t="s">
        <v>866</v>
      </c>
    </row>
    <row r="268" ht="29" customHeight="1" spans="1:10">
      <c r="A268" s="196" t="s">
        <v>492</v>
      </c>
      <c r="B268" s="197" t="s">
        <v>1025</v>
      </c>
      <c r="C268" s="196" t="s">
        <v>594</v>
      </c>
      <c r="D268" s="196" t="s">
        <v>595</v>
      </c>
      <c r="E268" s="196" t="s">
        <v>1026</v>
      </c>
      <c r="F268" s="198" t="s">
        <v>597</v>
      </c>
      <c r="G268" s="198" t="s">
        <v>89</v>
      </c>
      <c r="H268" s="198" t="s">
        <v>777</v>
      </c>
      <c r="I268" s="198" t="s">
        <v>600</v>
      </c>
      <c r="J268" s="196" t="s">
        <v>1027</v>
      </c>
    </row>
    <row r="269" ht="42" customHeight="1" spans="1:10">
      <c r="A269" s="196" t="s">
        <v>492</v>
      </c>
      <c r="B269" s="197"/>
      <c r="C269" s="196" t="s">
        <v>594</v>
      </c>
      <c r="D269" s="196" t="s">
        <v>602</v>
      </c>
      <c r="E269" s="196" t="s">
        <v>1028</v>
      </c>
      <c r="F269" s="198" t="s">
        <v>619</v>
      </c>
      <c r="G269" s="198" t="s">
        <v>92</v>
      </c>
      <c r="H269" s="198" t="s">
        <v>599</v>
      </c>
      <c r="I269" s="198" t="s">
        <v>600</v>
      </c>
      <c r="J269" s="196" t="s">
        <v>1029</v>
      </c>
    </row>
    <row r="270" ht="110" customHeight="1" spans="1:10">
      <c r="A270" s="196" t="s">
        <v>492</v>
      </c>
      <c r="B270" s="197"/>
      <c r="C270" s="196" t="s">
        <v>608</v>
      </c>
      <c r="D270" s="196" t="s">
        <v>683</v>
      </c>
      <c r="E270" s="196" t="s">
        <v>1030</v>
      </c>
      <c r="F270" s="198" t="s">
        <v>597</v>
      </c>
      <c r="G270" s="198" t="s">
        <v>711</v>
      </c>
      <c r="H270" s="198" t="s">
        <v>605</v>
      </c>
      <c r="I270" s="198" t="s">
        <v>606</v>
      </c>
      <c r="J270" s="196" t="s">
        <v>1031</v>
      </c>
    </row>
    <row r="271" ht="42" customHeight="1" spans="1:10">
      <c r="A271" s="196" t="s">
        <v>492</v>
      </c>
      <c r="B271" s="197"/>
      <c r="C271" s="196" t="s">
        <v>608</v>
      </c>
      <c r="D271" s="196" t="s">
        <v>609</v>
      </c>
      <c r="E271" s="196" t="s">
        <v>1032</v>
      </c>
      <c r="F271" s="198" t="s">
        <v>597</v>
      </c>
      <c r="G271" s="198" t="s">
        <v>711</v>
      </c>
      <c r="H271" s="198" t="s">
        <v>605</v>
      </c>
      <c r="I271" s="198" t="s">
        <v>606</v>
      </c>
      <c r="J271" s="196" t="s">
        <v>1033</v>
      </c>
    </row>
    <row r="272" ht="29" customHeight="1" spans="1:10">
      <c r="A272" s="196" t="s">
        <v>492</v>
      </c>
      <c r="B272" s="197"/>
      <c r="C272" s="196" t="s">
        <v>613</v>
      </c>
      <c r="D272" s="196" t="s">
        <v>614</v>
      </c>
      <c r="E272" s="196" t="s">
        <v>1034</v>
      </c>
      <c r="F272" s="198" t="s">
        <v>619</v>
      </c>
      <c r="G272" s="198" t="s">
        <v>620</v>
      </c>
      <c r="H272" s="198" t="s">
        <v>599</v>
      </c>
      <c r="I272" s="198" t="s">
        <v>600</v>
      </c>
      <c r="J272" s="196" t="s">
        <v>1035</v>
      </c>
    </row>
    <row r="273" ht="18" customHeight="1" spans="1:10">
      <c r="A273" s="196" t="s">
        <v>517</v>
      </c>
      <c r="B273" s="197" t="s">
        <v>1036</v>
      </c>
      <c r="C273" s="196" t="s">
        <v>594</v>
      </c>
      <c r="D273" s="196" t="s">
        <v>595</v>
      </c>
      <c r="E273" s="196" t="s">
        <v>765</v>
      </c>
      <c r="F273" s="198" t="s">
        <v>597</v>
      </c>
      <c r="G273" s="198" t="s">
        <v>598</v>
      </c>
      <c r="H273" s="198" t="s">
        <v>599</v>
      </c>
      <c r="I273" s="198" t="s">
        <v>600</v>
      </c>
      <c r="J273" s="196" t="s">
        <v>766</v>
      </c>
    </row>
    <row r="274" ht="18" customHeight="1" spans="1:10">
      <c r="A274" s="196" t="s">
        <v>517</v>
      </c>
      <c r="B274" s="197"/>
      <c r="C274" s="196" t="s">
        <v>594</v>
      </c>
      <c r="D274" s="196" t="s">
        <v>602</v>
      </c>
      <c r="E274" s="196" t="s">
        <v>603</v>
      </c>
      <c r="F274" s="198" t="s">
        <v>597</v>
      </c>
      <c r="G274" s="198" t="s">
        <v>604</v>
      </c>
      <c r="H274" s="198" t="s">
        <v>605</v>
      </c>
      <c r="I274" s="198" t="s">
        <v>606</v>
      </c>
      <c r="J274" s="196" t="s">
        <v>607</v>
      </c>
    </row>
    <row r="275" ht="18" customHeight="1" spans="1:10">
      <c r="A275" s="196" t="s">
        <v>517</v>
      </c>
      <c r="B275" s="197"/>
      <c r="C275" s="196" t="s">
        <v>608</v>
      </c>
      <c r="D275" s="196" t="s">
        <v>609</v>
      </c>
      <c r="E275" s="196" t="s">
        <v>610</v>
      </c>
      <c r="F275" s="198" t="s">
        <v>597</v>
      </c>
      <c r="G275" s="198" t="s">
        <v>611</v>
      </c>
      <c r="H275" s="198" t="s">
        <v>605</v>
      </c>
      <c r="I275" s="198" t="s">
        <v>606</v>
      </c>
      <c r="J275" s="196" t="s">
        <v>612</v>
      </c>
    </row>
    <row r="276" ht="18" customHeight="1" spans="1:10">
      <c r="A276" s="196" t="s">
        <v>517</v>
      </c>
      <c r="B276" s="197"/>
      <c r="C276" s="196" t="s">
        <v>613</v>
      </c>
      <c r="D276" s="196" t="s">
        <v>614</v>
      </c>
      <c r="E276" s="196" t="s">
        <v>614</v>
      </c>
      <c r="F276" s="198" t="s">
        <v>619</v>
      </c>
      <c r="G276" s="198" t="s">
        <v>615</v>
      </c>
      <c r="H276" s="198" t="s">
        <v>599</v>
      </c>
      <c r="I276" s="198" t="s">
        <v>600</v>
      </c>
      <c r="J276" s="196" t="s">
        <v>616</v>
      </c>
    </row>
    <row r="277" ht="16" customHeight="1" spans="1:10">
      <c r="A277" s="200" t="s">
        <v>421</v>
      </c>
      <c r="B277" s="199" t="s">
        <v>1037</v>
      </c>
      <c r="C277" s="196" t="s">
        <v>594</v>
      </c>
      <c r="D277" s="196" t="s">
        <v>595</v>
      </c>
      <c r="E277" s="196" t="s">
        <v>749</v>
      </c>
      <c r="F277" s="198" t="s">
        <v>597</v>
      </c>
      <c r="G277" s="198" t="s">
        <v>598</v>
      </c>
      <c r="H277" s="198" t="s">
        <v>599</v>
      </c>
      <c r="I277" s="198" t="s">
        <v>600</v>
      </c>
      <c r="J277" s="196" t="s">
        <v>749</v>
      </c>
    </row>
    <row r="278" ht="16" customHeight="1" spans="1:10">
      <c r="A278" s="200" t="s">
        <v>421</v>
      </c>
      <c r="B278" s="199"/>
      <c r="C278" s="196" t="s">
        <v>594</v>
      </c>
      <c r="D278" s="196" t="s">
        <v>602</v>
      </c>
      <c r="E278" s="196" t="s">
        <v>603</v>
      </c>
      <c r="F278" s="198" t="s">
        <v>597</v>
      </c>
      <c r="G278" s="198" t="s">
        <v>604</v>
      </c>
      <c r="H278" s="198"/>
      <c r="I278" s="198" t="s">
        <v>606</v>
      </c>
      <c r="J278" s="196" t="s">
        <v>868</v>
      </c>
    </row>
    <row r="279" ht="16" customHeight="1" spans="1:10">
      <c r="A279" s="200" t="s">
        <v>421</v>
      </c>
      <c r="B279" s="199"/>
      <c r="C279" s="196" t="s">
        <v>608</v>
      </c>
      <c r="D279" s="196" t="s">
        <v>609</v>
      </c>
      <c r="E279" s="196" t="s">
        <v>610</v>
      </c>
      <c r="F279" s="198" t="s">
        <v>597</v>
      </c>
      <c r="G279" s="198" t="s">
        <v>611</v>
      </c>
      <c r="H279" s="198"/>
      <c r="I279" s="198" t="s">
        <v>606</v>
      </c>
      <c r="J279" s="196" t="s">
        <v>612</v>
      </c>
    </row>
    <row r="280" ht="16" customHeight="1" spans="1:10">
      <c r="A280" s="200" t="s">
        <v>421</v>
      </c>
      <c r="B280" s="199"/>
      <c r="C280" s="196" t="s">
        <v>613</v>
      </c>
      <c r="D280" s="196" t="s">
        <v>614</v>
      </c>
      <c r="E280" s="196" t="s">
        <v>614</v>
      </c>
      <c r="F280" s="198" t="s">
        <v>619</v>
      </c>
      <c r="G280" s="198" t="s">
        <v>615</v>
      </c>
      <c r="H280" s="198" t="s">
        <v>599</v>
      </c>
      <c r="I280" s="198" t="s">
        <v>600</v>
      </c>
      <c r="J280" s="196" t="s">
        <v>614</v>
      </c>
    </row>
    <row r="281" ht="16" customHeight="1" spans="1:10">
      <c r="A281" s="196" t="s">
        <v>398</v>
      </c>
      <c r="B281" s="197" t="s">
        <v>663</v>
      </c>
      <c r="C281" s="196" t="s">
        <v>594</v>
      </c>
      <c r="D281" s="196" t="s">
        <v>595</v>
      </c>
      <c r="E281" s="196" t="s">
        <v>765</v>
      </c>
      <c r="F281" s="198" t="s">
        <v>597</v>
      </c>
      <c r="G281" s="198" t="s">
        <v>598</v>
      </c>
      <c r="H281" s="198" t="s">
        <v>599</v>
      </c>
      <c r="I281" s="198" t="s">
        <v>600</v>
      </c>
      <c r="J281" s="196" t="s">
        <v>766</v>
      </c>
    </row>
    <row r="282" ht="16" customHeight="1" spans="1:10">
      <c r="A282" s="196" t="s">
        <v>398</v>
      </c>
      <c r="B282" s="197"/>
      <c r="C282" s="196" t="s">
        <v>594</v>
      </c>
      <c r="D282" s="196" t="s">
        <v>602</v>
      </c>
      <c r="E282" s="196" t="s">
        <v>603</v>
      </c>
      <c r="F282" s="198" t="s">
        <v>597</v>
      </c>
      <c r="G282" s="198" t="s">
        <v>604</v>
      </c>
      <c r="H282" s="198" t="s">
        <v>605</v>
      </c>
      <c r="I282" s="198" t="s">
        <v>606</v>
      </c>
      <c r="J282" s="196" t="s">
        <v>607</v>
      </c>
    </row>
    <row r="283" ht="16" customHeight="1" spans="1:10">
      <c r="A283" s="196" t="s">
        <v>398</v>
      </c>
      <c r="B283" s="197"/>
      <c r="C283" s="196" t="s">
        <v>608</v>
      </c>
      <c r="D283" s="196" t="s">
        <v>609</v>
      </c>
      <c r="E283" s="196" t="s">
        <v>610</v>
      </c>
      <c r="F283" s="198" t="s">
        <v>597</v>
      </c>
      <c r="G283" s="198" t="s">
        <v>611</v>
      </c>
      <c r="H283" s="198" t="s">
        <v>605</v>
      </c>
      <c r="I283" s="198" t="s">
        <v>606</v>
      </c>
      <c r="J283" s="196" t="s">
        <v>612</v>
      </c>
    </row>
    <row r="284" ht="16" customHeight="1" spans="1:10">
      <c r="A284" s="196" t="s">
        <v>398</v>
      </c>
      <c r="B284" s="197"/>
      <c r="C284" s="196" t="s">
        <v>613</v>
      </c>
      <c r="D284" s="196" t="s">
        <v>614</v>
      </c>
      <c r="E284" s="196" t="s">
        <v>614</v>
      </c>
      <c r="F284" s="198" t="s">
        <v>619</v>
      </c>
      <c r="G284" s="198" t="s">
        <v>615</v>
      </c>
      <c r="H284" s="198" t="s">
        <v>599</v>
      </c>
      <c r="I284" s="198" t="s">
        <v>600</v>
      </c>
      <c r="J284" s="196" t="s">
        <v>616</v>
      </c>
    </row>
    <row r="285" ht="16" customHeight="1" spans="1:10">
      <c r="A285" s="196" t="s">
        <v>515</v>
      </c>
      <c r="B285" s="199" t="s">
        <v>1038</v>
      </c>
      <c r="C285" s="196" t="s">
        <v>594</v>
      </c>
      <c r="D285" s="196" t="s">
        <v>595</v>
      </c>
      <c r="E285" s="196" t="s">
        <v>1039</v>
      </c>
      <c r="F285" s="198" t="s">
        <v>597</v>
      </c>
      <c r="G285" s="198" t="s">
        <v>1040</v>
      </c>
      <c r="H285" s="198" t="s">
        <v>777</v>
      </c>
      <c r="I285" s="198" t="s">
        <v>600</v>
      </c>
      <c r="J285" s="196" t="s">
        <v>1041</v>
      </c>
    </row>
    <row r="286" ht="16" customHeight="1" spans="1:10">
      <c r="A286" s="196" t="s">
        <v>515</v>
      </c>
      <c r="B286" s="199"/>
      <c r="C286" s="196" t="s">
        <v>594</v>
      </c>
      <c r="D286" s="196" t="s">
        <v>602</v>
      </c>
      <c r="E286" s="196" t="s">
        <v>603</v>
      </c>
      <c r="F286" s="198" t="s">
        <v>597</v>
      </c>
      <c r="G286" s="198" t="s">
        <v>607</v>
      </c>
      <c r="H286" s="198" t="s">
        <v>605</v>
      </c>
      <c r="I286" s="198" t="s">
        <v>606</v>
      </c>
      <c r="J286" s="196" t="s">
        <v>607</v>
      </c>
    </row>
    <row r="287" ht="16" customHeight="1" spans="1:10">
      <c r="A287" s="196" t="s">
        <v>515</v>
      </c>
      <c r="B287" s="199"/>
      <c r="C287" s="196" t="s">
        <v>608</v>
      </c>
      <c r="D287" s="196" t="s">
        <v>609</v>
      </c>
      <c r="E287" s="196" t="s">
        <v>610</v>
      </c>
      <c r="F287" s="198" t="s">
        <v>597</v>
      </c>
      <c r="G287" s="198" t="s">
        <v>611</v>
      </c>
      <c r="H287" s="198"/>
      <c r="I287" s="198" t="s">
        <v>606</v>
      </c>
      <c r="J287" s="196" t="s">
        <v>612</v>
      </c>
    </row>
    <row r="288" ht="16" customHeight="1" spans="1:10">
      <c r="A288" s="196" t="s">
        <v>515</v>
      </c>
      <c r="B288" s="199"/>
      <c r="C288" s="196" t="s">
        <v>613</v>
      </c>
      <c r="D288" s="196" t="s">
        <v>614</v>
      </c>
      <c r="E288" s="196" t="s">
        <v>614</v>
      </c>
      <c r="F288" s="198" t="s">
        <v>619</v>
      </c>
      <c r="G288" s="198" t="s">
        <v>620</v>
      </c>
      <c r="H288" s="198" t="s">
        <v>599</v>
      </c>
      <c r="I288" s="198" t="s">
        <v>600</v>
      </c>
      <c r="J288" s="196" t="s">
        <v>616</v>
      </c>
    </row>
    <row r="289" ht="16" customHeight="1" spans="1:10">
      <c r="A289" s="196" t="s">
        <v>553</v>
      </c>
      <c r="B289" s="199" t="s">
        <v>1042</v>
      </c>
      <c r="C289" s="196" t="s">
        <v>594</v>
      </c>
      <c r="D289" s="196" t="s">
        <v>595</v>
      </c>
      <c r="E289" s="196" t="s">
        <v>749</v>
      </c>
      <c r="F289" s="198" t="s">
        <v>619</v>
      </c>
      <c r="G289" s="198" t="s">
        <v>598</v>
      </c>
      <c r="H289" s="198" t="s">
        <v>599</v>
      </c>
      <c r="I289" s="198" t="s">
        <v>600</v>
      </c>
      <c r="J289" s="196" t="s">
        <v>750</v>
      </c>
    </row>
    <row r="290" ht="16" customHeight="1" spans="1:10">
      <c r="A290" s="196" t="s">
        <v>553</v>
      </c>
      <c r="B290" s="199"/>
      <c r="C290" s="196" t="s">
        <v>594</v>
      </c>
      <c r="D290" s="196" t="s">
        <v>602</v>
      </c>
      <c r="E290" s="196" t="s">
        <v>603</v>
      </c>
      <c r="F290" s="198" t="s">
        <v>597</v>
      </c>
      <c r="G290" s="198" t="s">
        <v>604</v>
      </c>
      <c r="H290" s="198" t="s">
        <v>605</v>
      </c>
      <c r="I290" s="198" t="s">
        <v>600</v>
      </c>
      <c r="J290" s="196" t="s">
        <v>607</v>
      </c>
    </row>
    <row r="291" ht="16" customHeight="1" spans="1:10">
      <c r="A291" s="196" t="s">
        <v>553</v>
      </c>
      <c r="B291" s="199"/>
      <c r="C291" s="196" t="s">
        <v>608</v>
      </c>
      <c r="D291" s="196" t="s">
        <v>609</v>
      </c>
      <c r="E291" s="196" t="s">
        <v>610</v>
      </c>
      <c r="F291" s="198" t="s">
        <v>597</v>
      </c>
      <c r="G291" s="198" t="s">
        <v>611</v>
      </c>
      <c r="H291" s="198" t="s">
        <v>605</v>
      </c>
      <c r="I291" s="198" t="s">
        <v>600</v>
      </c>
      <c r="J291" s="196" t="s">
        <v>612</v>
      </c>
    </row>
    <row r="292" ht="16" customHeight="1" spans="1:10">
      <c r="A292" s="196" t="s">
        <v>553</v>
      </c>
      <c r="B292" s="199"/>
      <c r="C292" s="196" t="s">
        <v>613</v>
      </c>
      <c r="D292" s="196" t="s">
        <v>614</v>
      </c>
      <c r="E292" s="196" t="s">
        <v>614</v>
      </c>
      <c r="F292" s="198" t="s">
        <v>619</v>
      </c>
      <c r="G292" s="198" t="s">
        <v>615</v>
      </c>
      <c r="H292" s="198" t="s">
        <v>599</v>
      </c>
      <c r="I292" s="198" t="s">
        <v>600</v>
      </c>
      <c r="J292" s="196" t="s">
        <v>616</v>
      </c>
    </row>
    <row r="293" ht="28" customHeight="1" spans="1:10">
      <c r="A293" s="196" t="s">
        <v>561</v>
      </c>
      <c r="B293" s="199" t="s">
        <v>1043</v>
      </c>
      <c r="C293" s="196" t="s">
        <v>594</v>
      </c>
      <c r="D293" s="196" t="s">
        <v>595</v>
      </c>
      <c r="E293" s="196" t="s">
        <v>749</v>
      </c>
      <c r="F293" s="198" t="s">
        <v>597</v>
      </c>
      <c r="G293" s="198" t="s">
        <v>598</v>
      </c>
      <c r="H293" s="198" t="s">
        <v>599</v>
      </c>
      <c r="I293" s="198" t="s">
        <v>600</v>
      </c>
      <c r="J293" s="196" t="s">
        <v>750</v>
      </c>
    </row>
    <row r="294" ht="28" customHeight="1" spans="1:10">
      <c r="A294" s="196" t="s">
        <v>561</v>
      </c>
      <c r="B294" s="199"/>
      <c r="C294" s="196" t="s">
        <v>594</v>
      </c>
      <c r="D294" s="196" t="s">
        <v>602</v>
      </c>
      <c r="E294" s="196" t="s">
        <v>603</v>
      </c>
      <c r="F294" s="198" t="s">
        <v>597</v>
      </c>
      <c r="G294" s="198" t="s">
        <v>604</v>
      </c>
      <c r="H294" s="198" t="s">
        <v>605</v>
      </c>
      <c r="I294" s="198" t="s">
        <v>606</v>
      </c>
      <c r="J294" s="196" t="s">
        <v>607</v>
      </c>
    </row>
    <row r="295" ht="28" customHeight="1" spans="1:10">
      <c r="A295" s="196" t="s">
        <v>561</v>
      </c>
      <c r="B295" s="199"/>
      <c r="C295" s="196" t="s">
        <v>608</v>
      </c>
      <c r="D295" s="196" t="s">
        <v>609</v>
      </c>
      <c r="E295" s="196" t="s">
        <v>610</v>
      </c>
      <c r="F295" s="198" t="s">
        <v>597</v>
      </c>
      <c r="G295" s="198" t="s">
        <v>611</v>
      </c>
      <c r="H295" s="198" t="s">
        <v>605</v>
      </c>
      <c r="I295" s="198" t="s">
        <v>606</v>
      </c>
      <c r="J295" s="196" t="s">
        <v>612</v>
      </c>
    </row>
    <row r="296" ht="28" customHeight="1" spans="1:10">
      <c r="A296" s="196" t="s">
        <v>561</v>
      </c>
      <c r="B296" s="199"/>
      <c r="C296" s="196" t="s">
        <v>613</v>
      </c>
      <c r="D296" s="196" t="s">
        <v>614</v>
      </c>
      <c r="E296" s="196" t="s">
        <v>614</v>
      </c>
      <c r="F296" s="198" t="s">
        <v>619</v>
      </c>
      <c r="G296" s="198" t="s">
        <v>615</v>
      </c>
      <c r="H296" s="198" t="s">
        <v>599</v>
      </c>
      <c r="I296" s="198" t="s">
        <v>600</v>
      </c>
      <c r="J296" s="196" t="s">
        <v>616</v>
      </c>
    </row>
    <row r="297" ht="37" customHeight="1" spans="1:10">
      <c r="A297" s="196" t="s">
        <v>569</v>
      </c>
      <c r="B297" s="199" t="s">
        <v>1044</v>
      </c>
      <c r="C297" s="196" t="s">
        <v>594</v>
      </c>
      <c r="D297" s="196" t="s">
        <v>595</v>
      </c>
      <c r="E297" s="196" t="s">
        <v>1045</v>
      </c>
      <c r="F297" s="198" t="s">
        <v>619</v>
      </c>
      <c r="G297" s="198" t="s">
        <v>620</v>
      </c>
      <c r="H297" s="198" t="s">
        <v>599</v>
      </c>
      <c r="I297" s="198" t="s">
        <v>600</v>
      </c>
      <c r="J297" s="196" t="s">
        <v>1046</v>
      </c>
    </row>
    <row r="298" ht="37" customHeight="1" spans="1:10">
      <c r="A298" s="196" t="s">
        <v>569</v>
      </c>
      <c r="B298" s="199"/>
      <c r="C298" s="196" t="s">
        <v>594</v>
      </c>
      <c r="D298" s="196" t="s">
        <v>602</v>
      </c>
      <c r="E298" s="196" t="s">
        <v>603</v>
      </c>
      <c r="F298" s="198" t="s">
        <v>597</v>
      </c>
      <c r="G298" s="198" t="s">
        <v>604</v>
      </c>
      <c r="H298" s="198" t="s">
        <v>605</v>
      </c>
      <c r="I298" s="198" t="s">
        <v>606</v>
      </c>
      <c r="J298" s="196" t="s">
        <v>607</v>
      </c>
    </row>
    <row r="299" ht="37" customHeight="1" spans="1:10">
      <c r="A299" s="196" t="s">
        <v>569</v>
      </c>
      <c r="B299" s="199"/>
      <c r="C299" s="196" t="s">
        <v>608</v>
      </c>
      <c r="D299" s="196" t="s">
        <v>609</v>
      </c>
      <c r="E299" s="196" t="s">
        <v>610</v>
      </c>
      <c r="F299" s="198" t="s">
        <v>597</v>
      </c>
      <c r="G299" s="198" t="s">
        <v>611</v>
      </c>
      <c r="H299" s="198" t="s">
        <v>605</v>
      </c>
      <c r="I299" s="198" t="s">
        <v>606</v>
      </c>
      <c r="J299" s="196" t="s">
        <v>612</v>
      </c>
    </row>
    <row r="300" ht="37" customHeight="1" spans="1:10">
      <c r="A300" s="196" t="s">
        <v>569</v>
      </c>
      <c r="B300" s="199"/>
      <c r="C300" s="196" t="s">
        <v>613</v>
      </c>
      <c r="D300" s="196" t="s">
        <v>614</v>
      </c>
      <c r="E300" s="196" t="s">
        <v>614</v>
      </c>
      <c r="F300" s="198" t="s">
        <v>597</v>
      </c>
      <c r="G300" s="198" t="s">
        <v>615</v>
      </c>
      <c r="H300" s="198" t="s">
        <v>599</v>
      </c>
      <c r="I300" s="198" t="s">
        <v>600</v>
      </c>
      <c r="J300" s="196" t="s">
        <v>616</v>
      </c>
    </row>
    <row r="301" ht="17" customHeight="1" spans="1:10">
      <c r="A301" s="196" t="s">
        <v>559</v>
      </c>
      <c r="B301" s="199" t="s">
        <v>1047</v>
      </c>
      <c r="C301" s="196" t="s">
        <v>594</v>
      </c>
      <c r="D301" s="196" t="s">
        <v>595</v>
      </c>
      <c r="E301" s="196" t="s">
        <v>749</v>
      </c>
      <c r="F301" s="198" t="s">
        <v>619</v>
      </c>
      <c r="G301" s="198" t="s">
        <v>598</v>
      </c>
      <c r="H301" s="198" t="s">
        <v>599</v>
      </c>
      <c r="I301" s="198" t="s">
        <v>600</v>
      </c>
      <c r="J301" s="196" t="s">
        <v>750</v>
      </c>
    </row>
    <row r="302" ht="17" customHeight="1" spans="1:10">
      <c r="A302" s="196" t="s">
        <v>559</v>
      </c>
      <c r="B302" s="199"/>
      <c r="C302" s="196" t="s">
        <v>594</v>
      </c>
      <c r="D302" s="196" t="s">
        <v>602</v>
      </c>
      <c r="E302" s="196" t="s">
        <v>603</v>
      </c>
      <c r="F302" s="198" t="s">
        <v>597</v>
      </c>
      <c r="G302" s="198" t="s">
        <v>604</v>
      </c>
      <c r="H302" s="198" t="s">
        <v>605</v>
      </c>
      <c r="I302" s="198" t="s">
        <v>600</v>
      </c>
      <c r="J302" s="196" t="s">
        <v>607</v>
      </c>
    </row>
    <row r="303" ht="17" customHeight="1" spans="1:10">
      <c r="A303" s="196" t="s">
        <v>559</v>
      </c>
      <c r="B303" s="199"/>
      <c r="C303" s="196" t="s">
        <v>608</v>
      </c>
      <c r="D303" s="196" t="s">
        <v>609</v>
      </c>
      <c r="E303" s="196" t="s">
        <v>610</v>
      </c>
      <c r="F303" s="198" t="s">
        <v>597</v>
      </c>
      <c r="G303" s="198" t="s">
        <v>611</v>
      </c>
      <c r="H303" s="198" t="s">
        <v>605</v>
      </c>
      <c r="I303" s="198" t="s">
        <v>600</v>
      </c>
      <c r="J303" s="196" t="s">
        <v>612</v>
      </c>
    </row>
    <row r="304" ht="17" customHeight="1" spans="1:10">
      <c r="A304" s="196" t="s">
        <v>559</v>
      </c>
      <c r="B304" s="199"/>
      <c r="C304" s="196" t="s">
        <v>613</v>
      </c>
      <c r="D304" s="196" t="s">
        <v>614</v>
      </c>
      <c r="E304" s="196" t="s">
        <v>614</v>
      </c>
      <c r="F304" s="198" t="s">
        <v>619</v>
      </c>
      <c r="G304" s="198" t="s">
        <v>615</v>
      </c>
      <c r="H304" s="198" t="s">
        <v>599</v>
      </c>
      <c r="I304" s="198" t="s">
        <v>600</v>
      </c>
      <c r="J304" s="196" t="s">
        <v>616</v>
      </c>
    </row>
    <row r="305" ht="17" customHeight="1" spans="1:10">
      <c r="A305" s="196" t="s">
        <v>529</v>
      </c>
      <c r="B305" s="197" t="s">
        <v>1048</v>
      </c>
      <c r="C305" s="196" t="s">
        <v>594</v>
      </c>
      <c r="D305" s="196" t="s">
        <v>595</v>
      </c>
      <c r="E305" s="196" t="s">
        <v>1049</v>
      </c>
      <c r="F305" s="198" t="s">
        <v>619</v>
      </c>
      <c r="G305" s="198" t="s">
        <v>1050</v>
      </c>
      <c r="H305" s="198" t="s">
        <v>741</v>
      </c>
      <c r="I305" s="198" t="s">
        <v>600</v>
      </c>
      <c r="J305" s="196" t="s">
        <v>1051</v>
      </c>
    </row>
    <row r="306" ht="17" customHeight="1" spans="1:10">
      <c r="A306" s="196" t="s">
        <v>529</v>
      </c>
      <c r="B306" s="197"/>
      <c r="C306" s="196" t="s">
        <v>594</v>
      </c>
      <c r="D306" s="196" t="s">
        <v>602</v>
      </c>
      <c r="E306" s="196" t="s">
        <v>1052</v>
      </c>
      <c r="F306" s="198" t="s">
        <v>597</v>
      </c>
      <c r="G306" s="198" t="s">
        <v>598</v>
      </c>
      <c r="H306" s="198" t="s">
        <v>599</v>
      </c>
      <c r="I306" s="198" t="s">
        <v>600</v>
      </c>
      <c r="J306" s="196" t="s">
        <v>1053</v>
      </c>
    </row>
    <row r="307" ht="27" customHeight="1" spans="1:10">
      <c r="A307" s="196" t="s">
        <v>529</v>
      </c>
      <c r="B307" s="197"/>
      <c r="C307" s="196" t="s">
        <v>594</v>
      </c>
      <c r="D307" s="196" t="s">
        <v>628</v>
      </c>
      <c r="E307" s="196" t="s">
        <v>1054</v>
      </c>
      <c r="F307" s="198" t="s">
        <v>634</v>
      </c>
      <c r="G307" s="198" t="s">
        <v>1055</v>
      </c>
      <c r="H307" s="198" t="s">
        <v>605</v>
      </c>
      <c r="I307" s="198" t="s">
        <v>600</v>
      </c>
      <c r="J307" s="196" t="s">
        <v>1056</v>
      </c>
    </row>
    <row r="308" ht="17" customHeight="1" spans="1:10">
      <c r="A308" s="196" t="s">
        <v>529</v>
      </c>
      <c r="B308" s="197"/>
      <c r="C308" s="196" t="s">
        <v>594</v>
      </c>
      <c r="D308" s="196" t="s">
        <v>632</v>
      </c>
      <c r="E308" s="196" t="s">
        <v>633</v>
      </c>
      <c r="F308" s="198" t="s">
        <v>634</v>
      </c>
      <c r="G308" s="198" t="s">
        <v>1057</v>
      </c>
      <c r="H308" s="198" t="s">
        <v>636</v>
      </c>
      <c r="I308" s="198" t="s">
        <v>600</v>
      </c>
      <c r="J308" s="196" t="s">
        <v>1058</v>
      </c>
    </row>
    <row r="309" ht="42" customHeight="1" spans="1:10">
      <c r="A309" s="196" t="s">
        <v>529</v>
      </c>
      <c r="B309" s="197"/>
      <c r="C309" s="196" t="s">
        <v>608</v>
      </c>
      <c r="D309" s="196" t="s">
        <v>683</v>
      </c>
      <c r="E309" s="196" t="s">
        <v>1059</v>
      </c>
      <c r="F309" s="198" t="s">
        <v>597</v>
      </c>
      <c r="G309" s="198" t="s">
        <v>711</v>
      </c>
      <c r="H309" s="198" t="s">
        <v>605</v>
      </c>
      <c r="I309" s="198" t="s">
        <v>606</v>
      </c>
      <c r="J309" s="196" t="s">
        <v>1060</v>
      </c>
    </row>
    <row r="310" ht="42" customHeight="1" spans="1:10">
      <c r="A310" s="196" t="s">
        <v>529</v>
      </c>
      <c r="B310" s="197"/>
      <c r="C310" s="196" t="s">
        <v>608</v>
      </c>
      <c r="D310" s="196" t="s">
        <v>609</v>
      </c>
      <c r="E310" s="196" t="s">
        <v>1061</v>
      </c>
      <c r="F310" s="198" t="s">
        <v>597</v>
      </c>
      <c r="G310" s="198" t="s">
        <v>1062</v>
      </c>
      <c r="H310" s="198" t="s">
        <v>605</v>
      </c>
      <c r="I310" s="198" t="s">
        <v>606</v>
      </c>
      <c r="J310" s="196" t="s">
        <v>1061</v>
      </c>
    </row>
    <row r="311" ht="17" customHeight="1" spans="1:10">
      <c r="A311" s="196" t="s">
        <v>529</v>
      </c>
      <c r="B311" s="197"/>
      <c r="C311" s="196" t="s">
        <v>613</v>
      </c>
      <c r="D311" s="196" t="s">
        <v>614</v>
      </c>
      <c r="E311" s="196" t="s">
        <v>1063</v>
      </c>
      <c r="F311" s="198" t="s">
        <v>597</v>
      </c>
      <c r="G311" s="198" t="s">
        <v>620</v>
      </c>
      <c r="H311" s="198" t="s">
        <v>599</v>
      </c>
      <c r="I311" s="198" t="s">
        <v>600</v>
      </c>
      <c r="J311" s="196" t="s">
        <v>1064</v>
      </c>
    </row>
    <row r="312" ht="30" customHeight="1" spans="1:10">
      <c r="A312" s="196" t="s">
        <v>551</v>
      </c>
      <c r="B312" s="197" t="s">
        <v>1065</v>
      </c>
      <c r="C312" s="196" t="s">
        <v>594</v>
      </c>
      <c r="D312" s="196" t="s">
        <v>595</v>
      </c>
      <c r="E312" s="196" t="s">
        <v>596</v>
      </c>
      <c r="F312" s="198" t="s">
        <v>597</v>
      </c>
      <c r="G312" s="198" t="s">
        <v>598</v>
      </c>
      <c r="H312" s="198" t="s">
        <v>599</v>
      </c>
      <c r="I312" s="198" t="s">
        <v>600</v>
      </c>
      <c r="J312" s="196" t="s">
        <v>601</v>
      </c>
    </row>
    <row r="313" ht="30" customHeight="1" spans="1:10">
      <c r="A313" s="196" t="s">
        <v>551</v>
      </c>
      <c r="B313" s="197"/>
      <c r="C313" s="196" t="s">
        <v>594</v>
      </c>
      <c r="D313" s="196" t="s">
        <v>602</v>
      </c>
      <c r="E313" s="196" t="s">
        <v>603</v>
      </c>
      <c r="F313" s="198" t="s">
        <v>597</v>
      </c>
      <c r="G313" s="198" t="s">
        <v>604</v>
      </c>
      <c r="H313" s="198" t="s">
        <v>605</v>
      </c>
      <c r="I313" s="198" t="s">
        <v>606</v>
      </c>
      <c r="J313" s="196" t="s">
        <v>607</v>
      </c>
    </row>
    <row r="314" ht="30" customHeight="1" spans="1:10">
      <c r="A314" s="196" t="s">
        <v>551</v>
      </c>
      <c r="B314" s="197"/>
      <c r="C314" s="196" t="s">
        <v>608</v>
      </c>
      <c r="D314" s="196" t="s">
        <v>609</v>
      </c>
      <c r="E314" s="196" t="s">
        <v>610</v>
      </c>
      <c r="F314" s="198" t="s">
        <v>597</v>
      </c>
      <c r="G314" s="198" t="s">
        <v>611</v>
      </c>
      <c r="H314" s="198" t="s">
        <v>605</v>
      </c>
      <c r="I314" s="198" t="s">
        <v>606</v>
      </c>
      <c r="J314" s="196" t="s">
        <v>612</v>
      </c>
    </row>
    <row r="315" ht="30" customHeight="1" spans="1:10">
      <c r="A315" s="196" t="s">
        <v>551</v>
      </c>
      <c r="B315" s="197"/>
      <c r="C315" s="196" t="s">
        <v>613</v>
      </c>
      <c r="D315" s="196" t="s">
        <v>614</v>
      </c>
      <c r="E315" s="196" t="s">
        <v>614</v>
      </c>
      <c r="F315" s="198" t="s">
        <v>619</v>
      </c>
      <c r="G315" s="198" t="s">
        <v>615</v>
      </c>
      <c r="H315" s="198" t="s">
        <v>599</v>
      </c>
      <c r="I315" s="198" t="s">
        <v>600</v>
      </c>
      <c r="J315" s="196" t="s">
        <v>616</v>
      </c>
    </row>
    <row r="316" ht="17" customHeight="1" spans="1:10">
      <c r="A316" s="196" t="s">
        <v>434</v>
      </c>
      <c r="B316" s="199" t="s">
        <v>1066</v>
      </c>
      <c r="C316" s="196" t="s">
        <v>594</v>
      </c>
      <c r="D316" s="196" t="s">
        <v>595</v>
      </c>
      <c r="E316" s="196" t="s">
        <v>749</v>
      </c>
      <c r="F316" s="198" t="s">
        <v>597</v>
      </c>
      <c r="G316" s="198" t="s">
        <v>598</v>
      </c>
      <c r="H316" s="198" t="s">
        <v>599</v>
      </c>
      <c r="I316" s="198" t="s">
        <v>600</v>
      </c>
      <c r="J316" s="196" t="s">
        <v>750</v>
      </c>
    </row>
    <row r="317" ht="17" customHeight="1" spans="1:10">
      <c r="A317" s="196" t="s">
        <v>434</v>
      </c>
      <c r="B317" s="199"/>
      <c r="C317" s="196" t="s">
        <v>594</v>
      </c>
      <c r="D317" s="196" t="s">
        <v>602</v>
      </c>
      <c r="E317" s="196" t="s">
        <v>603</v>
      </c>
      <c r="F317" s="198" t="s">
        <v>597</v>
      </c>
      <c r="G317" s="198" t="s">
        <v>604</v>
      </c>
      <c r="H317" s="198" t="s">
        <v>605</v>
      </c>
      <c r="I317" s="198" t="s">
        <v>606</v>
      </c>
      <c r="J317" s="196" t="s">
        <v>607</v>
      </c>
    </row>
    <row r="318" ht="17" customHeight="1" spans="1:10">
      <c r="A318" s="196" t="s">
        <v>434</v>
      </c>
      <c r="B318" s="199"/>
      <c r="C318" s="196" t="s">
        <v>608</v>
      </c>
      <c r="D318" s="196" t="s">
        <v>609</v>
      </c>
      <c r="E318" s="196" t="s">
        <v>610</v>
      </c>
      <c r="F318" s="198" t="s">
        <v>597</v>
      </c>
      <c r="G318" s="198" t="s">
        <v>611</v>
      </c>
      <c r="H318" s="198" t="s">
        <v>605</v>
      </c>
      <c r="I318" s="198" t="s">
        <v>606</v>
      </c>
      <c r="J318" s="196" t="s">
        <v>612</v>
      </c>
    </row>
    <row r="319" ht="17" customHeight="1" spans="1:10">
      <c r="A319" s="196" t="s">
        <v>434</v>
      </c>
      <c r="B319" s="199"/>
      <c r="C319" s="196" t="s">
        <v>613</v>
      </c>
      <c r="D319" s="196" t="s">
        <v>614</v>
      </c>
      <c r="E319" s="196" t="s">
        <v>614</v>
      </c>
      <c r="F319" s="198" t="s">
        <v>619</v>
      </c>
      <c r="G319" s="198" t="s">
        <v>615</v>
      </c>
      <c r="H319" s="198" t="s">
        <v>599</v>
      </c>
      <c r="I319" s="198" t="s">
        <v>600</v>
      </c>
      <c r="J319" s="196" t="s">
        <v>616</v>
      </c>
    </row>
    <row r="320" ht="17" customHeight="1" spans="1:10">
      <c r="A320" s="196" t="s">
        <v>543</v>
      </c>
      <c r="B320" s="199" t="s">
        <v>963</v>
      </c>
      <c r="C320" s="196" t="s">
        <v>594</v>
      </c>
      <c r="D320" s="196" t="s">
        <v>595</v>
      </c>
      <c r="E320" s="196" t="s">
        <v>596</v>
      </c>
      <c r="F320" s="198" t="s">
        <v>597</v>
      </c>
      <c r="G320" s="198" t="s">
        <v>598</v>
      </c>
      <c r="H320" s="198" t="s">
        <v>599</v>
      </c>
      <c r="I320" s="198" t="s">
        <v>600</v>
      </c>
      <c r="J320" s="196" t="s">
        <v>601</v>
      </c>
    </row>
    <row r="321" ht="17" customHeight="1" spans="1:10">
      <c r="A321" s="196" t="s">
        <v>543</v>
      </c>
      <c r="B321" s="199"/>
      <c r="C321" s="196" t="s">
        <v>594</v>
      </c>
      <c r="D321" s="196" t="s">
        <v>602</v>
      </c>
      <c r="E321" s="196" t="s">
        <v>603</v>
      </c>
      <c r="F321" s="198" t="s">
        <v>597</v>
      </c>
      <c r="G321" s="198" t="s">
        <v>604</v>
      </c>
      <c r="H321" s="198" t="s">
        <v>605</v>
      </c>
      <c r="I321" s="198" t="s">
        <v>606</v>
      </c>
      <c r="J321" s="196" t="s">
        <v>607</v>
      </c>
    </row>
    <row r="322" ht="17" customHeight="1" spans="1:10">
      <c r="A322" s="196" t="s">
        <v>543</v>
      </c>
      <c r="B322" s="199"/>
      <c r="C322" s="196" t="s">
        <v>608</v>
      </c>
      <c r="D322" s="196" t="s">
        <v>609</v>
      </c>
      <c r="E322" s="196" t="s">
        <v>610</v>
      </c>
      <c r="F322" s="198" t="s">
        <v>597</v>
      </c>
      <c r="G322" s="198" t="s">
        <v>611</v>
      </c>
      <c r="H322" s="198" t="s">
        <v>605</v>
      </c>
      <c r="I322" s="198" t="s">
        <v>606</v>
      </c>
      <c r="J322" s="196" t="s">
        <v>612</v>
      </c>
    </row>
    <row r="323" ht="17" customHeight="1" spans="1:10">
      <c r="A323" s="196" t="s">
        <v>543</v>
      </c>
      <c r="B323" s="199"/>
      <c r="C323" s="196" t="s">
        <v>613</v>
      </c>
      <c r="D323" s="196" t="s">
        <v>614</v>
      </c>
      <c r="E323" s="196" t="s">
        <v>614</v>
      </c>
      <c r="F323" s="198" t="s">
        <v>597</v>
      </c>
      <c r="G323" s="198" t="s">
        <v>615</v>
      </c>
      <c r="H323" s="198" t="s">
        <v>599</v>
      </c>
      <c r="I323" s="198" t="s">
        <v>600</v>
      </c>
      <c r="J323" s="196" t="s">
        <v>616</v>
      </c>
    </row>
    <row r="324" ht="17" customHeight="1" spans="1:10">
      <c r="A324" s="196" t="s">
        <v>396</v>
      </c>
      <c r="B324" s="197" t="s">
        <v>1067</v>
      </c>
      <c r="C324" s="196" t="s">
        <v>594</v>
      </c>
      <c r="D324" s="196" t="s">
        <v>595</v>
      </c>
      <c r="E324" s="196" t="s">
        <v>1068</v>
      </c>
      <c r="F324" s="198" t="s">
        <v>597</v>
      </c>
      <c r="G324" s="198" t="s">
        <v>88</v>
      </c>
      <c r="H324" s="198" t="s">
        <v>624</v>
      </c>
      <c r="I324" s="198" t="s">
        <v>600</v>
      </c>
      <c r="J324" s="196" t="s">
        <v>1069</v>
      </c>
    </row>
    <row r="325" ht="17" customHeight="1" spans="1:10">
      <c r="A325" s="196" t="s">
        <v>396</v>
      </c>
      <c r="B325" s="197"/>
      <c r="C325" s="196" t="s">
        <v>594</v>
      </c>
      <c r="D325" s="196" t="s">
        <v>595</v>
      </c>
      <c r="E325" s="196" t="s">
        <v>1070</v>
      </c>
      <c r="F325" s="198" t="s">
        <v>619</v>
      </c>
      <c r="G325" s="198" t="s">
        <v>1071</v>
      </c>
      <c r="H325" s="198" t="s">
        <v>646</v>
      </c>
      <c r="I325" s="198" t="s">
        <v>600</v>
      </c>
      <c r="J325" s="196" t="s">
        <v>1072</v>
      </c>
    </row>
    <row r="326" ht="17" customHeight="1" spans="1:10">
      <c r="A326" s="196" t="s">
        <v>396</v>
      </c>
      <c r="B326" s="197"/>
      <c r="C326" s="196" t="s">
        <v>594</v>
      </c>
      <c r="D326" s="196" t="s">
        <v>595</v>
      </c>
      <c r="E326" s="196" t="s">
        <v>1073</v>
      </c>
      <c r="F326" s="198" t="s">
        <v>619</v>
      </c>
      <c r="G326" s="198" t="s">
        <v>97</v>
      </c>
      <c r="H326" s="198" t="s">
        <v>624</v>
      </c>
      <c r="I326" s="198" t="s">
        <v>600</v>
      </c>
      <c r="J326" s="196" t="s">
        <v>1074</v>
      </c>
    </row>
    <row r="327" ht="17" customHeight="1" spans="1:10">
      <c r="A327" s="196" t="s">
        <v>396</v>
      </c>
      <c r="B327" s="197"/>
      <c r="C327" s="196" t="s">
        <v>594</v>
      </c>
      <c r="D327" s="196" t="s">
        <v>595</v>
      </c>
      <c r="E327" s="196" t="s">
        <v>945</v>
      </c>
      <c r="F327" s="198" t="s">
        <v>619</v>
      </c>
      <c r="G327" s="198" t="s">
        <v>598</v>
      </c>
      <c r="H327" s="198" t="s">
        <v>947</v>
      </c>
      <c r="I327" s="198" t="s">
        <v>600</v>
      </c>
      <c r="J327" s="196" t="s">
        <v>1075</v>
      </c>
    </row>
    <row r="328" ht="17" customHeight="1" spans="1:10">
      <c r="A328" s="196" t="s">
        <v>396</v>
      </c>
      <c r="B328" s="197"/>
      <c r="C328" s="196" t="s">
        <v>594</v>
      </c>
      <c r="D328" s="196" t="s">
        <v>602</v>
      </c>
      <c r="E328" s="196" t="s">
        <v>677</v>
      </c>
      <c r="F328" s="198" t="s">
        <v>597</v>
      </c>
      <c r="G328" s="198" t="s">
        <v>598</v>
      </c>
      <c r="H328" s="198" t="s">
        <v>599</v>
      </c>
      <c r="I328" s="198" t="s">
        <v>600</v>
      </c>
      <c r="J328" s="196" t="s">
        <v>677</v>
      </c>
    </row>
    <row r="329" ht="17" customHeight="1" spans="1:10">
      <c r="A329" s="196" t="s">
        <v>396</v>
      </c>
      <c r="B329" s="197"/>
      <c r="C329" s="196" t="s">
        <v>594</v>
      </c>
      <c r="D329" s="196" t="s">
        <v>628</v>
      </c>
      <c r="E329" s="196" t="s">
        <v>679</v>
      </c>
      <c r="F329" s="198" t="s">
        <v>597</v>
      </c>
      <c r="G329" s="198" t="s">
        <v>598</v>
      </c>
      <c r="H329" s="198" t="s">
        <v>599</v>
      </c>
      <c r="I329" s="198" t="s">
        <v>600</v>
      </c>
      <c r="J329" s="196" t="s">
        <v>679</v>
      </c>
    </row>
    <row r="330" ht="17" customHeight="1" spans="1:10">
      <c r="A330" s="196" t="s">
        <v>396</v>
      </c>
      <c r="B330" s="197"/>
      <c r="C330" s="196" t="s">
        <v>594</v>
      </c>
      <c r="D330" s="196" t="s">
        <v>632</v>
      </c>
      <c r="E330" s="196" t="s">
        <v>633</v>
      </c>
      <c r="F330" s="198" t="s">
        <v>634</v>
      </c>
      <c r="G330" s="198" t="s">
        <v>1076</v>
      </c>
      <c r="H330" s="198" t="s">
        <v>689</v>
      </c>
      <c r="I330" s="198" t="s">
        <v>600</v>
      </c>
      <c r="J330" s="196" t="s">
        <v>1077</v>
      </c>
    </row>
    <row r="331" ht="17" customHeight="1" spans="1:10">
      <c r="A331" s="196" t="s">
        <v>396</v>
      </c>
      <c r="B331" s="197"/>
      <c r="C331" s="196" t="s">
        <v>608</v>
      </c>
      <c r="D331" s="196" t="s">
        <v>683</v>
      </c>
      <c r="E331" s="196" t="s">
        <v>684</v>
      </c>
      <c r="F331" s="198" t="s">
        <v>619</v>
      </c>
      <c r="G331" s="198" t="s">
        <v>615</v>
      </c>
      <c r="H331" s="198" t="s">
        <v>685</v>
      </c>
      <c r="I331" s="198" t="s">
        <v>600</v>
      </c>
      <c r="J331" s="196" t="s">
        <v>1078</v>
      </c>
    </row>
    <row r="332" ht="17" customHeight="1" spans="1:10">
      <c r="A332" s="196" t="s">
        <v>396</v>
      </c>
      <c r="B332" s="197"/>
      <c r="C332" s="196" t="s">
        <v>608</v>
      </c>
      <c r="D332" s="196" t="s">
        <v>683</v>
      </c>
      <c r="E332" s="196" t="s">
        <v>687</v>
      </c>
      <c r="F332" s="198" t="s">
        <v>619</v>
      </c>
      <c r="G332" s="198" t="s">
        <v>688</v>
      </c>
      <c r="H332" s="198" t="s">
        <v>689</v>
      </c>
      <c r="I332" s="198" t="s">
        <v>600</v>
      </c>
      <c r="J332" s="196" t="s">
        <v>690</v>
      </c>
    </row>
    <row r="333" ht="17" customHeight="1" spans="1:10">
      <c r="A333" s="196" t="s">
        <v>396</v>
      </c>
      <c r="B333" s="197"/>
      <c r="C333" s="196" t="s">
        <v>608</v>
      </c>
      <c r="D333" s="196" t="s">
        <v>609</v>
      </c>
      <c r="E333" s="196" t="s">
        <v>691</v>
      </c>
      <c r="F333" s="198" t="s">
        <v>619</v>
      </c>
      <c r="G333" s="198" t="s">
        <v>1079</v>
      </c>
      <c r="H333" s="198" t="s">
        <v>692</v>
      </c>
      <c r="I333" s="198" t="s">
        <v>600</v>
      </c>
      <c r="J333" s="196" t="s">
        <v>693</v>
      </c>
    </row>
    <row r="334" ht="31" customHeight="1" spans="1:10">
      <c r="A334" s="196" t="s">
        <v>396</v>
      </c>
      <c r="B334" s="197"/>
      <c r="C334" s="196" t="s">
        <v>608</v>
      </c>
      <c r="D334" s="196" t="s">
        <v>694</v>
      </c>
      <c r="E334" s="196" t="s">
        <v>695</v>
      </c>
      <c r="F334" s="198" t="s">
        <v>619</v>
      </c>
      <c r="G334" s="198" t="s">
        <v>92</v>
      </c>
      <c r="H334" s="198" t="s">
        <v>599</v>
      </c>
      <c r="I334" s="198" t="s">
        <v>600</v>
      </c>
      <c r="J334" s="196" t="s">
        <v>1080</v>
      </c>
    </row>
    <row r="335" ht="31" customHeight="1" spans="1:10">
      <c r="A335" s="196" t="s">
        <v>396</v>
      </c>
      <c r="B335" s="197"/>
      <c r="C335" s="196" t="s">
        <v>608</v>
      </c>
      <c r="D335" s="196" t="s">
        <v>697</v>
      </c>
      <c r="E335" s="196" t="s">
        <v>698</v>
      </c>
      <c r="F335" s="198" t="s">
        <v>619</v>
      </c>
      <c r="G335" s="198" t="s">
        <v>90</v>
      </c>
      <c r="H335" s="198" t="s">
        <v>605</v>
      </c>
      <c r="I335" s="198" t="s">
        <v>600</v>
      </c>
      <c r="J335" s="196" t="s">
        <v>1081</v>
      </c>
    </row>
    <row r="336" ht="17" customHeight="1" spans="1:10">
      <c r="A336" s="196" t="s">
        <v>396</v>
      </c>
      <c r="B336" s="197"/>
      <c r="C336" s="196" t="s">
        <v>613</v>
      </c>
      <c r="D336" s="196" t="s">
        <v>614</v>
      </c>
      <c r="E336" s="196" t="s">
        <v>700</v>
      </c>
      <c r="F336" s="198" t="s">
        <v>619</v>
      </c>
      <c r="G336" s="198" t="s">
        <v>620</v>
      </c>
      <c r="H336" s="198" t="s">
        <v>599</v>
      </c>
      <c r="I336" s="198" t="s">
        <v>600</v>
      </c>
      <c r="J336" s="196" t="s">
        <v>957</v>
      </c>
    </row>
    <row r="337" ht="38" customHeight="1" spans="1:10">
      <c r="A337" s="196" t="s">
        <v>557</v>
      </c>
      <c r="B337" s="197" t="s">
        <v>1082</v>
      </c>
      <c r="C337" s="196" t="s">
        <v>594</v>
      </c>
      <c r="D337" s="196" t="s">
        <v>595</v>
      </c>
      <c r="E337" s="196" t="s">
        <v>1083</v>
      </c>
      <c r="F337" s="198" t="s">
        <v>597</v>
      </c>
      <c r="G337" s="198" t="s">
        <v>1084</v>
      </c>
      <c r="H337" s="198" t="s">
        <v>1085</v>
      </c>
      <c r="I337" s="198" t="s">
        <v>600</v>
      </c>
      <c r="J337" s="196" t="s">
        <v>1086</v>
      </c>
    </row>
    <row r="338" ht="38" customHeight="1" spans="1:10">
      <c r="A338" s="196" t="s">
        <v>557</v>
      </c>
      <c r="B338" s="197"/>
      <c r="C338" s="196" t="s">
        <v>594</v>
      </c>
      <c r="D338" s="196" t="s">
        <v>595</v>
      </c>
      <c r="E338" s="196" t="s">
        <v>1087</v>
      </c>
      <c r="F338" s="198" t="s">
        <v>597</v>
      </c>
      <c r="G338" s="198" t="s">
        <v>91</v>
      </c>
      <c r="H338" s="198" t="s">
        <v>1088</v>
      </c>
      <c r="I338" s="198" t="s">
        <v>600</v>
      </c>
      <c r="J338" s="196" t="s">
        <v>1089</v>
      </c>
    </row>
    <row r="339" ht="38" customHeight="1" spans="1:10">
      <c r="A339" s="196" t="s">
        <v>557</v>
      </c>
      <c r="B339" s="197"/>
      <c r="C339" s="196" t="s">
        <v>594</v>
      </c>
      <c r="D339" s="196" t="s">
        <v>602</v>
      </c>
      <c r="E339" s="196" t="s">
        <v>1090</v>
      </c>
      <c r="F339" s="198" t="s">
        <v>619</v>
      </c>
      <c r="G339" s="198" t="s">
        <v>598</v>
      </c>
      <c r="H339" s="198" t="s">
        <v>599</v>
      </c>
      <c r="I339" s="198" t="s">
        <v>606</v>
      </c>
      <c r="J339" s="196" t="s">
        <v>1091</v>
      </c>
    </row>
    <row r="340" ht="21" customHeight="1" spans="1:10">
      <c r="A340" s="196" t="s">
        <v>557</v>
      </c>
      <c r="B340" s="197"/>
      <c r="C340" s="196" t="s">
        <v>594</v>
      </c>
      <c r="D340" s="196" t="s">
        <v>628</v>
      </c>
      <c r="E340" s="196" t="s">
        <v>1092</v>
      </c>
      <c r="F340" s="198" t="s">
        <v>619</v>
      </c>
      <c r="G340" s="198" t="s">
        <v>1093</v>
      </c>
      <c r="H340" s="198" t="s">
        <v>605</v>
      </c>
      <c r="I340" s="198" t="s">
        <v>600</v>
      </c>
      <c r="J340" s="196" t="s">
        <v>1094</v>
      </c>
    </row>
    <row r="341" ht="21" customHeight="1" spans="1:10">
      <c r="A341" s="196" t="s">
        <v>557</v>
      </c>
      <c r="B341" s="197"/>
      <c r="C341" s="196" t="s">
        <v>594</v>
      </c>
      <c r="D341" s="196" t="s">
        <v>632</v>
      </c>
      <c r="E341" s="196" t="s">
        <v>633</v>
      </c>
      <c r="F341" s="198" t="s">
        <v>597</v>
      </c>
      <c r="G341" s="198" t="s">
        <v>885</v>
      </c>
      <c r="H341" s="198" t="s">
        <v>681</v>
      </c>
      <c r="I341" s="198" t="s">
        <v>600</v>
      </c>
      <c r="J341" s="196" t="s">
        <v>1095</v>
      </c>
    </row>
    <row r="342" ht="47" customHeight="1" spans="1:10">
      <c r="A342" s="196" t="s">
        <v>557</v>
      </c>
      <c r="B342" s="197"/>
      <c r="C342" s="196" t="s">
        <v>608</v>
      </c>
      <c r="D342" s="196" t="s">
        <v>683</v>
      </c>
      <c r="E342" s="196" t="s">
        <v>1096</v>
      </c>
      <c r="F342" s="198" t="s">
        <v>597</v>
      </c>
      <c r="G342" s="198" t="s">
        <v>1097</v>
      </c>
      <c r="H342" s="198" t="s">
        <v>681</v>
      </c>
      <c r="I342" s="198" t="s">
        <v>600</v>
      </c>
      <c r="J342" s="196" t="s">
        <v>1098</v>
      </c>
    </row>
    <row r="343" ht="21" customHeight="1" spans="1:10">
      <c r="A343" s="196" t="s">
        <v>557</v>
      </c>
      <c r="B343" s="197"/>
      <c r="C343" s="196" t="s">
        <v>608</v>
      </c>
      <c r="D343" s="196" t="s">
        <v>694</v>
      </c>
      <c r="E343" s="196" t="s">
        <v>1099</v>
      </c>
      <c r="F343" s="198" t="s">
        <v>619</v>
      </c>
      <c r="G343" s="198" t="s">
        <v>620</v>
      </c>
      <c r="H343" s="198" t="s">
        <v>599</v>
      </c>
      <c r="I343" s="198" t="s">
        <v>606</v>
      </c>
      <c r="J343" s="196" t="s">
        <v>1100</v>
      </c>
    </row>
    <row r="344" ht="21" customHeight="1" spans="1:10">
      <c r="A344" s="196" t="s">
        <v>557</v>
      </c>
      <c r="B344" s="197"/>
      <c r="C344" s="196" t="s">
        <v>613</v>
      </c>
      <c r="D344" s="196" t="s">
        <v>614</v>
      </c>
      <c r="E344" s="196" t="s">
        <v>1101</v>
      </c>
      <c r="F344" s="198" t="s">
        <v>619</v>
      </c>
      <c r="G344" s="198" t="s">
        <v>620</v>
      </c>
      <c r="H344" s="198" t="s">
        <v>599</v>
      </c>
      <c r="I344" s="198" t="s">
        <v>606</v>
      </c>
      <c r="J344" s="196" t="s">
        <v>1102</v>
      </c>
    </row>
    <row r="345" ht="21" customHeight="1" spans="1:10">
      <c r="A345" s="196" t="s">
        <v>580</v>
      </c>
      <c r="B345" s="199" t="s">
        <v>1103</v>
      </c>
      <c r="C345" s="196" t="s">
        <v>594</v>
      </c>
      <c r="D345" s="196" t="s">
        <v>595</v>
      </c>
      <c r="E345" s="196" t="s">
        <v>749</v>
      </c>
      <c r="F345" s="198" t="s">
        <v>597</v>
      </c>
      <c r="G345" s="198" t="s">
        <v>598</v>
      </c>
      <c r="H345" s="198" t="s">
        <v>599</v>
      </c>
      <c r="I345" s="198" t="s">
        <v>600</v>
      </c>
      <c r="J345" s="196" t="s">
        <v>750</v>
      </c>
    </row>
    <row r="346" ht="21" customHeight="1" spans="1:10">
      <c r="A346" s="196" t="s">
        <v>580</v>
      </c>
      <c r="B346" s="199"/>
      <c r="C346" s="196" t="s">
        <v>594</v>
      </c>
      <c r="D346" s="196" t="s">
        <v>602</v>
      </c>
      <c r="E346" s="196" t="s">
        <v>603</v>
      </c>
      <c r="F346" s="198" t="s">
        <v>597</v>
      </c>
      <c r="G346" s="198" t="s">
        <v>604</v>
      </c>
      <c r="H346" s="198" t="s">
        <v>605</v>
      </c>
      <c r="I346" s="198" t="s">
        <v>606</v>
      </c>
      <c r="J346" s="196" t="s">
        <v>607</v>
      </c>
    </row>
    <row r="347" ht="21" customHeight="1" spans="1:10">
      <c r="A347" s="196" t="s">
        <v>580</v>
      </c>
      <c r="B347" s="199"/>
      <c r="C347" s="196" t="s">
        <v>608</v>
      </c>
      <c r="D347" s="196" t="s">
        <v>609</v>
      </c>
      <c r="E347" s="196" t="s">
        <v>610</v>
      </c>
      <c r="F347" s="198" t="s">
        <v>597</v>
      </c>
      <c r="G347" s="198" t="s">
        <v>611</v>
      </c>
      <c r="H347" s="198" t="s">
        <v>605</v>
      </c>
      <c r="I347" s="198" t="s">
        <v>606</v>
      </c>
      <c r="J347" s="196" t="s">
        <v>612</v>
      </c>
    </row>
    <row r="348" ht="21" customHeight="1" spans="1:10">
      <c r="A348" s="196" t="s">
        <v>580</v>
      </c>
      <c r="B348" s="199"/>
      <c r="C348" s="196" t="s">
        <v>613</v>
      </c>
      <c r="D348" s="196" t="s">
        <v>614</v>
      </c>
      <c r="E348" s="196" t="s">
        <v>614</v>
      </c>
      <c r="F348" s="198" t="s">
        <v>619</v>
      </c>
      <c r="G348" s="198" t="s">
        <v>615</v>
      </c>
      <c r="H348" s="198" t="s">
        <v>599</v>
      </c>
      <c r="I348" s="198" t="s">
        <v>600</v>
      </c>
      <c r="J348" s="196" t="s">
        <v>616</v>
      </c>
    </row>
    <row r="349" ht="42" customHeight="1" spans="1:10">
      <c r="A349" s="196" t="s">
        <v>427</v>
      </c>
      <c r="B349" s="201" t="s">
        <v>1104</v>
      </c>
      <c r="C349" s="196" t="s">
        <v>594</v>
      </c>
      <c r="D349" s="196" t="s">
        <v>595</v>
      </c>
      <c r="E349" s="196" t="s">
        <v>749</v>
      </c>
      <c r="F349" s="198" t="s">
        <v>597</v>
      </c>
      <c r="G349" s="198" t="s">
        <v>598</v>
      </c>
      <c r="H349" s="198" t="s">
        <v>599</v>
      </c>
      <c r="I349" s="198" t="s">
        <v>600</v>
      </c>
      <c r="J349" s="196" t="s">
        <v>749</v>
      </c>
    </row>
    <row r="350" ht="42" customHeight="1" spans="1:10">
      <c r="A350" s="196" t="s">
        <v>427</v>
      </c>
      <c r="B350" s="201"/>
      <c r="C350" s="196" t="s">
        <v>594</v>
      </c>
      <c r="D350" s="196" t="s">
        <v>602</v>
      </c>
      <c r="E350" s="196" t="s">
        <v>603</v>
      </c>
      <c r="F350" s="198" t="s">
        <v>597</v>
      </c>
      <c r="G350" s="198" t="s">
        <v>604</v>
      </c>
      <c r="H350" s="198"/>
      <c r="I350" s="198" t="s">
        <v>606</v>
      </c>
      <c r="J350" s="196" t="s">
        <v>868</v>
      </c>
    </row>
    <row r="351" ht="42" customHeight="1" spans="1:10">
      <c r="A351" s="196" t="s">
        <v>427</v>
      </c>
      <c r="B351" s="201"/>
      <c r="C351" s="196" t="s">
        <v>608</v>
      </c>
      <c r="D351" s="196" t="s">
        <v>609</v>
      </c>
      <c r="E351" s="196" t="s">
        <v>610</v>
      </c>
      <c r="F351" s="198" t="s">
        <v>597</v>
      </c>
      <c r="G351" s="198" t="s">
        <v>611</v>
      </c>
      <c r="H351" s="198"/>
      <c r="I351" s="198" t="s">
        <v>606</v>
      </c>
      <c r="J351" s="196" t="s">
        <v>612</v>
      </c>
    </row>
    <row r="352" ht="42" customHeight="1" spans="1:10">
      <c r="A352" s="196" t="s">
        <v>427</v>
      </c>
      <c r="B352" s="201"/>
      <c r="C352" s="196" t="s">
        <v>613</v>
      </c>
      <c r="D352" s="196" t="s">
        <v>614</v>
      </c>
      <c r="E352" s="196" t="s">
        <v>614</v>
      </c>
      <c r="F352" s="198" t="s">
        <v>869</v>
      </c>
      <c r="G352" s="198" t="s">
        <v>615</v>
      </c>
      <c r="H352" s="198" t="s">
        <v>599</v>
      </c>
      <c r="I352" s="198" t="s">
        <v>600</v>
      </c>
      <c r="J352" s="196" t="s">
        <v>614</v>
      </c>
    </row>
    <row r="353" ht="19" customHeight="1" spans="1:10">
      <c r="A353" s="196" t="s">
        <v>571</v>
      </c>
      <c r="B353" s="199" t="s">
        <v>1105</v>
      </c>
      <c r="C353" s="196" t="s">
        <v>594</v>
      </c>
      <c r="D353" s="196" t="s">
        <v>595</v>
      </c>
      <c r="E353" s="196" t="s">
        <v>749</v>
      </c>
      <c r="F353" s="198" t="s">
        <v>597</v>
      </c>
      <c r="G353" s="198" t="s">
        <v>598</v>
      </c>
      <c r="H353" s="198" t="s">
        <v>599</v>
      </c>
      <c r="I353" s="198" t="s">
        <v>600</v>
      </c>
      <c r="J353" s="196" t="s">
        <v>750</v>
      </c>
    </row>
    <row r="354" ht="19" customHeight="1" spans="1:10">
      <c r="A354" s="196" t="s">
        <v>571</v>
      </c>
      <c r="B354" s="199"/>
      <c r="C354" s="196" t="s">
        <v>594</v>
      </c>
      <c r="D354" s="196" t="s">
        <v>602</v>
      </c>
      <c r="E354" s="196" t="s">
        <v>603</v>
      </c>
      <c r="F354" s="198" t="s">
        <v>597</v>
      </c>
      <c r="G354" s="198" t="s">
        <v>604</v>
      </c>
      <c r="H354" s="198" t="s">
        <v>605</v>
      </c>
      <c r="I354" s="198" t="s">
        <v>606</v>
      </c>
      <c r="J354" s="196" t="s">
        <v>607</v>
      </c>
    </row>
    <row r="355" ht="19" customHeight="1" spans="1:10">
      <c r="A355" s="196" t="s">
        <v>571</v>
      </c>
      <c r="B355" s="199"/>
      <c r="C355" s="196" t="s">
        <v>608</v>
      </c>
      <c r="D355" s="196" t="s">
        <v>609</v>
      </c>
      <c r="E355" s="196" t="s">
        <v>610</v>
      </c>
      <c r="F355" s="198" t="s">
        <v>597</v>
      </c>
      <c r="G355" s="198" t="s">
        <v>611</v>
      </c>
      <c r="H355" s="198" t="s">
        <v>605</v>
      </c>
      <c r="I355" s="198" t="s">
        <v>606</v>
      </c>
      <c r="J355" s="196" t="s">
        <v>612</v>
      </c>
    </row>
    <row r="356" ht="19" customHeight="1" spans="1:10">
      <c r="A356" s="196" t="s">
        <v>571</v>
      </c>
      <c r="B356" s="199"/>
      <c r="C356" s="196" t="s">
        <v>613</v>
      </c>
      <c r="D356" s="196" t="s">
        <v>614</v>
      </c>
      <c r="E356" s="196" t="s">
        <v>614</v>
      </c>
      <c r="F356" s="198" t="s">
        <v>619</v>
      </c>
      <c r="G356" s="198" t="s">
        <v>615</v>
      </c>
      <c r="H356" s="198" t="s">
        <v>599</v>
      </c>
      <c r="I356" s="198" t="s">
        <v>600</v>
      </c>
      <c r="J356" s="196" t="s">
        <v>616</v>
      </c>
    </row>
    <row r="357" ht="24" customHeight="1" spans="1:10">
      <c r="A357" s="196" t="s">
        <v>431</v>
      </c>
      <c r="B357" s="199" t="s">
        <v>1106</v>
      </c>
      <c r="C357" s="196" t="s">
        <v>594</v>
      </c>
      <c r="D357" s="196" t="s">
        <v>595</v>
      </c>
      <c r="E357" s="196" t="s">
        <v>749</v>
      </c>
      <c r="F357" s="198" t="s">
        <v>597</v>
      </c>
      <c r="G357" s="198" t="s">
        <v>598</v>
      </c>
      <c r="H357" s="198" t="s">
        <v>599</v>
      </c>
      <c r="I357" s="198" t="s">
        <v>600</v>
      </c>
      <c r="J357" s="196" t="s">
        <v>749</v>
      </c>
    </row>
    <row r="358" ht="24" customHeight="1" spans="1:10">
      <c r="A358" s="196" t="s">
        <v>431</v>
      </c>
      <c r="B358" s="199"/>
      <c r="C358" s="196" t="s">
        <v>594</v>
      </c>
      <c r="D358" s="196" t="s">
        <v>602</v>
      </c>
      <c r="E358" s="196" t="s">
        <v>603</v>
      </c>
      <c r="F358" s="198" t="s">
        <v>597</v>
      </c>
      <c r="G358" s="198" t="s">
        <v>604</v>
      </c>
      <c r="H358" s="198"/>
      <c r="I358" s="198" t="s">
        <v>606</v>
      </c>
      <c r="J358" s="196" t="s">
        <v>868</v>
      </c>
    </row>
    <row r="359" ht="24" customHeight="1" spans="1:10">
      <c r="A359" s="196" t="s">
        <v>431</v>
      </c>
      <c r="B359" s="199"/>
      <c r="C359" s="196" t="s">
        <v>608</v>
      </c>
      <c r="D359" s="196" t="s">
        <v>609</v>
      </c>
      <c r="E359" s="196" t="s">
        <v>610</v>
      </c>
      <c r="F359" s="198" t="s">
        <v>597</v>
      </c>
      <c r="G359" s="198" t="s">
        <v>611</v>
      </c>
      <c r="H359" s="198"/>
      <c r="I359" s="198" t="s">
        <v>606</v>
      </c>
      <c r="J359" s="196" t="s">
        <v>612</v>
      </c>
    </row>
    <row r="360" ht="24" customHeight="1" spans="1:10">
      <c r="A360" s="196" t="s">
        <v>431</v>
      </c>
      <c r="B360" s="199"/>
      <c r="C360" s="196" t="s">
        <v>613</v>
      </c>
      <c r="D360" s="196" t="s">
        <v>614</v>
      </c>
      <c r="E360" s="196" t="s">
        <v>614</v>
      </c>
      <c r="F360" s="198" t="s">
        <v>869</v>
      </c>
      <c r="G360" s="198" t="s">
        <v>615</v>
      </c>
      <c r="H360" s="198" t="s">
        <v>599</v>
      </c>
      <c r="I360" s="198" t="s">
        <v>600</v>
      </c>
      <c r="J360" s="196" t="s">
        <v>614</v>
      </c>
    </row>
    <row r="361" ht="24" customHeight="1" spans="1:10">
      <c r="A361" s="196" t="s">
        <v>511</v>
      </c>
      <c r="B361" s="197" t="s">
        <v>1107</v>
      </c>
      <c r="C361" s="196" t="s">
        <v>594</v>
      </c>
      <c r="D361" s="196" t="s">
        <v>595</v>
      </c>
      <c r="E361" s="196" t="s">
        <v>1108</v>
      </c>
      <c r="F361" s="198" t="s">
        <v>619</v>
      </c>
      <c r="G361" s="198" t="s">
        <v>1109</v>
      </c>
      <c r="H361" s="198" t="s">
        <v>741</v>
      </c>
      <c r="I361" s="198" t="s">
        <v>600</v>
      </c>
      <c r="J361" s="196" t="s">
        <v>1110</v>
      </c>
    </row>
    <row r="362" ht="35" customHeight="1" spans="1:10">
      <c r="A362" s="196" t="s">
        <v>511</v>
      </c>
      <c r="B362" s="197"/>
      <c r="C362" s="196" t="s">
        <v>594</v>
      </c>
      <c r="D362" s="196" t="s">
        <v>595</v>
      </c>
      <c r="E362" s="196" t="s">
        <v>1111</v>
      </c>
      <c r="F362" s="198" t="s">
        <v>597</v>
      </c>
      <c r="G362" s="198" t="s">
        <v>90</v>
      </c>
      <c r="H362" s="198" t="s">
        <v>624</v>
      </c>
      <c r="I362" s="198" t="s">
        <v>600</v>
      </c>
      <c r="J362" s="196" t="s">
        <v>1112</v>
      </c>
    </row>
    <row r="363" ht="24" customHeight="1" spans="1:10">
      <c r="A363" s="196" t="s">
        <v>511</v>
      </c>
      <c r="B363" s="197"/>
      <c r="C363" s="196" t="s">
        <v>594</v>
      </c>
      <c r="D363" s="196" t="s">
        <v>595</v>
      </c>
      <c r="E363" s="196" t="s">
        <v>1113</v>
      </c>
      <c r="F363" s="198" t="s">
        <v>597</v>
      </c>
      <c r="G363" s="198" t="s">
        <v>89</v>
      </c>
      <c r="H363" s="198" t="s">
        <v>624</v>
      </c>
      <c r="I363" s="198" t="s">
        <v>600</v>
      </c>
      <c r="J363" s="196" t="s">
        <v>1114</v>
      </c>
    </row>
    <row r="364" ht="24" customHeight="1" spans="1:10">
      <c r="A364" s="196" t="s">
        <v>511</v>
      </c>
      <c r="B364" s="197"/>
      <c r="C364" s="196" t="s">
        <v>594</v>
      </c>
      <c r="D364" s="196" t="s">
        <v>595</v>
      </c>
      <c r="E364" s="196" t="s">
        <v>1115</v>
      </c>
      <c r="F364" s="198" t="s">
        <v>597</v>
      </c>
      <c r="G364" s="198" t="s">
        <v>93</v>
      </c>
      <c r="H364" s="198" t="s">
        <v>741</v>
      </c>
      <c r="I364" s="198" t="s">
        <v>600</v>
      </c>
      <c r="J364" s="196" t="s">
        <v>1116</v>
      </c>
    </row>
    <row r="365" ht="24" customHeight="1" spans="1:10">
      <c r="A365" s="196" t="s">
        <v>511</v>
      </c>
      <c r="B365" s="197"/>
      <c r="C365" s="196" t="s">
        <v>594</v>
      </c>
      <c r="D365" s="196" t="s">
        <v>602</v>
      </c>
      <c r="E365" s="196" t="s">
        <v>1117</v>
      </c>
      <c r="F365" s="198" t="s">
        <v>597</v>
      </c>
      <c r="G365" s="198" t="s">
        <v>598</v>
      </c>
      <c r="H365" s="198" t="s">
        <v>599</v>
      </c>
      <c r="I365" s="198" t="s">
        <v>600</v>
      </c>
      <c r="J365" s="196" t="s">
        <v>1118</v>
      </c>
    </row>
    <row r="366" ht="24" customHeight="1" spans="1:10">
      <c r="A366" s="196" t="s">
        <v>511</v>
      </c>
      <c r="B366" s="197"/>
      <c r="C366" s="196" t="s">
        <v>594</v>
      </c>
      <c r="D366" s="196" t="s">
        <v>602</v>
      </c>
      <c r="E366" s="196" t="s">
        <v>1119</v>
      </c>
      <c r="F366" s="198" t="s">
        <v>597</v>
      </c>
      <c r="G366" s="198" t="s">
        <v>598</v>
      </c>
      <c r="H366" s="198" t="s">
        <v>599</v>
      </c>
      <c r="I366" s="198" t="s">
        <v>600</v>
      </c>
      <c r="J366" s="196" t="s">
        <v>1120</v>
      </c>
    </row>
    <row r="367" ht="24" customHeight="1" spans="1:10">
      <c r="A367" s="196" t="s">
        <v>511</v>
      </c>
      <c r="B367" s="197"/>
      <c r="C367" s="196" t="s">
        <v>594</v>
      </c>
      <c r="D367" s="196" t="s">
        <v>602</v>
      </c>
      <c r="E367" s="196" t="s">
        <v>1121</v>
      </c>
      <c r="F367" s="198" t="s">
        <v>597</v>
      </c>
      <c r="G367" s="198" t="s">
        <v>598</v>
      </c>
      <c r="H367" s="198" t="s">
        <v>599</v>
      </c>
      <c r="I367" s="198" t="s">
        <v>600</v>
      </c>
      <c r="J367" s="196" t="s">
        <v>1122</v>
      </c>
    </row>
    <row r="368" ht="24" customHeight="1" spans="1:10">
      <c r="A368" s="196" t="s">
        <v>511</v>
      </c>
      <c r="B368" s="197"/>
      <c r="C368" s="196" t="s">
        <v>594</v>
      </c>
      <c r="D368" s="196" t="s">
        <v>602</v>
      </c>
      <c r="E368" s="196" t="s">
        <v>1123</v>
      </c>
      <c r="F368" s="198" t="s">
        <v>597</v>
      </c>
      <c r="G368" s="198" t="s">
        <v>598</v>
      </c>
      <c r="H368" s="198" t="s">
        <v>599</v>
      </c>
      <c r="I368" s="198" t="s">
        <v>600</v>
      </c>
      <c r="J368" s="196" t="s">
        <v>1124</v>
      </c>
    </row>
    <row r="369" ht="24" customHeight="1" spans="1:10">
      <c r="A369" s="196" t="s">
        <v>511</v>
      </c>
      <c r="B369" s="197"/>
      <c r="C369" s="196" t="s">
        <v>594</v>
      </c>
      <c r="D369" s="196" t="s">
        <v>628</v>
      </c>
      <c r="E369" s="196" t="s">
        <v>1125</v>
      </c>
      <c r="F369" s="198" t="s">
        <v>634</v>
      </c>
      <c r="G369" s="198" t="s">
        <v>976</v>
      </c>
      <c r="H369" s="198" t="s">
        <v>605</v>
      </c>
      <c r="I369" s="198" t="s">
        <v>600</v>
      </c>
      <c r="J369" s="196" t="s">
        <v>1126</v>
      </c>
    </row>
    <row r="370" ht="41" customHeight="1" spans="1:10">
      <c r="A370" s="196" t="s">
        <v>511</v>
      </c>
      <c r="B370" s="197"/>
      <c r="C370" s="196" t="s">
        <v>608</v>
      </c>
      <c r="D370" s="196" t="s">
        <v>683</v>
      </c>
      <c r="E370" s="196" t="s">
        <v>1127</v>
      </c>
      <c r="F370" s="198" t="s">
        <v>597</v>
      </c>
      <c r="G370" s="198" t="s">
        <v>711</v>
      </c>
      <c r="H370" s="198" t="s">
        <v>863</v>
      </c>
      <c r="I370" s="198" t="s">
        <v>606</v>
      </c>
      <c r="J370" s="196" t="s">
        <v>1128</v>
      </c>
    </row>
    <row r="371" ht="41" customHeight="1" spans="1:10">
      <c r="A371" s="196" t="s">
        <v>511</v>
      </c>
      <c r="B371" s="197"/>
      <c r="C371" s="196" t="s">
        <v>608</v>
      </c>
      <c r="D371" s="196" t="s">
        <v>694</v>
      </c>
      <c r="E371" s="196" t="s">
        <v>1129</v>
      </c>
      <c r="F371" s="198" t="s">
        <v>597</v>
      </c>
      <c r="G371" s="198" t="s">
        <v>711</v>
      </c>
      <c r="H371" s="198" t="s">
        <v>863</v>
      </c>
      <c r="I371" s="198" t="s">
        <v>606</v>
      </c>
      <c r="J371" s="196" t="s">
        <v>1130</v>
      </c>
    </row>
    <row r="372" ht="22" customHeight="1" spans="1:10">
      <c r="A372" s="196" t="s">
        <v>511</v>
      </c>
      <c r="B372" s="197"/>
      <c r="C372" s="196" t="s">
        <v>613</v>
      </c>
      <c r="D372" s="196" t="s">
        <v>614</v>
      </c>
      <c r="E372" s="196" t="s">
        <v>700</v>
      </c>
      <c r="F372" s="198" t="s">
        <v>619</v>
      </c>
      <c r="G372" s="198" t="s">
        <v>620</v>
      </c>
      <c r="H372" s="198" t="s">
        <v>599</v>
      </c>
      <c r="I372" s="198" t="s">
        <v>600</v>
      </c>
      <c r="J372" s="196" t="s">
        <v>1131</v>
      </c>
    </row>
    <row r="373" ht="22" customHeight="1" spans="1:10">
      <c r="A373" s="196" t="s">
        <v>578</v>
      </c>
      <c r="B373" s="197" t="s">
        <v>1132</v>
      </c>
      <c r="C373" s="196" t="s">
        <v>594</v>
      </c>
      <c r="D373" s="196" t="s">
        <v>595</v>
      </c>
      <c r="E373" s="196" t="s">
        <v>749</v>
      </c>
      <c r="F373" s="198" t="s">
        <v>597</v>
      </c>
      <c r="G373" s="198" t="s">
        <v>598</v>
      </c>
      <c r="H373" s="198" t="s">
        <v>599</v>
      </c>
      <c r="I373" s="198" t="s">
        <v>600</v>
      </c>
      <c r="J373" s="196" t="s">
        <v>750</v>
      </c>
    </row>
    <row r="374" ht="22" customHeight="1" spans="1:10">
      <c r="A374" s="196" t="s">
        <v>578</v>
      </c>
      <c r="B374" s="197"/>
      <c r="C374" s="196" t="s">
        <v>594</v>
      </c>
      <c r="D374" s="196" t="s">
        <v>602</v>
      </c>
      <c r="E374" s="196" t="s">
        <v>603</v>
      </c>
      <c r="F374" s="198" t="s">
        <v>597</v>
      </c>
      <c r="G374" s="198" t="s">
        <v>604</v>
      </c>
      <c r="H374" s="198" t="s">
        <v>605</v>
      </c>
      <c r="I374" s="198" t="s">
        <v>606</v>
      </c>
      <c r="J374" s="196" t="s">
        <v>607</v>
      </c>
    </row>
    <row r="375" ht="22" customHeight="1" spans="1:10">
      <c r="A375" s="196" t="s">
        <v>578</v>
      </c>
      <c r="B375" s="197"/>
      <c r="C375" s="196" t="s">
        <v>608</v>
      </c>
      <c r="D375" s="196" t="s">
        <v>609</v>
      </c>
      <c r="E375" s="196" t="s">
        <v>610</v>
      </c>
      <c r="F375" s="198" t="s">
        <v>597</v>
      </c>
      <c r="G375" s="198" t="s">
        <v>611</v>
      </c>
      <c r="H375" s="198" t="s">
        <v>605</v>
      </c>
      <c r="I375" s="198" t="s">
        <v>606</v>
      </c>
      <c r="J375" s="196" t="s">
        <v>612</v>
      </c>
    </row>
    <row r="376" ht="22" customHeight="1" spans="1:10">
      <c r="A376" s="196" t="s">
        <v>578</v>
      </c>
      <c r="B376" s="197"/>
      <c r="C376" s="196" t="s">
        <v>613</v>
      </c>
      <c r="D376" s="196" t="s">
        <v>614</v>
      </c>
      <c r="E376" s="196" t="s">
        <v>614</v>
      </c>
      <c r="F376" s="198" t="s">
        <v>597</v>
      </c>
      <c r="G376" s="198" t="s">
        <v>615</v>
      </c>
      <c r="H376" s="198" t="s">
        <v>599</v>
      </c>
      <c r="I376" s="198" t="s">
        <v>600</v>
      </c>
      <c r="J376" s="196" t="s">
        <v>616</v>
      </c>
    </row>
    <row r="377" ht="22" customHeight="1" spans="1:10">
      <c r="A377" s="196" t="s">
        <v>567</v>
      </c>
      <c r="B377" s="199" t="s">
        <v>1133</v>
      </c>
      <c r="C377" s="196" t="s">
        <v>594</v>
      </c>
      <c r="D377" s="196" t="s">
        <v>595</v>
      </c>
      <c r="E377" s="196" t="s">
        <v>749</v>
      </c>
      <c r="F377" s="198" t="s">
        <v>597</v>
      </c>
      <c r="G377" s="198" t="s">
        <v>598</v>
      </c>
      <c r="H377" s="198" t="s">
        <v>599</v>
      </c>
      <c r="I377" s="198" t="s">
        <v>600</v>
      </c>
      <c r="J377" s="196" t="s">
        <v>750</v>
      </c>
    </row>
    <row r="378" ht="22" customHeight="1" spans="1:10">
      <c r="A378" s="196" t="s">
        <v>567</v>
      </c>
      <c r="B378" s="199"/>
      <c r="C378" s="196" t="s">
        <v>594</v>
      </c>
      <c r="D378" s="196" t="s">
        <v>602</v>
      </c>
      <c r="E378" s="196" t="s">
        <v>603</v>
      </c>
      <c r="F378" s="198" t="s">
        <v>597</v>
      </c>
      <c r="G378" s="198" t="s">
        <v>604</v>
      </c>
      <c r="H378" s="198" t="s">
        <v>605</v>
      </c>
      <c r="I378" s="198" t="s">
        <v>600</v>
      </c>
      <c r="J378" s="196" t="s">
        <v>607</v>
      </c>
    </row>
    <row r="379" ht="22" customHeight="1" spans="1:10">
      <c r="A379" s="196" t="s">
        <v>567</v>
      </c>
      <c r="B379" s="199"/>
      <c r="C379" s="196" t="s">
        <v>608</v>
      </c>
      <c r="D379" s="196" t="s">
        <v>609</v>
      </c>
      <c r="E379" s="196" t="s">
        <v>610</v>
      </c>
      <c r="F379" s="198" t="s">
        <v>597</v>
      </c>
      <c r="G379" s="198" t="s">
        <v>611</v>
      </c>
      <c r="H379" s="198" t="s">
        <v>605</v>
      </c>
      <c r="I379" s="198" t="s">
        <v>600</v>
      </c>
      <c r="J379" s="196" t="s">
        <v>612</v>
      </c>
    </row>
    <row r="380" ht="22" customHeight="1" spans="1:10">
      <c r="A380" s="196" t="s">
        <v>567</v>
      </c>
      <c r="B380" s="199"/>
      <c r="C380" s="196" t="s">
        <v>613</v>
      </c>
      <c r="D380" s="196" t="s">
        <v>614</v>
      </c>
      <c r="E380" s="196" t="s">
        <v>614</v>
      </c>
      <c r="F380" s="198" t="s">
        <v>619</v>
      </c>
      <c r="G380" s="198" t="s">
        <v>615</v>
      </c>
      <c r="H380" s="198" t="s">
        <v>599</v>
      </c>
      <c r="I380" s="198" t="s">
        <v>600</v>
      </c>
      <c r="J380" s="196" t="s">
        <v>616</v>
      </c>
    </row>
    <row r="381" ht="22" customHeight="1" spans="1:10">
      <c r="A381" s="196" t="s">
        <v>513</v>
      </c>
      <c r="B381" s="199" t="s">
        <v>963</v>
      </c>
      <c r="C381" s="196" t="s">
        <v>594</v>
      </c>
      <c r="D381" s="196" t="s">
        <v>595</v>
      </c>
      <c r="E381" s="196" t="s">
        <v>765</v>
      </c>
      <c r="F381" s="198" t="s">
        <v>597</v>
      </c>
      <c r="G381" s="198" t="s">
        <v>598</v>
      </c>
      <c r="H381" s="198" t="s">
        <v>599</v>
      </c>
      <c r="I381" s="198" t="s">
        <v>600</v>
      </c>
      <c r="J381" s="196" t="s">
        <v>766</v>
      </c>
    </row>
    <row r="382" ht="22" customHeight="1" spans="1:10">
      <c r="A382" s="196" t="s">
        <v>513</v>
      </c>
      <c r="B382" s="199"/>
      <c r="C382" s="196" t="s">
        <v>594</v>
      </c>
      <c r="D382" s="196" t="s">
        <v>602</v>
      </c>
      <c r="E382" s="196" t="s">
        <v>603</v>
      </c>
      <c r="F382" s="198" t="s">
        <v>597</v>
      </c>
      <c r="G382" s="198" t="s">
        <v>604</v>
      </c>
      <c r="H382" s="198" t="s">
        <v>605</v>
      </c>
      <c r="I382" s="198" t="s">
        <v>606</v>
      </c>
      <c r="J382" s="196" t="s">
        <v>607</v>
      </c>
    </row>
    <row r="383" ht="22" customHeight="1" spans="1:10">
      <c r="A383" s="196" t="s">
        <v>513</v>
      </c>
      <c r="B383" s="199"/>
      <c r="C383" s="196" t="s">
        <v>608</v>
      </c>
      <c r="D383" s="196" t="s">
        <v>609</v>
      </c>
      <c r="E383" s="196" t="s">
        <v>610</v>
      </c>
      <c r="F383" s="198" t="s">
        <v>597</v>
      </c>
      <c r="G383" s="198" t="s">
        <v>611</v>
      </c>
      <c r="H383" s="198" t="s">
        <v>605</v>
      </c>
      <c r="I383" s="198" t="s">
        <v>606</v>
      </c>
      <c r="J383" s="196" t="s">
        <v>612</v>
      </c>
    </row>
    <row r="384" ht="22" customHeight="1" spans="1:10">
      <c r="A384" s="196" t="s">
        <v>513</v>
      </c>
      <c r="B384" s="199"/>
      <c r="C384" s="196" t="s">
        <v>613</v>
      </c>
      <c r="D384" s="196" t="s">
        <v>614</v>
      </c>
      <c r="E384" s="196" t="s">
        <v>614</v>
      </c>
      <c r="F384" s="198" t="s">
        <v>619</v>
      </c>
      <c r="G384" s="198" t="s">
        <v>615</v>
      </c>
      <c r="H384" s="198" t="s">
        <v>599</v>
      </c>
      <c r="I384" s="198" t="s">
        <v>600</v>
      </c>
      <c r="J384" s="196" t="s">
        <v>616</v>
      </c>
    </row>
    <row r="385" ht="22" customHeight="1" spans="1:10">
      <c r="A385" s="196" t="s">
        <v>507</v>
      </c>
      <c r="B385" s="197" t="s">
        <v>1134</v>
      </c>
      <c r="C385" s="196" t="s">
        <v>594</v>
      </c>
      <c r="D385" s="196" t="s">
        <v>595</v>
      </c>
      <c r="E385" s="196" t="s">
        <v>765</v>
      </c>
      <c r="F385" s="198" t="s">
        <v>597</v>
      </c>
      <c r="G385" s="198" t="s">
        <v>598</v>
      </c>
      <c r="H385" s="198" t="s">
        <v>599</v>
      </c>
      <c r="I385" s="198" t="s">
        <v>600</v>
      </c>
      <c r="J385" s="196" t="s">
        <v>766</v>
      </c>
    </row>
    <row r="386" ht="22" customHeight="1" spans="1:10">
      <c r="A386" s="196" t="s">
        <v>507</v>
      </c>
      <c r="B386" s="197"/>
      <c r="C386" s="196" t="s">
        <v>594</v>
      </c>
      <c r="D386" s="196" t="s">
        <v>602</v>
      </c>
      <c r="E386" s="196" t="s">
        <v>603</v>
      </c>
      <c r="F386" s="198" t="s">
        <v>597</v>
      </c>
      <c r="G386" s="198" t="s">
        <v>604</v>
      </c>
      <c r="H386" s="198" t="s">
        <v>605</v>
      </c>
      <c r="I386" s="198" t="s">
        <v>606</v>
      </c>
      <c r="J386" s="196" t="s">
        <v>607</v>
      </c>
    </row>
    <row r="387" ht="22" customHeight="1" spans="1:10">
      <c r="A387" s="196" t="s">
        <v>507</v>
      </c>
      <c r="B387" s="197"/>
      <c r="C387" s="196" t="s">
        <v>608</v>
      </c>
      <c r="D387" s="196" t="s">
        <v>609</v>
      </c>
      <c r="E387" s="196" t="s">
        <v>610</v>
      </c>
      <c r="F387" s="198" t="s">
        <v>597</v>
      </c>
      <c r="G387" s="198" t="s">
        <v>611</v>
      </c>
      <c r="H387" s="198" t="s">
        <v>605</v>
      </c>
      <c r="I387" s="198" t="s">
        <v>606</v>
      </c>
      <c r="J387" s="196" t="s">
        <v>612</v>
      </c>
    </row>
    <row r="388" ht="22" customHeight="1" spans="1:10">
      <c r="A388" s="196" t="s">
        <v>507</v>
      </c>
      <c r="B388" s="197"/>
      <c r="C388" s="196" t="s">
        <v>613</v>
      </c>
      <c r="D388" s="196" t="s">
        <v>614</v>
      </c>
      <c r="E388" s="196" t="s">
        <v>614</v>
      </c>
      <c r="F388" s="198" t="s">
        <v>619</v>
      </c>
      <c r="G388" s="198" t="s">
        <v>615</v>
      </c>
      <c r="H388" s="198" t="s">
        <v>599</v>
      </c>
      <c r="I388" s="198" t="s">
        <v>600</v>
      </c>
      <c r="J388" s="196" t="s">
        <v>616</v>
      </c>
    </row>
    <row r="389" ht="28" customHeight="1" spans="1:10">
      <c r="A389" s="196" t="s">
        <v>455</v>
      </c>
      <c r="B389" s="197" t="s">
        <v>1135</v>
      </c>
      <c r="C389" s="196" t="s">
        <v>594</v>
      </c>
      <c r="D389" s="196" t="s">
        <v>595</v>
      </c>
      <c r="E389" s="196" t="s">
        <v>871</v>
      </c>
      <c r="F389" s="198" t="s">
        <v>619</v>
      </c>
      <c r="G389" s="198" t="s">
        <v>872</v>
      </c>
      <c r="H389" s="198" t="s">
        <v>599</v>
      </c>
      <c r="I389" s="198" t="s">
        <v>600</v>
      </c>
      <c r="J389" s="196" t="s">
        <v>920</v>
      </c>
    </row>
    <row r="390" ht="28" customHeight="1" spans="1:10">
      <c r="A390" s="196" t="s">
        <v>455</v>
      </c>
      <c r="B390" s="197"/>
      <c r="C390" s="196" t="s">
        <v>594</v>
      </c>
      <c r="D390" s="196" t="s">
        <v>602</v>
      </c>
      <c r="E390" s="196" t="s">
        <v>874</v>
      </c>
      <c r="F390" s="198" t="s">
        <v>597</v>
      </c>
      <c r="G390" s="198" t="s">
        <v>875</v>
      </c>
      <c r="H390" s="198" t="s">
        <v>681</v>
      </c>
      <c r="I390" s="198" t="s">
        <v>600</v>
      </c>
      <c r="J390" s="196" t="s">
        <v>876</v>
      </c>
    </row>
    <row r="391" ht="28" customHeight="1" spans="1:10">
      <c r="A391" s="196" t="s">
        <v>455</v>
      </c>
      <c r="B391" s="197"/>
      <c r="C391" s="196" t="s">
        <v>594</v>
      </c>
      <c r="D391" s="196" t="s">
        <v>602</v>
      </c>
      <c r="E391" s="196" t="s">
        <v>877</v>
      </c>
      <c r="F391" s="198" t="s">
        <v>597</v>
      </c>
      <c r="G391" s="198" t="s">
        <v>878</v>
      </c>
      <c r="H391" s="198" t="s">
        <v>605</v>
      </c>
      <c r="I391" s="198" t="s">
        <v>606</v>
      </c>
      <c r="J391" s="196" t="s">
        <v>880</v>
      </c>
    </row>
    <row r="392" ht="28" customHeight="1" spans="1:10">
      <c r="A392" s="196" t="s">
        <v>455</v>
      </c>
      <c r="B392" s="197"/>
      <c r="C392" s="196" t="s">
        <v>608</v>
      </c>
      <c r="D392" s="196" t="s">
        <v>683</v>
      </c>
      <c r="E392" s="196" t="s">
        <v>881</v>
      </c>
      <c r="F392" s="198" t="s">
        <v>597</v>
      </c>
      <c r="G392" s="198" t="s">
        <v>883</v>
      </c>
      <c r="H392" s="198" t="s">
        <v>605</v>
      </c>
      <c r="I392" s="198" t="s">
        <v>606</v>
      </c>
      <c r="J392" s="196" t="s">
        <v>883</v>
      </c>
    </row>
    <row r="393" ht="28" customHeight="1" spans="1:10">
      <c r="A393" s="196" t="s">
        <v>455</v>
      </c>
      <c r="B393" s="197"/>
      <c r="C393" s="196" t="s">
        <v>608</v>
      </c>
      <c r="D393" s="196" t="s">
        <v>683</v>
      </c>
      <c r="E393" s="196" t="s">
        <v>884</v>
      </c>
      <c r="F393" s="198" t="s">
        <v>634</v>
      </c>
      <c r="G393" s="198" t="s">
        <v>885</v>
      </c>
      <c r="H393" s="198" t="s">
        <v>599</v>
      </c>
      <c r="I393" s="198" t="s">
        <v>600</v>
      </c>
      <c r="J393" s="196" t="s">
        <v>886</v>
      </c>
    </row>
    <row r="394" ht="28" customHeight="1" spans="1:10">
      <c r="A394" s="196" t="s">
        <v>455</v>
      </c>
      <c r="B394" s="197"/>
      <c r="C394" s="196" t="s">
        <v>608</v>
      </c>
      <c r="D394" s="196" t="s">
        <v>609</v>
      </c>
      <c r="E394" s="196" t="s">
        <v>887</v>
      </c>
      <c r="F394" s="198" t="s">
        <v>597</v>
      </c>
      <c r="G394" s="198" t="s">
        <v>598</v>
      </c>
      <c r="H394" s="198" t="s">
        <v>599</v>
      </c>
      <c r="I394" s="198" t="s">
        <v>600</v>
      </c>
      <c r="J394" s="196" t="s">
        <v>888</v>
      </c>
    </row>
    <row r="395" ht="28" customHeight="1" spans="1:10">
      <c r="A395" s="196" t="s">
        <v>455</v>
      </c>
      <c r="B395" s="197"/>
      <c r="C395" s="196" t="s">
        <v>613</v>
      </c>
      <c r="D395" s="196" t="s">
        <v>614</v>
      </c>
      <c r="E395" s="196" t="s">
        <v>889</v>
      </c>
      <c r="F395" s="198" t="s">
        <v>619</v>
      </c>
      <c r="G395" s="198" t="s">
        <v>615</v>
      </c>
      <c r="H395" s="198" t="s">
        <v>599</v>
      </c>
      <c r="I395" s="198" t="s">
        <v>600</v>
      </c>
      <c r="J395" s="196" t="s">
        <v>890</v>
      </c>
    </row>
    <row r="396" ht="18" customHeight="1" spans="1:10">
      <c r="A396" s="196" t="s">
        <v>451</v>
      </c>
      <c r="B396" s="197" t="s">
        <v>1136</v>
      </c>
      <c r="C396" s="196" t="s">
        <v>594</v>
      </c>
      <c r="D396" s="196" t="s">
        <v>595</v>
      </c>
      <c r="E396" s="196" t="s">
        <v>1137</v>
      </c>
      <c r="F396" s="198" t="s">
        <v>597</v>
      </c>
      <c r="G396" s="198" t="s">
        <v>1138</v>
      </c>
      <c r="H396" s="198" t="s">
        <v>719</v>
      </c>
      <c r="I396" s="198" t="s">
        <v>600</v>
      </c>
      <c r="J396" s="196" t="s">
        <v>1139</v>
      </c>
    </row>
    <row r="397" ht="18" customHeight="1" spans="1:10">
      <c r="A397" s="196" t="s">
        <v>451</v>
      </c>
      <c r="B397" s="197"/>
      <c r="C397" s="196" t="s">
        <v>594</v>
      </c>
      <c r="D397" s="196" t="s">
        <v>595</v>
      </c>
      <c r="E397" s="196" t="s">
        <v>1140</v>
      </c>
      <c r="F397" s="198" t="s">
        <v>597</v>
      </c>
      <c r="G397" s="198" t="s">
        <v>1141</v>
      </c>
      <c r="H397" s="198" t="s">
        <v>719</v>
      </c>
      <c r="I397" s="198" t="s">
        <v>600</v>
      </c>
      <c r="J397" s="196" t="s">
        <v>1142</v>
      </c>
    </row>
    <row r="398" ht="18" customHeight="1" spans="1:10">
      <c r="A398" s="196" t="s">
        <v>451</v>
      </c>
      <c r="B398" s="197"/>
      <c r="C398" s="196" t="s">
        <v>594</v>
      </c>
      <c r="D398" s="196" t="s">
        <v>595</v>
      </c>
      <c r="E398" s="196" t="s">
        <v>1004</v>
      </c>
      <c r="F398" s="198" t="s">
        <v>597</v>
      </c>
      <c r="G398" s="198" t="s">
        <v>95</v>
      </c>
      <c r="H398" s="198" t="s">
        <v>624</v>
      </c>
      <c r="I398" s="198" t="s">
        <v>600</v>
      </c>
      <c r="J398" s="196" t="s">
        <v>1143</v>
      </c>
    </row>
    <row r="399" ht="18" customHeight="1" spans="1:10">
      <c r="A399" s="196" t="s">
        <v>451</v>
      </c>
      <c r="B399" s="197"/>
      <c r="C399" s="196" t="s">
        <v>594</v>
      </c>
      <c r="D399" s="196" t="s">
        <v>595</v>
      </c>
      <c r="E399" s="196" t="s">
        <v>996</v>
      </c>
      <c r="F399" s="198" t="s">
        <v>597</v>
      </c>
      <c r="G399" s="198" t="s">
        <v>95</v>
      </c>
      <c r="H399" s="198" t="s">
        <v>624</v>
      </c>
      <c r="I399" s="198" t="s">
        <v>600</v>
      </c>
      <c r="J399" s="196" t="s">
        <v>997</v>
      </c>
    </row>
    <row r="400" ht="18" customHeight="1" spans="1:10">
      <c r="A400" s="196" t="s">
        <v>451</v>
      </c>
      <c r="B400" s="197"/>
      <c r="C400" s="196" t="s">
        <v>594</v>
      </c>
      <c r="D400" s="196" t="s">
        <v>595</v>
      </c>
      <c r="E400" s="196" t="s">
        <v>998</v>
      </c>
      <c r="F400" s="198" t="s">
        <v>597</v>
      </c>
      <c r="G400" s="198" t="s">
        <v>95</v>
      </c>
      <c r="H400" s="198" t="s">
        <v>624</v>
      </c>
      <c r="I400" s="198" t="s">
        <v>600</v>
      </c>
      <c r="J400" s="196" t="s">
        <v>999</v>
      </c>
    </row>
    <row r="401" ht="18" customHeight="1" spans="1:10">
      <c r="A401" s="196" t="s">
        <v>451</v>
      </c>
      <c r="B401" s="197"/>
      <c r="C401" s="196" t="s">
        <v>594</v>
      </c>
      <c r="D401" s="196" t="s">
        <v>595</v>
      </c>
      <c r="E401" s="196" t="s">
        <v>1000</v>
      </c>
      <c r="F401" s="198" t="s">
        <v>597</v>
      </c>
      <c r="G401" s="198" t="s">
        <v>1144</v>
      </c>
      <c r="H401" s="198" t="s">
        <v>624</v>
      </c>
      <c r="I401" s="198" t="s">
        <v>600</v>
      </c>
      <c r="J401" s="196" t="s">
        <v>1145</v>
      </c>
    </row>
    <row r="402" ht="18" customHeight="1" spans="1:10">
      <c r="A402" s="196" t="s">
        <v>451</v>
      </c>
      <c r="B402" s="197"/>
      <c r="C402" s="196" t="s">
        <v>594</v>
      </c>
      <c r="D402" s="196" t="s">
        <v>595</v>
      </c>
      <c r="E402" s="196" t="s">
        <v>1002</v>
      </c>
      <c r="F402" s="198" t="s">
        <v>597</v>
      </c>
      <c r="G402" s="198" t="s">
        <v>95</v>
      </c>
      <c r="H402" s="198" t="s">
        <v>624</v>
      </c>
      <c r="I402" s="198" t="s">
        <v>600</v>
      </c>
      <c r="J402" s="196" t="s">
        <v>1146</v>
      </c>
    </row>
    <row r="403" ht="18" customHeight="1" spans="1:10">
      <c r="A403" s="196" t="s">
        <v>451</v>
      </c>
      <c r="B403" s="197"/>
      <c r="C403" s="196" t="s">
        <v>594</v>
      </c>
      <c r="D403" s="196" t="s">
        <v>602</v>
      </c>
      <c r="E403" s="196" t="s">
        <v>1006</v>
      </c>
      <c r="F403" s="198" t="s">
        <v>597</v>
      </c>
      <c r="G403" s="198" t="s">
        <v>598</v>
      </c>
      <c r="H403" s="198" t="s">
        <v>599</v>
      </c>
      <c r="I403" s="198" t="s">
        <v>600</v>
      </c>
      <c r="J403" s="196" t="s">
        <v>1007</v>
      </c>
    </row>
    <row r="404" ht="18" customHeight="1" spans="1:10">
      <c r="A404" s="196" t="s">
        <v>451</v>
      </c>
      <c r="B404" s="197"/>
      <c r="C404" s="196" t="s">
        <v>594</v>
      </c>
      <c r="D404" s="196" t="s">
        <v>628</v>
      </c>
      <c r="E404" s="196" t="s">
        <v>626</v>
      </c>
      <c r="F404" s="198" t="s">
        <v>597</v>
      </c>
      <c r="G404" s="198" t="s">
        <v>598</v>
      </c>
      <c r="H404" s="198" t="s">
        <v>599</v>
      </c>
      <c r="I404" s="198" t="s">
        <v>600</v>
      </c>
      <c r="J404" s="196" t="s">
        <v>1008</v>
      </c>
    </row>
    <row r="405" ht="18" customHeight="1" spans="1:10">
      <c r="A405" s="196" t="s">
        <v>451</v>
      </c>
      <c r="B405" s="197"/>
      <c r="C405" s="196" t="s">
        <v>594</v>
      </c>
      <c r="D405" s="196" t="s">
        <v>632</v>
      </c>
      <c r="E405" s="196" t="s">
        <v>633</v>
      </c>
      <c r="F405" s="198" t="s">
        <v>634</v>
      </c>
      <c r="G405" s="198" t="s">
        <v>1147</v>
      </c>
      <c r="H405" s="198" t="s">
        <v>636</v>
      </c>
      <c r="I405" s="198" t="s">
        <v>600</v>
      </c>
      <c r="J405" s="196" t="s">
        <v>1148</v>
      </c>
    </row>
    <row r="406" ht="18" customHeight="1" spans="1:10">
      <c r="A406" s="196" t="s">
        <v>451</v>
      </c>
      <c r="B406" s="197"/>
      <c r="C406" s="196" t="s">
        <v>608</v>
      </c>
      <c r="D406" s="196" t="s">
        <v>609</v>
      </c>
      <c r="E406" s="196" t="s">
        <v>739</v>
      </c>
      <c r="F406" s="198" t="s">
        <v>619</v>
      </c>
      <c r="G406" s="198" t="s">
        <v>1011</v>
      </c>
      <c r="H406" s="198" t="s">
        <v>741</v>
      </c>
      <c r="I406" s="198" t="s">
        <v>600</v>
      </c>
      <c r="J406" s="196" t="s">
        <v>1012</v>
      </c>
    </row>
    <row r="407" ht="18" customHeight="1" spans="1:10">
      <c r="A407" s="196" t="s">
        <v>451</v>
      </c>
      <c r="B407" s="197"/>
      <c r="C407" s="196" t="s">
        <v>608</v>
      </c>
      <c r="D407" s="196" t="s">
        <v>694</v>
      </c>
      <c r="E407" s="196" t="s">
        <v>743</v>
      </c>
      <c r="F407" s="198" t="s">
        <v>597</v>
      </c>
      <c r="G407" s="198" t="s">
        <v>744</v>
      </c>
      <c r="H407" s="198" t="s">
        <v>605</v>
      </c>
      <c r="I407" s="198" t="s">
        <v>606</v>
      </c>
      <c r="J407" s="196" t="s">
        <v>1013</v>
      </c>
    </row>
    <row r="408" ht="18" customHeight="1" spans="1:10">
      <c r="A408" s="196" t="s">
        <v>451</v>
      </c>
      <c r="B408" s="197"/>
      <c r="C408" s="196" t="s">
        <v>613</v>
      </c>
      <c r="D408" s="196" t="s">
        <v>614</v>
      </c>
      <c r="E408" s="196" t="s">
        <v>746</v>
      </c>
      <c r="F408" s="198" t="s">
        <v>619</v>
      </c>
      <c r="G408" s="198" t="s">
        <v>620</v>
      </c>
      <c r="H408" s="198" t="s">
        <v>599</v>
      </c>
      <c r="I408" s="198" t="s">
        <v>600</v>
      </c>
      <c r="J408" s="196" t="s">
        <v>1014</v>
      </c>
    </row>
    <row r="409" ht="18" customHeight="1" spans="1:10">
      <c r="A409" s="196" t="s">
        <v>533</v>
      </c>
      <c r="B409" s="199" t="s">
        <v>1149</v>
      </c>
      <c r="C409" s="196" t="s">
        <v>594</v>
      </c>
      <c r="D409" s="196" t="s">
        <v>595</v>
      </c>
      <c r="E409" s="196" t="s">
        <v>1150</v>
      </c>
      <c r="F409" s="198" t="s">
        <v>597</v>
      </c>
      <c r="G409" s="198" t="s">
        <v>598</v>
      </c>
      <c r="H409" s="198" t="s">
        <v>599</v>
      </c>
      <c r="I409" s="198" t="s">
        <v>600</v>
      </c>
      <c r="J409" s="196" t="s">
        <v>1151</v>
      </c>
    </row>
    <row r="410" ht="18" customHeight="1" spans="1:10">
      <c r="A410" s="196" t="s">
        <v>533</v>
      </c>
      <c r="B410" s="199"/>
      <c r="C410" s="196" t="s">
        <v>594</v>
      </c>
      <c r="D410" s="196" t="s">
        <v>602</v>
      </c>
      <c r="E410" s="196" t="s">
        <v>603</v>
      </c>
      <c r="F410" s="198" t="s">
        <v>597</v>
      </c>
      <c r="G410" s="198" t="s">
        <v>604</v>
      </c>
      <c r="H410" s="198" t="s">
        <v>605</v>
      </c>
      <c r="I410" s="198" t="s">
        <v>606</v>
      </c>
      <c r="J410" s="196" t="s">
        <v>607</v>
      </c>
    </row>
    <row r="411" ht="18" customHeight="1" spans="1:10">
      <c r="A411" s="196" t="s">
        <v>533</v>
      </c>
      <c r="B411" s="199"/>
      <c r="C411" s="196" t="s">
        <v>594</v>
      </c>
      <c r="D411" s="196" t="s">
        <v>632</v>
      </c>
      <c r="E411" s="196" t="s">
        <v>633</v>
      </c>
      <c r="F411" s="198" t="s">
        <v>634</v>
      </c>
      <c r="G411" s="198" t="s">
        <v>983</v>
      </c>
      <c r="H411" s="198" t="s">
        <v>636</v>
      </c>
      <c r="I411" s="198" t="s">
        <v>600</v>
      </c>
      <c r="J411" s="196" t="s">
        <v>1152</v>
      </c>
    </row>
    <row r="412" ht="18" customHeight="1" spans="1:10">
      <c r="A412" s="196" t="s">
        <v>533</v>
      </c>
      <c r="B412" s="199"/>
      <c r="C412" s="196" t="s">
        <v>608</v>
      </c>
      <c r="D412" s="196" t="s">
        <v>609</v>
      </c>
      <c r="E412" s="196" t="s">
        <v>610</v>
      </c>
      <c r="F412" s="198" t="s">
        <v>597</v>
      </c>
      <c r="G412" s="198" t="s">
        <v>611</v>
      </c>
      <c r="H412" s="198" t="s">
        <v>599</v>
      </c>
      <c r="I412" s="198" t="s">
        <v>600</v>
      </c>
      <c r="J412" s="196" t="s">
        <v>612</v>
      </c>
    </row>
    <row r="413" ht="18" customHeight="1" spans="1:10">
      <c r="A413" s="196" t="s">
        <v>533</v>
      </c>
      <c r="B413" s="199"/>
      <c r="C413" s="196" t="s">
        <v>613</v>
      </c>
      <c r="D413" s="196" t="s">
        <v>614</v>
      </c>
      <c r="E413" s="196" t="s">
        <v>1153</v>
      </c>
      <c r="F413" s="198" t="s">
        <v>619</v>
      </c>
      <c r="G413" s="198" t="s">
        <v>620</v>
      </c>
      <c r="H413" s="198" t="s">
        <v>599</v>
      </c>
      <c r="I413" s="198" t="s">
        <v>600</v>
      </c>
      <c r="J413" s="196" t="s">
        <v>1154</v>
      </c>
    </row>
    <row r="414" ht="18" customHeight="1" spans="1:10">
      <c r="A414" s="196" t="s">
        <v>527</v>
      </c>
      <c r="B414" s="199" t="s">
        <v>1155</v>
      </c>
      <c r="C414" s="196" t="s">
        <v>594</v>
      </c>
      <c r="D414" s="196" t="s">
        <v>595</v>
      </c>
      <c r="E414" s="196" t="s">
        <v>1156</v>
      </c>
      <c r="F414" s="198" t="s">
        <v>597</v>
      </c>
      <c r="G414" s="198" t="s">
        <v>983</v>
      </c>
      <c r="H414" s="198" t="s">
        <v>741</v>
      </c>
      <c r="I414" s="198" t="s">
        <v>600</v>
      </c>
      <c r="J414" s="196" t="s">
        <v>1157</v>
      </c>
    </row>
    <row r="415" ht="26" customHeight="1" spans="1:10">
      <c r="A415" s="196" t="s">
        <v>527</v>
      </c>
      <c r="B415" s="199"/>
      <c r="C415" s="196" t="s">
        <v>594</v>
      </c>
      <c r="D415" s="196" t="s">
        <v>602</v>
      </c>
      <c r="E415" s="196" t="s">
        <v>1158</v>
      </c>
      <c r="F415" s="198" t="s">
        <v>597</v>
      </c>
      <c r="G415" s="198" t="s">
        <v>598</v>
      </c>
      <c r="H415" s="198" t="s">
        <v>599</v>
      </c>
      <c r="I415" s="198" t="s">
        <v>600</v>
      </c>
      <c r="J415" s="196" t="s">
        <v>1159</v>
      </c>
    </row>
    <row r="416" ht="28" customHeight="1" spans="1:10">
      <c r="A416" s="196" t="s">
        <v>527</v>
      </c>
      <c r="B416" s="199"/>
      <c r="C416" s="196" t="s">
        <v>594</v>
      </c>
      <c r="D416" s="196" t="s">
        <v>628</v>
      </c>
      <c r="E416" s="196" t="s">
        <v>1160</v>
      </c>
      <c r="F416" s="198" t="s">
        <v>634</v>
      </c>
      <c r="G416" s="198" t="s">
        <v>1055</v>
      </c>
      <c r="H416" s="198" t="s">
        <v>605</v>
      </c>
      <c r="I416" s="198" t="s">
        <v>600</v>
      </c>
      <c r="J416" s="196" t="s">
        <v>1161</v>
      </c>
    </row>
    <row r="417" ht="28" customHeight="1" spans="1:10">
      <c r="A417" s="196" t="s">
        <v>527</v>
      </c>
      <c r="B417" s="199"/>
      <c r="C417" s="196" t="s">
        <v>594</v>
      </c>
      <c r="D417" s="196" t="s">
        <v>632</v>
      </c>
      <c r="E417" s="196" t="s">
        <v>633</v>
      </c>
      <c r="F417" s="198" t="s">
        <v>634</v>
      </c>
      <c r="G417" s="198" t="s">
        <v>1162</v>
      </c>
      <c r="H417" s="198" t="s">
        <v>1163</v>
      </c>
      <c r="I417" s="198" t="s">
        <v>600</v>
      </c>
      <c r="J417" s="196" t="s">
        <v>1164</v>
      </c>
    </row>
    <row r="418" ht="28" customHeight="1" spans="1:10">
      <c r="A418" s="196" t="s">
        <v>527</v>
      </c>
      <c r="B418" s="199"/>
      <c r="C418" s="196" t="s">
        <v>608</v>
      </c>
      <c r="D418" s="196" t="s">
        <v>683</v>
      </c>
      <c r="E418" s="196" t="s">
        <v>1165</v>
      </c>
      <c r="F418" s="198" t="s">
        <v>597</v>
      </c>
      <c r="G418" s="198" t="s">
        <v>711</v>
      </c>
      <c r="H418" s="198" t="s">
        <v>605</v>
      </c>
      <c r="I418" s="198" t="s">
        <v>600</v>
      </c>
      <c r="J418" s="196" t="s">
        <v>1166</v>
      </c>
    </row>
    <row r="419" ht="18" customHeight="1" spans="1:10">
      <c r="A419" s="196" t="s">
        <v>527</v>
      </c>
      <c r="B419" s="199"/>
      <c r="C419" s="196" t="s">
        <v>608</v>
      </c>
      <c r="D419" s="196" t="s">
        <v>609</v>
      </c>
      <c r="E419" s="196" t="s">
        <v>1167</v>
      </c>
      <c r="F419" s="198" t="s">
        <v>597</v>
      </c>
      <c r="G419" s="198" t="s">
        <v>711</v>
      </c>
      <c r="H419" s="198" t="s">
        <v>605</v>
      </c>
      <c r="I419" s="198" t="s">
        <v>600</v>
      </c>
      <c r="J419" s="196" t="s">
        <v>1168</v>
      </c>
    </row>
    <row r="420" ht="18" customHeight="1" spans="1:10">
      <c r="A420" s="196" t="s">
        <v>527</v>
      </c>
      <c r="B420" s="199"/>
      <c r="C420" s="196" t="s">
        <v>613</v>
      </c>
      <c r="D420" s="196" t="s">
        <v>614</v>
      </c>
      <c r="E420" s="196" t="s">
        <v>1169</v>
      </c>
      <c r="F420" s="198" t="s">
        <v>619</v>
      </c>
      <c r="G420" s="198" t="s">
        <v>620</v>
      </c>
      <c r="H420" s="198" t="s">
        <v>599</v>
      </c>
      <c r="I420" s="198" t="s">
        <v>600</v>
      </c>
      <c r="J420" s="196" t="s">
        <v>1170</v>
      </c>
    </row>
    <row r="421" ht="18" customHeight="1" spans="1:10">
      <c r="A421" s="196" t="s">
        <v>392</v>
      </c>
      <c r="B421" s="197" t="s">
        <v>1171</v>
      </c>
      <c r="C421" s="196" t="s">
        <v>594</v>
      </c>
      <c r="D421" s="196" t="s">
        <v>595</v>
      </c>
      <c r="E421" s="196" t="s">
        <v>1172</v>
      </c>
      <c r="F421" s="198" t="s">
        <v>619</v>
      </c>
      <c r="G421" s="198" t="s">
        <v>1071</v>
      </c>
      <c r="H421" s="198" t="s">
        <v>646</v>
      </c>
      <c r="I421" s="198" t="s">
        <v>600</v>
      </c>
      <c r="J421" s="196" t="s">
        <v>1173</v>
      </c>
    </row>
    <row r="422" ht="18" customHeight="1" spans="1:10">
      <c r="A422" s="196" t="s">
        <v>392</v>
      </c>
      <c r="B422" s="197"/>
      <c r="C422" s="196" t="s">
        <v>594</v>
      </c>
      <c r="D422" s="196" t="s">
        <v>595</v>
      </c>
      <c r="E422" s="196" t="s">
        <v>1174</v>
      </c>
      <c r="F422" s="198" t="s">
        <v>619</v>
      </c>
      <c r="G422" s="198" t="s">
        <v>598</v>
      </c>
      <c r="H422" s="198" t="s">
        <v>646</v>
      </c>
      <c r="I422" s="198" t="s">
        <v>600</v>
      </c>
      <c r="J422" s="196" t="s">
        <v>1175</v>
      </c>
    </row>
    <row r="423" ht="18" customHeight="1" spans="1:10">
      <c r="A423" s="196" t="s">
        <v>392</v>
      </c>
      <c r="B423" s="197"/>
      <c r="C423" s="196" t="s">
        <v>594</v>
      </c>
      <c r="D423" s="196" t="s">
        <v>595</v>
      </c>
      <c r="E423" s="196" t="s">
        <v>1176</v>
      </c>
      <c r="F423" s="198" t="s">
        <v>619</v>
      </c>
      <c r="G423" s="198" t="s">
        <v>97</v>
      </c>
      <c r="H423" s="198" t="s">
        <v>646</v>
      </c>
      <c r="I423" s="198" t="s">
        <v>600</v>
      </c>
      <c r="J423" s="196" t="s">
        <v>1177</v>
      </c>
    </row>
    <row r="424" ht="18" customHeight="1" spans="1:10">
      <c r="A424" s="196" t="s">
        <v>392</v>
      </c>
      <c r="B424" s="197"/>
      <c r="C424" s="196" t="s">
        <v>594</v>
      </c>
      <c r="D424" s="196" t="s">
        <v>595</v>
      </c>
      <c r="E424" s="196" t="s">
        <v>1178</v>
      </c>
      <c r="F424" s="198" t="s">
        <v>597</v>
      </c>
      <c r="G424" s="198" t="s">
        <v>88</v>
      </c>
      <c r="H424" s="198" t="s">
        <v>624</v>
      </c>
      <c r="I424" s="198" t="s">
        <v>600</v>
      </c>
      <c r="J424" s="196" t="s">
        <v>1179</v>
      </c>
    </row>
    <row r="425" ht="18" customHeight="1" spans="1:10">
      <c r="A425" s="196" t="s">
        <v>392</v>
      </c>
      <c r="B425" s="197"/>
      <c r="C425" s="196" t="s">
        <v>594</v>
      </c>
      <c r="D425" s="196" t="s">
        <v>602</v>
      </c>
      <c r="E425" s="196" t="s">
        <v>677</v>
      </c>
      <c r="F425" s="198" t="s">
        <v>597</v>
      </c>
      <c r="G425" s="198" t="s">
        <v>598</v>
      </c>
      <c r="H425" s="198" t="s">
        <v>599</v>
      </c>
      <c r="I425" s="198" t="s">
        <v>600</v>
      </c>
      <c r="J425" s="196" t="s">
        <v>677</v>
      </c>
    </row>
    <row r="426" ht="18" customHeight="1" spans="1:10">
      <c r="A426" s="196" t="s">
        <v>392</v>
      </c>
      <c r="B426" s="197"/>
      <c r="C426" s="196" t="s">
        <v>594</v>
      </c>
      <c r="D426" s="196" t="s">
        <v>628</v>
      </c>
      <c r="E426" s="196" t="s">
        <v>679</v>
      </c>
      <c r="F426" s="198" t="s">
        <v>597</v>
      </c>
      <c r="G426" s="198" t="s">
        <v>598</v>
      </c>
      <c r="H426" s="198" t="s">
        <v>599</v>
      </c>
      <c r="I426" s="198" t="s">
        <v>600</v>
      </c>
      <c r="J426" s="196" t="s">
        <v>679</v>
      </c>
    </row>
    <row r="427" ht="18" customHeight="1" spans="1:10">
      <c r="A427" s="196" t="s">
        <v>392</v>
      </c>
      <c r="B427" s="197"/>
      <c r="C427" s="196" t="s">
        <v>594</v>
      </c>
      <c r="D427" s="196" t="s">
        <v>632</v>
      </c>
      <c r="E427" s="196" t="s">
        <v>633</v>
      </c>
      <c r="F427" s="198" t="s">
        <v>634</v>
      </c>
      <c r="G427" s="198" t="s">
        <v>737</v>
      </c>
      <c r="H427" s="198" t="s">
        <v>681</v>
      </c>
      <c r="I427" s="198" t="s">
        <v>600</v>
      </c>
      <c r="J427" s="196" t="s">
        <v>1180</v>
      </c>
    </row>
    <row r="428" ht="18" customHeight="1" spans="1:10">
      <c r="A428" s="196" t="s">
        <v>392</v>
      </c>
      <c r="B428" s="197"/>
      <c r="C428" s="196" t="s">
        <v>608</v>
      </c>
      <c r="D428" s="196" t="s">
        <v>683</v>
      </c>
      <c r="E428" s="196" t="s">
        <v>1181</v>
      </c>
      <c r="F428" s="198" t="s">
        <v>619</v>
      </c>
      <c r="G428" s="198" t="s">
        <v>667</v>
      </c>
      <c r="H428" s="198" t="s">
        <v>685</v>
      </c>
      <c r="I428" s="198" t="s">
        <v>600</v>
      </c>
      <c r="J428" s="196" t="s">
        <v>1181</v>
      </c>
    </row>
    <row r="429" ht="18" customHeight="1" spans="1:10">
      <c r="A429" s="196" t="s">
        <v>392</v>
      </c>
      <c r="B429" s="197"/>
      <c r="C429" s="196" t="s">
        <v>608</v>
      </c>
      <c r="D429" s="196" t="s">
        <v>609</v>
      </c>
      <c r="E429" s="196" t="s">
        <v>1182</v>
      </c>
      <c r="F429" s="198" t="s">
        <v>619</v>
      </c>
      <c r="G429" s="198" t="s">
        <v>598</v>
      </c>
      <c r="H429" s="198" t="s">
        <v>685</v>
      </c>
      <c r="I429" s="198" t="s">
        <v>600</v>
      </c>
      <c r="J429" s="196" t="s">
        <v>1182</v>
      </c>
    </row>
    <row r="430" ht="18" customHeight="1" spans="1:10">
      <c r="A430" s="196" t="s">
        <v>392</v>
      </c>
      <c r="B430" s="197"/>
      <c r="C430" s="196" t="s">
        <v>608</v>
      </c>
      <c r="D430" s="196" t="s">
        <v>694</v>
      </c>
      <c r="E430" s="196" t="s">
        <v>691</v>
      </c>
      <c r="F430" s="198" t="s">
        <v>619</v>
      </c>
      <c r="G430" s="198" t="s">
        <v>1183</v>
      </c>
      <c r="H430" s="198" t="s">
        <v>692</v>
      </c>
      <c r="I430" s="198" t="s">
        <v>600</v>
      </c>
      <c r="J430" s="196" t="s">
        <v>691</v>
      </c>
    </row>
    <row r="431" ht="18" customHeight="1" spans="1:10">
      <c r="A431" s="196" t="s">
        <v>392</v>
      </c>
      <c r="B431" s="197"/>
      <c r="C431" s="196" t="s">
        <v>608</v>
      </c>
      <c r="D431" s="196" t="s">
        <v>697</v>
      </c>
      <c r="E431" s="196" t="s">
        <v>698</v>
      </c>
      <c r="F431" s="198" t="s">
        <v>619</v>
      </c>
      <c r="G431" s="198" t="s">
        <v>90</v>
      </c>
      <c r="H431" s="198" t="s">
        <v>605</v>
      </c>
      <c r="I431" s="198" t="s">
        <v>600</v>
      </c>
      <c r="J431" s="196" t="s">
        <v>698</v>
      </c>
    </row>
    <row r="432" ht="18" customHeight="1" spans="1:10">
      <c r="A432" s="196" t="s">
        <v>392</v>
      </c>
      <c r="B432" s="197"/>
      <c r="C432" s="196" t="s">
        <v>613</v>
      </c>
      <c r="D432" s="196" t="s">
        <v>614</v>
      </c>
      <c r="E432" s="196" t="s">
        <v>700</v>
      </c>
      <c r="F432" s="198" t="s">
        <v>619</v>
      </c>
      <c r="G432" s="198" t="s">
        <v>620</v>
      </c>
      <c r="H432" s="198" t="s">
        <v>599</v>
      </c>
      <c r="I432" s="198" t="s">
        <v>600</v>
      </c>
      <c r="J432" s="196" t="s">
        <v>700</v>
      </c>
    </row>
    <row r="433" ht="26" customHeight="1" spans="1:10">
      <c r="A433" s="196" t="s">
        <v>525</v>
      </c>
      <c r="B433" s="197" t="s">
        <v>1184</v>
      </c>
      <c r="C433" s="196" t="s">
        <v>594</v>
      </c>
      <c r="D433" s="196" t="s">
        <v>595</v>
      </c>
      <c r="E433" s="196" t="s">
        <v>1185</v>
      </c>
      <c r="F433" s="198" t="s">
        <v>619</v>
      </c>
      <c r="G433" s="198" t="s">
        <v>1186</v>
      </c>
      <c r="H433" s="198" t="s">
        <v>646</v>
      </c>
      <c r="I433" s="198" t="s">
        <v>600</v>
      </c>
      <c r="J433" s="196" t="s">
        <v>1187</v>
      </c>
    </row>
    <row r="434" ht="26" customHeight="1" spans="1:10">
      <c r="A434" s="196" t="s">
        <v>525</v>
      </c>
      <c r="B434" s="197"/>
      <c r="C434" s="196" t="s">
        <v>594</v>
      </c>
      <c r="D434" s="196" t="s">
        <v>595</v>
      </c>
      <c r="E434" s="196" t="s">
        <v>1188</v>
      </c>
      <c r="F434" s="198" t="s">
        <v>619</v>
      </c>
      <c r="G434" s="198" t="s">
        <v>675</v>
      </c>
      <c r="H434" s="198" t="s">
        <v>646</v>
      </c>
      <c r="I434" s="198" t="s">
        <v>600</v>
      </c>
      <c r="J434" s="196" t="s">
        <v>1189</v>
      </c>
    </row>
    <row r="435" ht="26" customHeight="1" spans="1:10">
      <c r="A435" s="196" t="s">
        <v>525</v>
      </c>
      <c r="B435" s="197"/>
      <c r="C435" s="196" t="s">
        <v>594</v>
      </c>
      <c r="D435" s="196" t="s">
        <v>602</v>
      </c>
      <c r="E435" s="196" t="s">
        <v>1190</v>
      </c>
      <c r="F435" s="198" t="s">
        <v>597</v>
      </c>
      <c r="G435" s="198" t="s">
        <v>598</v>
      </c>
      <c r="H435" s="198" t="s">
        <v>599</v>
      </c>
      <c r="I435" s="198" t="s">
        <v>600</v>
      </c>
      <c r="J435" s="196" t="s">
        <v>1191</v>
      </c>
    </row>
    <row r="436" ht="26" customHeight="1" spans="1:10">
      <c r="A436" s="196" t="s">
        <v>525</v>
      </c>
      <c r="B436" s="197"/>
      <c r="C436" s="196" t="s">
        <v>594</v>
      </c>
      <c r="D436" s="196" t="s">
        <v>628</v>
      </c>
      <c r="E436" s="196" t="s">
        <v>1192</v>
      </c>
      <c r="F436" s="198" t="s">
        <v>634</v>
      </c>
      <c r="G436" s="198" t="s">
        <v>1193</v>
      </c>
      <c r="H436" s="198" t="s">
        <v>605</v>
      </c>
      <c r="I436" s="198" t="s">
        <v>600</v>
      </c>
      <c r="J436" s="196" t="s">
        <v>1194</v>
      </c>
    </row>
    <row r="437" ht="26" customHeight="1" spans="1:10">
      <c r="A437" s="196" t="s">
        <v>525</v>
      </c>
      <c r="B437" s="197"/>
      <c r="C437" s="196" t="s">
        <v>594</v>
      </c>
      <c r="D437" s="196" t="s">
        <v>628</v>
      </c>
      <c r="E437" s="196" t="s">
        <v>1195</v>
      </c>
      <c r="F437" s="198" t="s">
        <v>634</v>
      </c>
      <c r="G437" s="198" t="s">
        <v>1196</v>
      </c>
      <c r="H437" s="198" t="s">
        <v>605</v>
      </c>
      <c r="I437" s="198" t="s">
        <v>600</v>
      </c>
      <c r="J437" s="196" t="s">
        <v>1197</v>
      </c>
    </row>
    <row r="438" ht="26" customHeight="1" spans="1:10">
      <c r="A438" s="196" t="s">
        <v>525</v>
      </c>
      <c r="B438" s="197"/>
      <c r="C438" s="196" t="s">
        <v>608</v>
      </c>
      <c r="D438" s="196" t="s">
        <v>609</v>
      </c>
      <c r="E438" s="196" t="s">
        <v>1198</v>
      </c>
      <c r="F438" s="198" t="s">
        <v>597</v>
      </c>
      <c r="G438" s="198" t="s">
        <v>744</v>
      </c>
      <c r="H438" s="198" t="s">
        <v>605</v>
      </c>
      <c r="I438" s="198" t="s">
        <v>606</v>
      </c>
      <c r="J438" s="196" t="s">
        <v>1199</v>
      </c>
    </row>
    <row r="439" ht="26" customHeight="1" spans="1:10">
      <c r="A439" s="196" t="s">
        <v>525</v>
      </c>
      <c r="B439" s="197"/>
      <c r="C439" s="196" t="s">
        <v>613</v>
      </c>
      <c r="D439" s="196" t="s">
        <v>614</v>
      </c>
      <c r="E439" s="196" t="s">
        <v>1200</v>
      </c>
      <c r="F439" s="198" t="s">
        <v>619</v>
      </c>
      <c r="G439" s="198" t="s">
        <v>639</v>
      </c>
      <c r="H439" s="198" t="s">
        <v>599</v>
      </c>
      <c r="I439" s="198" t="s">
        <v>600</v>
      </c>
      <c r="J439" s="196" t="s">
        <v>1201</v>
      </c>
    </row>
    <row r="440" ht="39" customHeight="1" spans="1:10">
      <c r="A440" s="196" t="s">
        <v>501</v>
      </c>
      <c r="B440" s="197" t="s">
        <v>1202</v>
      </c>
      <c r="C440" s="196" t="s">
        <v>594</v>
      </c>
      <c r="D440" s="196" t="s">
        <v>595</v>
      </c>
      <c r="E440" s="196" t="s">
        <v>1203</v>
      </c>
      <c r="F440" s="198" t="s">
        <v>619</v>
      </c>
      <c r="G440" s="198" t="s">
        <v>99</v>
      </c>
      <c r="H440" s="198" t="s">
        <v>624</v>
      </c>
      <c r="I440" s="198" t="s">
        <v>600</v>
      </c>
      <c r="J440" s="196" t="s">
        <v>1204</v>
      </c>
    </row>
    <row r="441" ht="39" customHeight="1" spans="1:10">
      <c r="A441" s="196" t="s">
        <v>501</v>
      </c>
      <c r="B441" s="197"/>
      <c r="C441" s="196" t="s">
        <v>594</v>
      </c>
      <c r="D441" s="196" t="s">
        <v>602</v>
      </c>
      <c r="E441" s="196" t="s">
        <v>1205</v>
      </c>
      <c r="F441" s="198" t="s">
        <v>597</v>
      </c>
      <c r="G441" s="198" t="s">
        <v>604</v>
      </c>
      <c r="H441" s="198" t="s">
        <v>605</v>
      </c>
      <c r="I441" s="198" t="s">
        <v>606</v>
      </c>
      <c r="J441" s="196" t="s">
        <v>1205</v>
      </c>
    </row>
    <row r="442" ht="39" customHeight="1" spans="1:10">
      <c r="A442" s="196" t="s">
        <v>501</v>
      </c>
      <c r="B442" s="197"/>
      <c r="C442" s="196" t="s">
        <v>608</v>
      </c>
      <c r="D442" s="196" t="s">
        <v>609</v>
      </c>
      <c r="E442" s="196" t="s">
        <v>1206</v>
      </c>
      <c r="F442" s="198" t="s">
        <v>597</v>
      </c>
      <c r="G442" s="198" t="s">
        <v>611</v>
      </c>
      <c r="H442" s="198" t="s">
        <v>605</v>
      </c>
      <c r="I442" s="198" t="s">
        <v>606</v>
      </c>
      <c r="J442" s="196" t="s">
        <v>1207</v>
      </c>
    </row>
    <row r="443" ht="39" customHeight="1" spans="1:10">
      <c r="A443" s="196" t="s">
        <v>501</v>
      </c>
      <c r="B443" s="197"/>
      <c r="C443" s="196" t="s">
        <v>613</v>
      </c>
      <c r="D443" s="196" t="s">
        <v>614</v>
      </c>
      <c r="E443" s="196" t="s">
        <v>746</v>
      </c>
      <c r="F443" s="198" t="s">
        <v>619</v>
      </c>
      <c r="G443" s="198" t="s">
        <v>620</v>
      </c>
      <c r="H443" s="198" t="s">
        <v>599</v>
      </c>
      <c r="I443" s="198" t="s">
        <v>600</v>
      </c>
      <c r="J443" s="196" t="s">
        <v>1208</v>
      </c>
    </row>
    <row r="444" ht="26" customHeight="1" spans="1:10">
      <c r="A444" s="196" t="s">
        <v>444</v>
      </c>
      <c r="B444" s="197" t="s">
        <v>1209</v>
      </c>
      <c r="C444" s="196" t="s">
        <v>594</v>
      </c>
      <c r="D444" s="196" t="s">
        <v>595</v>
      </c>
      <c r="E444" s="196" t="s">
        <v>1210</v>
      </c>
      <c r="F444" s="198" t="s">
        <v>597</v>
      </c>
      <c r="G444" s="198" t="s">
        <v>1211</v>
      </c>
      <c r="H444" s="198" t="s">
        <v>719</v>
      </c>
      <c r="I444" s="198" t="s">
        <v>600</v>
      </c>
      <c r="J444" s="196" t="s">
        <v>1212</v>
      </c>
    </row>
    <row r="445" ht="26" customHeight="1" spans="1:10">
      <c r="A445" s="196" t="s">
        <v>444</v>
      </c>
      <c r="B445" s="197"/>
      <c r="C445" s="196" t="s">
        <v>594</v>
      </c>
      <c r="D445" s="196" t="s">
        <v>595</v>
      </c>
      <c r="E445" s="196" t="s">
        <v>1213</v>
      </c>
      <c r="F445" s="198" t="s">
        <v>597</v>
      </c>
      <c r="G445" s="198" t="s">
        <v>95</v>
      </c>
      <c r="H445" s="198" t="s">
        <v>1214</v>
      </c>
      <c r="I445" s="198" t="s">
        <v>600</v>
      </c>
      <c r="J445" s="196" t="s">
        <v>1215</v>
      </c>
    </row>
    <row r="446" ht="39" customHeight="1" spans="1:10">
      <c r="A446" s="196" t="s">
        <v>444</v>
      </c>
      <c r="B446" s="197"/>
      <c r="C446" s="196" t="s">
        <v>594</v>
      </c>
      <c r="D446" s="196" t="s">
        <v>595</v>
      </c>
      <c r="E446" s="196" t="s">
        <v>1216</v>
      </c>
      <c r="F446" s="198" t="s">
        <v>597</v>
      </c>
      <c r="G446" s="198" t="s">
        <v>88</v>
      </c>
      <c r="H446" s="198" t="s">
        <v>624</v>
      </c>
      <c r="I446" s="198" t="s">
        <v>600</v>
      </c>
      <c r="J446" s="196" t="s">
        <v>1217</v>
      </c>
    </row>
    <row r="447" ht="42" customHeight="1" spans="1:10">
      <c r="A447" s="196" t="s">
        <v>444</v>
      </c>
      <c r="B447" s="197"/>
      <c r="C447" s="196" t="s">
        <v>594</v>
      </c>
      <c r="D447" s="196" t="s">
        <v>602</v>
      </c>
      <c r="E447" s="196" t="s">
        <v>1006</v>
      </c>
      <c r="F447" s="198" t="s">
        <v>597</v>
      </c>
      <c r="G447" s="198" t="s">
        <v>598</v>
      </c>
      <c r="H447" s="198" t="s">
        <v>599</v>
      </c>
      <c r="I447" s="198" t="s">
        <v>600</v>
      </c>
      <c r="J447" s="196" t="s">
        <v>1218</v>
      </c>
    </row>
    <row r="448" ht="26" customHeight="1" spans="1:10">
      <c r="A448" s="196" t="s">
        <v>444</v>
      </c>
      <c r="B448" s="197"/>
      <c r="C448" s="196" t="s">
        <v>594</v>
      </c>
      <c r="D448" s="196" t="s">
        <v>628</v>
      </c>
      <c r="E448" s="196" t="s">
        <v>626</v>
      </c>
      <c r="F448" s="198" t="s">
        <v>597</v>
      </c>
      <c r="G448" s="198" t="s">
        <v>598</v>
      </c>
      <c r="H448" s="198" t="s">
        <v>599</v>
      </c>
      <c r="I448" s="198" t="s">
        <v>600</v>
      </c>
      <c r="J448" s="196" t="s">
        <v>735</v>
      </c>
    </row>
    <row r="449" ht="26" customHeight="1" spans="1:10">
      <c r="A449" s="196" t="s">
        <v>444</v>
      </c>
      <c r="B449" s="197"/>
      <c r="C449" s="196" t="s">
        <v>608</v>
      </c>
      <c r="D449" s="196" t="s">
        <v>609</v>
      </c>
      <c r="E449" s="196" t="s">
        <v>739</v>
      </c>
      <c r="F449" s="198" t="s">
        <v>634</v>
      </c>
      <c r="G449" s="198" t="s">
        <v>1219</v>
      </c>
      <c r="H449" s="198" t="s">
        <v>741</v>
      </c>
      <c r="I449" s="198" t="s">
        <v>600</v>
      </c>
      <c r="J449" s="196" t="s">
        <v>1220</v>
      </c>
    </row>
    <row r="450" ht="26" customHeight="1" spans="1:10">
      <c r="A450" s="196" t="s">
        <v>444</v>
      </c>
      <c r="B450" s="197"/>
      <c r="C450" s="196" t="s">
        <v>608</v>
      </c>
      <c r="D450" s="196" t="s">
        <v>694</v>
      </c>
      <c r="E450" s="196" t="s">
        <v>743</v>
      </c>
      <c r="F450" s="198" t="s">
        <v>597</v>
      </c>
      <c r="G450" s="198" t="s">
        <v>744</v>
      </c>
      <c r="H450" s="198" t="s">
        <v>605</v>
      </c>
      <c r="I450" s="198" t="s">
        <v>606</v>
      </c>
      <c r="J450" s="196" t="s">
        <v>745</v>
      </c>
    </row>
    <row r="451" ht="26" customHeight="1" spans="1:10">
      <c r="A451" s="196" t="s">
        <v>444</v>
      </c>
      <c r="B451" s="197"/>
      <c r="C451" s="196" t="s">
        <v>613</v>
      </c>
      <c r="D451" s="196" t="s">
        <v>614</v>
      </c>
      <c r="E451" s="196" t="s">
        <v>746</v>
      </c>
      <c r="F451" s="198" t="s">
        <v>619</v>
      </c>
      <c r="G451" s="198" t="s">
        <v>615</v>
      </c>
      <c r="H451" s="198" t="s">
        <v>599</v>
      </c>
      <c r="I451" s="198" t="s">
        <v>600</v>
      </c>
      <c r="J451" s="196" t="s">
        <v>1221</v>
      </c>
    </row>
    <row r="452" ht="27" customHeight="1" spans="1:10">
      <c r="A452" s="196" t="s">
        <v>483</v>
      </c>
      <c r="B452" s="199" t="s">
        <v>1222</v>
      </c>
      <c r="C452" s="196" t="s">
        <v>594</v>
      </c>
      <c r="D452" s="196" t="s">
        <v>595</v>
      </c>
      <c r="E452" s="196" t="s">
        <v>749</v>
      </c>
      <c r="F452" s="198" t="s">
        <v>597</v>
      </c>
      <c r="G452" s="198" t="s">
        <v>598</v>
      </c>
      <c r="H452" s="198" t="s">
        <v>599</v>
      </c>
      <c r="I452" s="198" t="s">
        <v>600</v>
      </c>
      <c r="J452" s="196" t="s">
        <v>763</v>
      </c>
    </row>
    <row r="453" ht="27" customHeight="1" spans="1:10">
      <c r="A453" s="196" t="s">
        <v>483</v>
      </c>
      <c r="B453" s="199"/>
      <c r="C453" s="196" t="s">
        <v>594</v>
      </c>
      <c r="D453" s="196" t="s">
        <v>602</v>
      </c>
      <c r="E453" s="196" t="s">
        <v>607</v>
      </c>
      <c r="F453" s="198" t="s">
        <v>597</v>
      </c>
      <c r="G453" s="198" t="s">
        <v>604</v>
      </c>
      <c r="H453" s="198" t="s">
        <v>605</v>
      </c>
      <c r="I453" s="198" t="s">
        <v>606</v>
      </c>
      <c r="J453" s="196" t="s">
        <v>607</v>
      </c>
    </row>
    <row r="454" ht="27" customHeight="1" spans="1:10">
      <c r="A454" s="196" t="s">
        <v>483</v>
      </c>
      <c r="B454" s="199"/>
      <c r="C454" s="196" t="s">
        <v>608</v>
      </c>
      <c r="D454" s="196" t="s">
        <v>609</v>
      </c>
      <c r="E454" s="196" t="s">
        <v>612</v>
      </c>
      <c r="F454" s="198" t="s">
        <v>597</v>
      </c>
      <c r="G454" s="198" t="s">
        <v>611</v>
      </c>
      <c r="H454" s="198" t="s">
        <v>605</v>
      </c>
      <c r="I454" s="198" t="s">
        <v>606</v>
      </c>
      <c r="J454" s="196" t="s">
        <v>612</v>
      </c>
    </row>
    <row r="455" ht="27" customHeight="1" spans="1:10">
      <c r="A455" s="196" t="s">
        <v>483</v>
      </c>
      <c r="B455" s="199"/>
      <c r="C455" s="196" t="s">
        <v>613</v>
      </c>
      <c r="D455" s="196" t="s">
        <v>614</v>
      </c>
      <c r="E455" s="196" t="s">
        <v>614</v>
      </c>
      <c r="F455" s="198" t="s">
        <v>619</v>
      </c>
      <c r="G455" s="198" t="s">
        <v>615</v>
      </c>
      <c r="H455" s="198" t="s">
        <v>599</v>
      </c>
      <c r="I455" s="198" t="s">
        <v>600</v>
      </c>
      <c r="J455" s="196" t="s">
        <v>616</v>
      </c>
    </row>
    <row r="456" ht="23" customHeight="1" spans="1:10">
      <c r="A456" s="196" t="s">
        <v>384</v>
      </c>
      <c r="B456" s="197" t="s">
        <v>1223</v>
      </c>
      <c r="C456" s="196" t="s">
        <v>594</v>
      </c>
      <c r="D456" s="196" t="s">
        <v>595</v>
      </c>
      <c r="E456" s="196" t="s">
        <v>1224</v>
      </c>
      <c r="F456" s="198" t="s">
        <v>619</v>
      </c>
      <c r="G456" s="198" t="s">
        <v>872</v>
      </c>
      <c r="H456" s="198" t="s">
        <v>599</v>
      </c>
      <c r="I456" s="198" t="s">
        <v>600</v>
      </c>
      <c r="J456" s="196" t="s">
        <v>1225</v>
      </c>
    </row>
    <row r="457" ht="23" customHeight="1" spans="1:10">
      <c r="A457" s="196" t="s">
        <v>384</v>
      </c>
      <c r="B457" s="197"/>
      <c r="C457" s="196" t="s">
        <v>594</v>
      </c>
      <c r="D457" s="196" t="s">
        <v>595</v>
      </c>
      <c r="E457" s="196" t="s">
        <v>1226</v>
      </c>
      <c r="F457" s="198" t="s">
        <v>619</v>
      </c>
      <c r="G457" s="198" t="s">
        <v>1227</v>
      </c>
      <c r="H457" s="198" t="s">
        <v>599</v>
      </c>
      <c r="I457" s="198" t="s">
        <v>600</v>
      </c>
      <c r="J457" s="196" t="s">
        <v>1228</v>
      </c>
    </row>
    <row r="458" ht="23" customHeight="1" spans="1:10">
      <c r="A458" s="196" t="s">
        <v>384</v>
      </c>
      <c r="B458" s="197"/>
      <c r="C458" s="196" t="s">
        <v>594</v>
      </c>
      <c r="D458" s="196" t="s">
        <v>602</v>
      </c>
      <c r="E458" s="196" t="s">
        <v>874</v>
      </c>
      <c r="F458" s="198" t="s">
        <v>597</v>
      </c>
      <c r="G458" s="198" t="s">
        <v>875</v>
      </c>
      <c r="H458" s="198" t="s">
        <v>681</v>
      </c>
      <c r="I458" s="198" t="s">
        <v>600</v>
      </c>
      <c r="J458" s="196" t="s">
        <v>876</v>
      </c>
    </row>
    <row r="459" ht="23" customHeight="1" spans="1:10">
      <c r="A459" s="196" t="s">
        <v>384</v>
      </c>
      <c r="B459" s="197"/>
      <c r="C459" s="196" t="s">
        <v>594</v>
      </c>
      <c r="D459" s="196" t="s">
        <v>602</v>
      </c>
      <c r="E459" s="196" t="s">
        <v>877</v>
      </c>
      <c r="F459" s="198" t="s">
        <v>597</v>
      </c>
      <c r="G459" s="198" t="s">
        <v>878</v>
      </c>
      <c r="H459" s="198" t="s">
        <v>605</v>
      </c>
      <c r="I459" s="198" t="s">
        <v>606</v>
      </c>
      <c r="J459" s="196" t="s">
        <v>880</v>
      </c>
    </row>
    <row r="460" ht="23" customHeight="1" spans="1:10">
      <c r="A460" s="196" t="s">
        <v>384</v>
      </c>
      <c r="B460" s="197"/>
      <c r="C460" s="196" t="s">
        <v>608</v>
      </c>
      <c r="D460" s="196" t="s">
        <v>683</v>
      </c>
      <c r="E460" s="196" t="s">
        <v>881</v>
      </c>
      <c r="F460" s="198" t="s">
        <v>597</v>
      </c>
      <c r="G460" s="198" t="s">
        <v>882</v>
      </c>
      <c r="H460" s="198" t="s">
        <v>605</v>
      </c>
      <c r="I460" s="198" t="s">
        <v>606</v>
      </c>
      <c r="J460" s="196" t="s">
        <v>883</v>
      </c>
    </row>
    <row r="461" ht="23" customHeight="1" spans="1:10">
      <c r="A461" s="196" t="s">
        <v>384</v>
      </c>
      <c r="B461" s="197"/>
      <c r="C461" s="196" t="s">
        <v>608</v>
      </c>
      <c r="D461" s="196" t="s">
        <v>683</v>
      </c>
      <c r="E461" s="196" t="s">
        <v>884</v>
      </c>
      <c r="F461" s="198" t="s">
        <v>634</v>
      </c>
      <c r="G461" s="198" t="s">
        <v>885</v>
      </c>
      <c r="H461" s="198" t="s">
        <v>599</v>
      </c>
      <c r="I461" s="198" t="s">
        <v>600</v>
      </c>
      <c r="J461" s="196" t="s">
        <v>1229</v>
      </c>
    </row>
    <row r="462" ht="23" customHeight="1" spans="1:10">
      <c r="A462" s="196" t="s">
        <v>384</v>
      </c>
      <c r="B462" s="197"/>
      <c r="C462" s="196" t="s">
        <v>608</v>
      </c>
      <c r="D462" s="196" t="s">
        <v>609</v>
      </c>
      <c r="E462" s="196" t="s">
        <v>887</v>
      </c>
      <c r="F462" s="198" t="s">
        <v>597</v>
      </c>
      <c r="G462" s="198" t="s">
        <v>598</v>
      </c>
      <c r="H462" s="198" t="s">
        <v>599</v>
      </c>
      <c r="I462" s="198" t="s">
        <v>600</v>
      </c>
      <c r="J462" s="196" t="s">
        <v>888</v>
      </c>
    </row>
    <row r="463" ht="23" customHeight="1" spans="1:10">
      <c r="A463" s="196" t="s">
        <v>384</v>
      </c>
      <c r="B463" s="197"/>
      <c r="C463" s="196" t="s">
        <v>613</v>
      </c>
      <c r="D463" s="196" t="s">
        <v>614</v>
      </c>
      <c r="E463" s="196" t="s">
        <v>889</v>
      </c>
      <c r="F463" s="198" t="s">
        <v>619</v>
      </c>
      <c r="G463" s="198" t="s">
        <v>620</v>
      </c>
      <c r="H463" s="198" t="s">
        <v>599</v>
      </c>
      <c r="I463" s="198" t="s">
        <v>600</v>
      </c>
      <c r="J463" s="196" t="s">
        <v>1230</v>
      </c>
    </row>
    <row r="464" ht="20" customHeight="1" spans="1:10">
      <c r="A464" s="196" t="s">
        <v>439</v>
      </c>
      <c r="B464" s="197" t="s">
        <v>1231</v>
      </c>
      <c r="C464" s="196" t="s">
        <v>594</v>
      </c>
      <c r="D464" s="196" t="s">
        <v>595</v>
      </c>
      <c r="E464" s="196" t="s">
        <v>1156</v>
      </c>
      <c r="F464" s="198" t="s">
        <v>597</v>
      </c>
      <c r="G464" s="198" t="s">
        <v>983</v>
      </c>
      <c r="H464" s="198" t="s">
        <v>741</v>
      </c>
      <c r="I464" s="198" t="s">
        <v>600</v>
      </c>
      <c r="J464" s="196" t="s">
        <v>1157</v>
      </c>
    </row>
    <row r="465" ht="20" customHeight="1" spans="1:10">
      <c r="A465" s="196" t="s">
        <v>439</v>
      </c>
      <c r="B465" s="197"/>
      <c r="C465" s="196" t="s">
        <v>594</v>
      </c>
      <c r="D465" s="196" t="s">
        <v>595</v>
      </c>
      <c r="E465" s="196" t="s">
        <v>1232</v>
      </c>
      <c r="F465" s="198" t="s">
        <v>597</v>
      </c>
      <c r="G465" s="198" t="s">
        <v>983</v>
      </c>
      <c r="H465" s="198" t="s">
        <v>741</v>
      </c>
      <c r="I465" s="198" t="s">
        <v>600</v>
      </c>
      <c r="J465" s="196" t="s">
        <v>1157</v>
      </c>
    </row>
    <row r="466" ht="38" customHeight="1" spans="1:10">
      <c r="A466" s="196" t="s">
        <v>439</v>
      </c>
      <c r="B466" s="197"/>
      <c r="C466" s="196" t="s">
        <v>594</v>
      </c>
      <c r="D466" s="196" t="s">
        <v>602</v>
      </c>
      <c r="E466" s="196" t="s">
        <v>1158</v>
      </c>
      <c r="F466" s="198" t="s">
        <v>597</v>
      </c>
      <c r="G466" s="198" t="s">
        <v>598</v>
      </c>
      <c r="H466" s="198" t="s">
        <v>599</v>
      </c>
      <c r="I466" s="198" t="s">
        <v>600</v>
      </c>
      <c r="J466" s="196" t="s">
        <v>1233</v>
      </c>
    </row>
    <row r="467" ht="38" customHeight="1" spans="1:10">
      <c r="A467" s="196" t="s">
        <v>439</v>
      </c>
      <c r="B467" s="197"/>
      <c r="C467" s="196" t="s">
        <v>594</v>
      </c>
      <c r="D467" s="196" t="s">
        <v>602</v>
      </c>
      <c r="E467" s="196" t="s">
        <v>1234</v>
      </c>
      <c r="F467" s="198" t="s">
        <v>597</v>
      </c>
      <c r="G467" s="198" t="s">
        <v>598</v>
      </c>
      <c r="H467" s="198" t="s">
        <v>599</v>
      </c>
      <c r="I467" s="198" t="s">
        <v>600</v>
      </c>
      <c r="J467" s="196" t="s">
        <v>1235</v>
      </c>
    </row>
    <row r="468" ht="38" customHeight="1" spans="1:10">
      <c r="A468" s="196" t="s">
        <v>439</v>
      </c>
      <c r="B468" s="197"/>
      <c r="C468" s="196" t="s">
        <v>594</v>
      </c>
      <c r="D468" s="196" t="s">
        <v>628</v>
      </c>
      <c r="E468" s="196" t="s">
        <v>1160</v>
      </c>
      <c r="F468" s="198" t="s">
        <v>634</v>
      </c>
      <c r="G468" s="198" t="s">
        <v>1236</v>
      </c>
      <c r="H468" s="198" t="s">
        <v>605</v>
      </c>
      <c r="I468" s="198" t="s">
        <v>600</v>
      </c>
      <c r="J468" s="196" t="s">
        <v>1161</v>
      </c>
    </row>
    <row r="469" ht="38" customHeight="1" spans="1:10">
      <c r="A469" s="196" t="s">
        <v>439</v>
      </c>
      <c r="B469" s="197"/>
      <c r="C469" s="196" t="s">
        <v>594</v>
      </c>
      <c r="D469" s="196" t="s">
        <v>628</v>
      </c>
      <c r="E469" s="196" t="s">
        <v>1237</v>
      </c>
      <c r="F469" s="198" t="s">
        <v>634</v>
      </c>
      <c r="G469" s="198" t="s">
        <v>1236</v>
      </c>
      <c r="H469" s="198" t="s">
        <v>605</v>
      </c>
      <c r="I469" s="198" t="s">
        <v>600</v>
      </c>
      <c r="J469" s="196" t="s">
        <v>1238</v>
      </c>
    </row>
    <row r="470" ht="38" customHeight="1" spans="1:10">
      <c r="A470" s="196" t="s">
        <v>439</v>
      </c>
      <c r="B470" s="197"/>
      <c r="C470" s="196" t="s">
        <v>594</v>
      </c>
      <c r="D470" s="196" t="s">
        <v>632</v>
      </c>
      <c r="E470" s="196" t="s">
        <v>633</v>
      </c>
      <c r="F470" s="198" t="s">
        <v>634</v>
      </c>
      <c r="G470" s="198" t="s">
        <v>1239</v>
      </c>
      <c r="H470" s="198" t="s">
        <v>681</v>
      </c>
      <c r="I470" s="198" t="s">
        <v>600</v>
      </c>
      <c r="J470" s="196" t="s">
        <v>1240</v>
      </c>
    </row>
    <row r="471" ht="38" customHeight="1" spans="1:10">
      <c r="A471" s="196" t="s">
        <v>439</v>
      </c>
      <c r="B471" s="197"/>
      <c r="C471" s="196" t="s">
        <v>608</v>
      </c>
      <c r="D471" s="196" t="s">
        <v>683</v>
      </c>
      <c r="E471" s="196" t="s">
        <v>1165</v>
      </c>
      <c r="F471" s="198" t="s">
        <v>597</v>
      </c>
      <c r="G471" s="198" t="s">
        <v>711</v>
      </c>
      <c r="H471" s="198" t="s">
        <v>605</v>
      </c>
      <c r="I471" s="198" t="s">
        <v>606</v>
      </c>
      <c r="J471" s="196" t="s">
        <v>1166</v>
      </c>
    </row>
    <row r="472" ht="20" customHeight="1" spans="1:10">
      <c r="A472" s="196" t="s">
        <v>439</v>
      </c>
      <c r="B472" s="197"/>
      <c r="C472" s="196" t="s">
        <v>608</v>
      </c>
      <c r="D472" s="196" t="s">
        <v>609</v>
      </c>
      <c r="E472" s="196" t="s">
        <v>1167</v>
      </c>
      <c r="F472" s="198" t="s">
        <v>597</v>
      </c>
      <c r="G472" s="198" t="s">
        <v>711</v>
      </c>
      <c r="H472" s="198" t="s">
        <v>605</v>
      </c>
      <c r="I472" s="198" t="s">
        <v>606</v>
      </c>
      <c r="J472" s="196" t="s">
        <v>1168</v>
      </c>
    </row>
    <row r="473" ht="20" customHeight="1" spans="1:10">
      <c r="A473" s="196" t="s">
        <v>439</v>
      </c>
      <c r="B473" s="197"/>
      <c r="C473" s="196" t="s">
        <v>613</v>
      </c>
      <c r="D473" s="196" t="s">
        <v>614</v>
      </c>
      <c r="E473" s="196" t="s">
        <v>1169</v>
      </c>
      <c r="F473" s="198" t="s">
        <v>619</v>
      </c>
      <c r="G473" s="198" t="s">
        <v>639</v>
      </c>
      <c r="H473" s="198" t="s">
        <v>599</v>
      </c>
      <c r="I473" s="198" t="s">
        <v>600</v>
      </c>
      <c r="J473" s="196" t="s">
        <v>1241</v>
      </c>
    </row>
    <row r="474" ht="30" customHeight="1" spans="1:10">
      <c r="A474" s="196" t="s">
        <v>503</v>
      </c>
      <c r="B474" s="199" t="s">
        <v>1242</v>
      </c>
      <c r="C474" s="196" t="s">
        <v>594</v>
      </c>
      <c r="D474" s="196" t="s">
        <v>595</v>
      </c>
      <c r="E474" s="196" t="s">
        <v>1243</v>
      </c>
      <c r="F474" s="198" t="s">
        <v>597</v>
      </c>
      <c r="G474" s="198" t="s">
        <v>598</v>
      </c>
      <c r="H474" s="198" t="s">
        <v>599</v>
      </c>
      <c r="I474" s="198" t="s">
        <v>600</v>
      </c>
      <c r="J474" s="196" t="s">
        <v>1244</v>
      </c>
    </row>
    <row r="475" ht="30" customHeight="1" spans="1:10">
      <c r="A475" s="196" t="s">
        <v>503</v>
      </c>
      <c r="B475" s="199"/>
      <c r="C475" s="196" t="s">
        <v>594</v>
      </c>
      <c r="D475" s="196" t="s">
        <v>602</v>
      </c>
      <c r="E475" s="196" t="s">
        <v>603</v>
      </c>
      <c r="F475" s="198" t="s">
        <v>597</v>
      </c>
      <c r="G475" s="198" t="s">
        <v>604</v>
      </c>
      <c r="H475" s="198" t="s">
        <v>605</v>
      </c>
      <c r="I475" s="198" t="s">
        <v>606</v>
      </c>
      <c r="J475" s="196" t="s">
        <v>607</v>
      </c>
    </row>
    <row r="476" ht="30" customHeight="1" spans="1:10">
      <c r="A476" s="196" t="s">
        <v>503</v>
      </c>
      <c r="B476" s="199"/>
      <c r="C476" s="196" t="s">
        <v>608</v>
      </c>
      <c r="D476" s="196" t="s">
        <v>609</v>
      </c>
      <c r="E476" s="196" t="s">
        <v>610</v>
      </c>
      <c r="F476" s="198" t="s">
        <v>597</v>
      </c>
      <c r="G476" s="198" t="s">
        <v>611</v>
      </c>
      <c r="H476" s="198" t="s">
        <v>605</v>
      </c>
      <c r="I476" s="198" t="s">
        <v>606</v>
      </c>
      <c r="J476" s="196" t="s">
        <v>612</v>
      </c>
    </row>
    <row r="477" ht="30" customHeight="1" spans="1:10">
      <c r="A477" s="196" t="s">
        <v>503</v>
      </c>
      <c r="B477" s="199"/>
      <c r="C477" s="196" t="s">
        <v>613</v>
      </c>
      <c r="D477" s="196" t="s">
        <v>614</v>
      </c>
      <c r="E477" s="196" t="s">
        <v>614</v>
      </c>
      <c r="F477" s="198" t="s">
        <v>619</v>
      </c>
      <c r="G477" s="198" t="s">
        <v>615</v>
      </c>
      <c r="H477" s="198" t="s">
        <v>599</v>
      </c>
      <c r="I477" s="198" t="s">
        <v>600</v>
      </c>
      <c r="J477" s="196" t="s">
        <v>616</v>
      </c>
    </row>
    <row r="478" ht="24" customHeight="1" spans="1:10">
      <c r="A478" s="196" t="s">
        <v>505</v>
      </c>
      <c r="B478" s="197" t="s">
        <v>1223</v>
      </c>
      <c r="C478" s="196" t="s">
        <v>594</v>
      </c>
      <c r="D478" s="196" t="s">
        <v>595</v>
      </c>
      <c r="E478" s="196" t="s">
        <v>1224</v>
      </c>
      <c r="F478" s="198" t="s">
        <v>619</v>
      </c>
      <c r="G478" s="198" t="s">
        <v>872</v>
      </c>
      <c r="H478" s="198" t="s">
        <v>599</v>
      </c>
      <c r="I478" s="198" t="s">
        <v>600</v>
      </c>
      <c r="J478" s="196" t="s">
        <v>1225</v>
      </c>
    </row>
    <row r="479" ht="24" customHeight="1" spans="1:10">
      <c r="A479" s="196" t="s">
        <v>505</v>
      </c>
      <c r="B479" s="197"/>
      <c r="C479" s="196" t="s">
        <v>594</v>
      </c>
      <c r="D479" s="196" t="s">
        <v>595</v>
      </c>
      <c r="E479" s="196" t="s">
        <v>1226</v>
      </c>
      <c r="F479" s="198" t="s">
        <v>619</v>
      </c>
      <c r="G479" s="198" t="s">
        <v>1227</v>
      </c>
      <c r="H479" s="198" t="s">
        <v>599</v>
      </c>
      <c r="I479" s="198" t="s">
        <v>600</v>
      </c>
      <c r="J479" s="196" t="s">
        <v>1228</v>
      </c>
    </row>
    <row r="480" ht="24" customHeight="1" spans="1:10">
      <c r="A480" s="196" t="s">
        <v>505</v>
      </c>
      <c r="B480" s="197"/>
      <c r="C480" s="196" t="s">
        <v>594</v>
      </c>
      <c r="D480" s="196" t="s">
        <v>602</v>
      </c>
      <c r="E480" s="196" t="s">
        <v>874</v>
      </c>
      <c r="F480" s="198" t="s">
        <v>597</v>
      </c>
      <c r="G480" s="198" t="s">
        <v>875</v>
      </c>
      <c r="H480" s="198" t="s">
        <v>681</v>
      </c>
      <c r="I480" s="198" t="s">
        <v>600</v>
      </c>
      <c r="J480" s="196" t="s">
        <v>876</v>
      </c>
    </row>
    <row r="481" ht="24" customHeight="1" spans="1:10">
      <c r="A481" s="196" t="s">
        <v>505</v>
      </c>
      <c r="B481" s="197"/>
      <c r="C481" s="196" t="s">
        <v>594</v>
      </c>
      <c r="D481" s="196" t="s">
        <v>602</v>
      </c>
      <c r="E481" s="196" t="s">
        <v>877</v>
      </c>
      <c r="F481" s="198" t="s">
        <v>597</v>
      </c>
      <c r="G481" s="198" t="s">
        <v>878</v>
      </c>
      <c r="H481" s="198" t="s">
        <v>605</v>
      </c>
      <c r="I481" s="198" t="s">
        <v>606</v>
      </c>
      <c r="J481" s="196" t="s">
        <v>880</v>
      </c>
    </row>
    <row r="482" ht="24" customHeight="1" spans="1:10">
      <c r="A482" s="196" t="s">
        <v>505</v>
      </c>
      <c r="B482" s="197"/>
      <c r="C482" s="196" t="s">
        <v>608</v>
      </c>
      <c r="D482" s="196" t="s">
        <v>683</v>
      </c>
      <c r="E482" s="196" t="s">
        <v>881</v>
      </c>
      <c r="F482" s="198" t="s">
        <v>597</v>
      </c>
      <c r="G482" s="198" t="s">
        <v>882</v>
      </c>
      <c r="H482" s="198" t="s">
        <v>605</v>
      </c>
      <c r="I482" s="198" t="s">
        <v>606</v>
      </c>
      <c r="J482" s="196" t="s">
        <v>883</v>
      </c>
    </row>
    <row r="483" ht="24" customHeight="1" spans="1:10">
      <c r="A483" s="196" t="s">
        <v>505</v>
      </c>
      <c r="B483" s="197"/>
      <c r="C483" s="196" t="s">
        <v>608</v>
      </c>
      <c r="D483" s="196" t="s">
        <v>683</v>
      </c>
      <c r="E483" s="196" t="s">
        <v>884</v>
      </c>
      <c r="F483" s="198" t="s">
        <v>634</v>
      </c>
      <c r="G483" s="198" t="s">
        <v>885</v>
      </c>
      <c r="H483" s="198" t="s">
        <v>599</v>
      </c>
      <c r="I483" s="198" t="s">
        <v>600</v>
      </c>
      <c r="J483" s="196" t="s">
        <v>1229</v>
      </c>
    </row>
    <row r="484" ht="24" customHeight="1" spans="1:10">
      <c r="A484" s="196" t="s">
        <v>505</v>
      </c>
      <c r="B484" s="197"/>
      <c r="C484" s="196" t="s">
        <v>608</v>
      </c>
      <c r="D484" s="196" t="s">
        <v>609</v>
      </c>
      <c r="E484" s="196" t="s">
        <v>887</v>
      </c>
      <c r="F484" s="198" t="s">
        <v>597</v>
      </c>
      <c r="G484" s="198" t="s">
        <v>598</v>
      </c>
      <c r="H484" s="198" t="s">
        <v>599</v>
      </c>
      <c r="I484" s="198" t="s">
        <v>600</v>
      </c>
      <c r="J484" s="196" t="s">
        <v>888</v>
      </c>
    </row>
    <row r="485" ht="24" customHeight="1" spans="1:10">
      <c r="A485" s="196" t="s">
        <v>505</v>
      </c>
      <c r="B485" s="197"/>
      <c r="C485" s="196" t="s">
        <v>613</v>
      </c>
      <c r="D485" s="196" t="s">
        <v>614</v>
      </c>
      <c r="E485" s="196" t="s">
        <v>889</v>
      </c>
      <c r="F485" s="198" t="s">
        <v>619</v>
      </c>
      <c r="G485" s="198" t="s">
        <v>620</v>
      </c>
      <c r="H485" s="198" t="s">
        <v>599</v>
      </c>
      <c r="I485" s="198" t="s">
        <v>600</v>
      </c>
      <c r="J485" s="196" t="s">
        <v>1230</v>
      </c>
    </row>
    <row r="486" ht="20" customHeight="1" spans="1:10">
      <c r="A486" s="196" t="s">
        <v>488</v>
      </c>
      <c r="B486" s="199" t="s">
        <v>1245</v>
      </c>
      <c r="C486" s="196" t="s">
        <v>594</v>
      </c>
      <c r="D486" s="196" t="s">
        <v>595</v>
      </c>
      <c r="E486" s="196" t="s">
        <v>765</v>
      </c>
      <c r="F486" s="198" t="s">
        <v>597</v>
      </c>
      <c r="G486" s="198" t="s">
        <v>598</v>
      </c>
      <c r="H486" s="198" t="s">
        <v>599</v>
      </c>
      <c r="I486" s="198" t="s">
        <v>600</v>
      </c>
      <c r="J486" s="196" t="s">
        <v>766</v>
      </c>
    </row>
    <row r="487" ht="20" customHeight="1" spans="1:10">
      <c r="A487" s="196" t="s">
        <v>488</v>
      </c>
      <c r="B487" s="199"/>
      <c r="C487" s="196" t="s">
        <v>594</v>
      </c>
      <c r="D487" s="196" t="s">
        <v>602</v>
      </c>
      <c r="E487" s="196" t="s">
        <v>603</v>
      </c>
      <c r="F487" s="198" t="s">
        <v>597</v>
      </c>
      <c r="G487" s="198" t="s">
        <v>604</v>
      </c>
      <c r="H487" s="198" t="s">
        <v>605</v>
      </c>
      <c r="I487" s="198" t="s">
        <v>606</v>
      </c>
      <c r="J487" s="196" t="s">
        <v>607</v>
      </c>
    </row>
    <row r="488" ht="20" customHeight="1" spans="1:10">
      <c r="A488" s="196" t="s">
        <v>488</v>
      </c>
      <c r="B488" s="199"/>
      <c r="C488" s="196" t="s">
        <v>608</v>
      </c>
      <c r="D488" s="196" t="s">
        <v>609</v>
      </c>
      <c r="E488" s="196" t="s">
        <v>610</v>
      </c>
      <c r="F488" s="198" t="s">
        <v>597</v>
      </c>
      <c r="G488" s="198" t="s">
        <v>611</v>
      </c>
      <c r="H488" s="198" t="s">
        <v>605</v>
      </c>
      <c r="I488" s="198" t="s">
        <v>606</v>
      </c>
      <c r="J488" s="196" t="s">
        <v>612</v>
      </c>
    </row>
    <row r="489" ht="20" customHeight="1" spans="1:10">
      <c r="A489" s="196" t="s">
        <v>488</v>
      </c>
      <c r="B489" s="199"/>
      <c r="C489" s="196" t="s">
        <v>613</v>
      </c>
      <c r="D489" s="196" t="s">
        <v>614</v>
      </c>
      <c r="E489" s="196" t="s">
        <v>614</v>
      </c>
      <c r="F489" s="198" t="s">
        <v>619</v>
      </c>
      <c r="G489" s="198" t="s">
        <v>615</v>
      </c>
      <c r="H489" s="198" t="s">
        <v>599</v>
      </c>
      <c r="I489" s="198" t="s">
        <v>600</v>
      </c>
      <c r="J489" s="196" t="s">
        <v>616</v>
      </c>
    </row>
    <row r="490" ht="24" customHeight="1" spans="1:10">
      <c r="A490" s="196" t="s">
        <v>462</v>
      </c>
      <c r="B490" s="197" t="s">
        <v>1246</v>
      </c>
      <c r="C490" s="196" t="s">
        <v>594</v>
      </c>
      <c r="D490" s="196" t="s">
        <v>595</v>
      </c>
      <c r="E490" s="196" t="s">
        <v>1247</v>
      </c>
      <c r="F490" s="198" t="s">
        <v>619</v>
      </c>
      <c r="G490" s="198" t="s">
        <v>101</v>
      </c>
      <c r="H490" s="198" t="s">
        <v>719</v>
      </c>
      <c r="I490" s="198" t="s">
        <v>600</v>
      </c>
      <c r="J490" s="196" t="s">
        <v>1247</v>
      </c>
    </row>
    <row r="491" ht="24" customHeight="1" spans="1:10">
      <c r="A491" s="196" t="s">
        <v>462</v>
      </c>
      <c r="B491" s="197"/>
      <c r="C491" s="196" t="s">
        <v>594</v>
      </c>
      <c r="D491" s="196" t="s">
        <v>602</v>
      </c>
      <c r="E491" s="196" t="s">
        <v>731</v>
      </c>
      <c r="F491" s="198" t="s">
        <v>597</v>
      </c>
      <c r="G491" s="198" t="s">
        <v>598</v>
      </c>
      <c r="H491" s="198" t="s">
        <v>599</v>
      </c>
      <c r="I491" s="198" t="s">
        <v>600</v>
      </c>
      <c r="J491" s="196" t="s">
        <v>1248</v>
      </c>
    </row>
    <row r="492" ht="24" customHeight="1" spans="1:10">
      <c r="A492" s="196" t="s">
        <v>462</v>
      </c>
      <c r="B492" s="197"/>
      <c r="C492" s="196" t="s">
        <v>594</v>
      </c>
      <c r="D492" s="196" t="s">
        <v>628</v>
      </c>
      <c r="E492" s="196" t="s">
        <v>1249</v>
      </c>
      <c r="F492" s="198" t="s">
        <v>597</v>
      </c>
      <c r="G492" s="198" t="s">
        <v>1250</v>
      </c>
      <c r="H492" s="198" t="s">
        <v>605</v>
      </c>
      <c r="I492" s="198" t="s">
        <v>600</v>
      </c>
      <c r="J492" s="196" t="s">
        <v>1251</v>
      </c>
    </row>
    <row r="493" ht="24" customHeight="1" spans="1:10">
      <c r="A493" s="196" t="s">
        <v>462</v>
      </c>
      <c r="B493" s="197"/>
      <c r="C493" s="196" t="s">
        <v>594</v>
      </c>
      <c r="D493" s="196" t="s">
        <v>628</v>
      </c>
      <c r="E493" s="196" t="s">
        <v>629</v>
      </c>
      <c r="F493" s="198" t="s">
        <v>597</v>
      </c>
      <c r="G493" s="198" t="s">
        <v>1252</v>
      </c>
      <c r="H493" s="198" t="s">
        <v>605</v>
      </c>
      <c r="I493" s="198" t="s">
        <v>600</v>
      </c>
      <c r="J493" s="196" t="s">
        <v>1253</v>
      </c>
    </row>
    <row r="494" ht="24" customHeight="1" spans="1:10">
      <c r="A494" s="196" t="s">
        <v>462</v>
      </c>
      <c r="B494" s="197"/>
      <c r="C494" s="196" t="s">
        <v>594</v>
      </c>
      <c r="D494" s="196" t="s">
        <v>632</v>
      </c>
      <c r="E494" s="196" t="s">
        <v>1254</v>
      </c>
      <c r="F494" s="198" t="s">
        <v>634</v>
      </c>
      <c r="G494" s="198" t="s">
        <v>1255</v>
      </c>
      <c r="H494" s="198" t="s">
        <v>636</v>
      </c>
      <c r="I494" s="198" t="s">
        <v>600</v>
      </c>
      <c r="J494" s="196" t="s">
        <v>1256</v>
      </c>
    </row>
    <row r="495" ht="24" customHeight="1" spans="1:10">
      <c r="A495" s="196" t="s">
        <v>462</v>
      </c>
      <c r="B495" s="197"/>
      <c r="C495" s="196" t="s">
        <v>608</v>
      </c>
      <c r="D495" s="196" t="s">
        <v>609</v>
      </c>
      <c r="E495" s="196" t="s">
        <v>739</v>
      </c>
      <c r="F495" s="198" t="s">
        <v>619</v>
      </c>
      <c r="G495" s="198" t="s">
        <v>1257</v>
      </c>
      <c r="H495" s="198" t="s">
        <v>741</v>
      </c>
      <c r="I495" s="198" t="s">
        <v>600</v>
      </c>
      <c r="J495" s="196" t="s">
        <v>1258</v>
      </c>
    </row>
    <row r="496" ht="24" customHeight="1" spans="1:10">
      <c r="A496" s="196" t="s">
        <v>462</v>
      </c>
      <c r="B496" s="197"/>
      <c r="C496" s="196" t="s">
        <v>608</v>
      </c>
      <c r="D496" s="196" t="s">
        <v>694</v>
      </c>
      <c r="E496" s="196" t="s">
        <v>743</v>
      </c>
      <c r="F496" s="198" t="s">
        <v>597</v>
      </c>
      <c r="G496" s="198" t="s">
        <v>744</v>
      </c>
      <c r="H496" s="198" t="s">
        <v>605</v>
      </c>
      <c r="I496" s="198" t="s">
        <v>606</v>
      </c>
      <c r="J496" s="196" t="s">
        <v>745</v>
      </c>
    </row>
    <row r="497" ht="24" customHeight="1" spans="1:10">
      <c r="A497" s="196" t="s">
        <v>462</v>
      </c>
      <c r="B497" s="197"/>
      <c r="C497" s="196" t="s">
        <v>613</v>
      </c>
      <c r="D497" s="196" t="s">
        <v>614</v>
      </c>
      <c r="E497" s="196" t="s">
        <v>746</v>
      </c>
      <c r="F497" s="198" t="s">
        <v>619</v>
      </c>
      <c r="G497" s="198" t="s">
        <v>620</v>
      </c>
      <c r="H497" s="198" t="s">
        <v>599</v>
      </c>
      <c r="I497" s="198" t="s">
        <v>600</v>
      </c>
      <c r="J497" s="196" t="s">
        <v>621</v>
      </c>
    </row>
    <row r="498" ht="19" customHeight="1" spans="1:10">
      <c r="A498" s="196" t="s">
        <v>476</v>
      </c>
      <c r="B498" s="197" t="s">
        <v>1107</v>
      </c>
      <c r="C498" s="196" t="s">
        <v>594</v>
      </c>
      <c r="D498" s="196" t="s">
        <v>595</v>
      </c>
      <c r="E498" s="196" t="s">
        <v>1108</v>
      </c>
      <c r="F498" s="198" t="s">
        <v>597</v>
      </c>
      <c r="G498" s="198" t="s">
        <v>1259</v>
      </c>
      <c r="H498" s="198" t="s">
        <v>741</v>
      </c>
      <c r="I498" s="198" t="s">
        <v>600</v>
      </c>
      <c r="J498" s="196" t="s">
        <v>1260</v>
      </c>
    </row>
    <row r="499" ht="29" customHeight="1" spans="1:10">
      <c r="A499" s="196" t="s">
        <v>476</v>
      </c>
      <c r="B499" s="197"/>
      <c r="C499" s="196" t="s">
        <v>594</v>
      </c>
      <c r="D499" s="196" t="s">
        <v>595</v>
      </c>
      <c r="E499" s="196" t="s">
        <v>1111</v>
      </c>
      <c r="F499" s="198" t="s">
        <v>597</v>
      </c>
      <c r="G499" s="198" t="s">
        <v>91</v>
      </c>
      <c r="H499" s="198" t="s">
        <v>624</v>
      </c>
      <c r="I499" s="198" t="s">
        <v>600</v>
      </c>
      <c r="J499" s="196" t="s">
        <v>1261</v>
      </c>
    </row>
    <row r="500" ht="19" customHeight="1" spans="1:10">
      <c r="A500" s="196" t="s">
        <v>476</v>
      </c>
      <c r="B500" s="197"/>
      <c r="C500" s="196" t="s">
        <v>594</v>
      </c>
      <c r="D500" s="196" t="s">
        <v>595</v>
      </c>
      <c r="E500" s="196" t="s">
        <v>1113</v>
      </c>
      <c r="F500" s="198" t="s">
        <v>597</v>
      </c>
      <c r="G500" s="198" t="s">
        <v>91</v>
      </c>
      <c r="H500" s="198" t="s">
        <v>624</v>
      </c>
      <c r="I500" s="198" t="s">
        <v>600</v>
      </c>
      <c r="J500" s="196" t="s">
        <v>1262</v>
      </c>
    </row>
    <row r="501" ht="19" customHeight="1" spans="1:10">
      <c r="A501" s="196" t="s">
        <v>476</v>
      </c>
      <c r="B501" s="197"/>
      <c r="C501" s="196" t="s">
        <v>594</v>
      </c>
      <c r="D501" s="196" t="s">
        <v>595</v>
      </c>
      <c r="E501" s="196" t="s">
        <v>1115</v>
      </c>
      <c r="F501" s="198" t="s">
        <v>597</v>
      </c>
      <c r="G501" s="198" t="s">
        <v>97</v>
      </c>
      <c r="H501" s="198" t="s">
        <v>741</v>
      </c>
      <c r="I501" s="198" t="s">
        <v>600</v>
      </c>
      <c r="J501" s="196" t="s">
        <v>1263</v>
      </c>
    </row>
    <row r="502" ht="19" customHeight="1" spans="1:10">
      <c r="A502" s="196" t="s">
        <v>476</v>
      </c>
      <c r="B502" s="197"/>
      <c r="C502" s="196" t="s">
        <v>594</v>
      </c>
      <c r="D502" s="196" t="s">
        <v>602</v>
      </c>
      <c r="E502" s="196" t="s">
        <v>1117</v>
      </c>
      <c r="F502" s="198" t="s">
        <v>597</v>
      </c>
      <c r="G502" s="198" t="s">
        <v>598</v>
      </c>
      <c r="H502" s="198" t="s">
        <v>599</v>
      </c>
      <c r="I502" s="198" t="s">
        <v>600</v>
      </c>
      <c r="J502" s="196" t="s">
        <v>1118</v>
      </c>
    </row>
    <row r="503" ht="19" customHeight="1" spans="1:10">
      <c r="A503" s="196" t="s">
        <v>476</v>
      </c>
      <c r="B503" s="197"/>
      <c r="C503" s="196" t="s">
        <v>594</v>
      </c>
      <c r="D503" s="196" t="s">
        <v>602</v>
      </c>
      <c r="E503" s="196" t="s">
        <v>1119</v>
      </c>
      <c r="F503" s="198" t="s">
        <v>597</v>
      </c>
      <c r="G503" s="198" t="s">
        <v>598</v>
      </c>
      <c r="H503" s="198" t="s">
        <v>599</v>
      </c>
      <c r="I503" s="198" t="s">
        <v>600</v>
      </c>
      <c r="J503" s="196" t="s">
        <v>1120</v>
      </c>
    </row>
    <row r="504" ht="19" customHeight="1" spans="1:10">
      <c r="A504" s="196" t="s">
        <v>476</v>
      </c>
      <c r="B504" s="197"/>
      <c r="C504" s="196" t="s">
        <v>594</v>
      </c>
      <c r="D504" s="196" t="s">
        <v>602</v>
      </c>
      <c r="E504" s="196" t="s">
        <v>1121</v>
      </c>
      <c r="F504" s="198" t="s">
        <v>597</v>
      </c>
      <c r="G504" s="198" t="s">
        <v>598</v>
      </c>
      <c r="H504" s="198" t="s">
        <v>599</v>
      </c>
      <c r="I504" s="198" t="s">
        <v>600</v>
      </c>
      <c r="J504" s="196" t="s">
        <v>1264</v>
      </c>
    </row>
    <row r="505" ht="19" customHeight="1" spans="1:10">
      <c r="A505" s="196" t="s">
        <v>476</v>
      </c>
      <c r="B505" s="197"/>
      <c r="C505" s="196" t="s">
        <v>594</v>
      </c>
      <c r="D505" s="196" t="s">
        <v>602</v>
      </c>
      <c r="E505" s="196" t="s">
        <v>1123</v>
      </c>
      <c r="F505" s="198" t="s">
        <v>597</v>
      </c>
      <c r="G505" s="198" t="s">
        <v>598</v>
      </c>
      <c r="H505" s="198" t="s">
        <v>599</v>
      </c>
      <c r="I505" s="198" t="s">
        <v>600</v>
      </c>
      <c r="J505" s="196" t="s">
        <v>1263</v>
      </c>
    </row>
    <row r="506" ht="19" customHeight="1" spans="1:10">
      <c r="A506" s="196" t="s">
        <v>476</v>
      </c>
      <c r="B506" s="197"/>
      <c r="C506" s="196" t="s">
        <v>594</v>
      </c>
      <c r="D506" s="196" t="s">
        <v>628</v>
      </c>
      <c r="E506" s="196" t="s">
        <v>1125</v>
      </c>
      <c r="F506" s="198" t="s">
        <v>634</v>
      </c>
      <c r="G506" s="198" t="s">
        <v>88</v>
      </c>
      <c r="H506" s="198" t="s">
        <v>605</v>
      </c>
      <c r="I506" s="198" t="s">
        <v>600</v>
      </c>
      <c r="J506" s="196" t="s">
        <v>1265</v>
      </c>
    </row>
    <row r="507" ht="36" customHeight="1" spans="1:10">
      <c r="A507" s="196" t="s">
        <v>476</v>
      </c>
      <c r="B507" s="197"/>
      <c r="C507" s="196" t="s">
        <v>608</v>
      </c>
      <c r="D507" s="196" t="s">
        <v>683</v>
      </c>
      <c r="E507" s="196" t="s">
        <v>1127</v>
      </c>
      <c r="F507" s="198" t="s">
        <v>597</v>
      </c>
      <c r="G507" s="198" t="s">
        <v>711</v>
      </c>
      <c r="H507" s="198" t="s">
        <v>863</v>
      </c>
      <c r="I507" s="198" t="s">
        <v>606</v>
      </c>
      <c r="J507" s="196" t="s">
        <v>1128</v>
      </c>
    </row>
    <row r="508" ht="36" customHeight="1" spans="1:10">
      <c r="A508" s="196" t="s">
        <v>476</v>
      </c>
      <c r="B508" s="197"/>
      <c r="C508" s="196" t="s">
        <v>608</v>
      </c>
      <c r="D508" s="196" t="s">
        <v>694</v>
      </c>
      <c r="E508" s="196" t="s">
        <v>1266</v>
      </c>
      <c r="F508" s="198" t="s">
        <v>597</v>
      </c>
      <c r="G508" s="198" t="s">
        <v>711</v>
      </c>
      <c r="H508" s="198" t="s">
        <v>863</v>
      </c>
      <c r="I508" s="198" t="s">
        <v>606</v>
      </c>
      <c r="J508" s="196" t="s">
        <v>1130</v>
      </c>
    </row>
    <row r="509" ht="19" customHeight="1" spans="1:10">
      <c r="A509" s="196" t="s">
        <v>476</v>
      </c>
      <c r="B509" s="197"/>
      <c r="C509" s="196" t="s">
        <v>613</v>
      </c>
      <c r="D509" s="196" t="s">
        <v>614</v>
      </c>
      <c r="E509" s="196" t="s">
        <v>700</v>
      </c>
      <c r="F509" s="198" t="s">
        <v>619</v>
      </c>
      <c r="G509" s="198" t="s">
        <v>620</v>
      </c>
      <c r="H509" s="198" t="s">
        <v>599</v>
      </c>
      <c r="I509" s="198" t="s">
        <v>600</v>
      </c>
      <c r="J509" s="196" t="s">
        <v>1131</v>
      </c>
    </row>
    <row r="510" ht="19" customHeight="1" spans="1:10">
      <c r="A510" s="196" t="s">
        <v>442</v>
      </c>
      <c r="B510" s="197" t="s">
        <v>1267</v>
      </c>
      <c r="C510" s="196" t="s">
        <v>594</v>
      </c>
      <c r="D510" s="196" t="s">
        <v>595</v>
      </c>
      <c r="E510" s="196" t="s">
        <v>1049</v>
      </c>
      <c r="F510" s="198" t="s">
        <v>597</v>
      </c>
      <c r="G510" s="198" t="s">
        <v>1050</v>
      </c>
      <c r="H510" s="198" t="s">
        <v>741</v>
      </c>
      <c r="I510" s="198" t="s">
        <v>600</v>
      </c>
      <c r="J510" s="196" t="s">
        <v>1268</v>
      </c>
    </row>
    <row r="511" ht="25" customHeight="1" spans="1:10">
      <c r="A511" s="196" t="s">
        <v>442</v>
      </c>
      <c r="B511" s="197"/>
      <c r="C511" s="196" t="s">
        <v>594</v>
      </c>
      <c r="D511" s="196" t="s">
        <v>595</v>
      </c>
      <c r="E511" s="196" t="s">
        <v>1269</v>
      </c>
      <c r="F511" s="198" t="s">
        <v>597</v>
      </c>
      <c r="G511" s="198" t="s">
        <v>1050</v>
      </c>
      <c r="H511" s="198" t="s">
        <v>741</v>
      </c>
      <c r="I511" s="198" t="s">
        <v>600</v>
      </c>
      <c r="J511" s="196" t="s">
        <v>1268</v>
      </c>
    </row>
    <row r="512" ht="19" customHeight="1" spans="1:10">
      <c r="A512" s="196" t="s">
        <v>442</v>
      </c>
      <c r="B512" s="197"/>
      <c r="C512" s="196" t="s">
        <v>594</v>
      </c>
      <c r="D512" s="196" t="s">
        <v>602</v>
      </c>
      <c r="E512" s="196" t="s">
        <v>1052</v>
      </c>
      <c r="F512" s="198" t="s">
        <v>597</v>
      </c>
      <c r="G512" s="198" t="s">
        <v>598</v>
      </c>
      <c r="H512" s="198" t="s">
        <v>599</v>
      </c>
      <c r="I512" s="198" t="s">
        <v>600</v>
      </c>
      <c r="J512" s="196" t="s">
        <v>1270</v>
      </c>
    </row>
    <row r="513" ht="19" customHeight="1" spans="1:10">
      <c r="A513" s="196" t="s">
        <v>442</v>
      </c>
      <c r="B513" s="197"/>
      <c r="C513" s="196" t="s">
        <v>594</v>
      </c>
      <c r="D513" s="196" t="s">
        <v>602</v>
      </c>
      <c r="E513" s="196" t="s">
        <v>1271</v>
      </c>
      <c r="F513" s="198" t="s">
        <v>597</v>
      </c>
      <c r="G513" s="198" t="s">
        <v>598</v>
      </c>
      <c r="H513" s="198" t="s">
        <v>599</v>
      </c>
      <c r="I513" s="198" t="s">
        <v>600</v>
      </c>
      <c r="J513" s="196" t="s">
        <v>1272</v>
      </c>
    </row>
    <row r="514" ht="33" customHeight="1" spans="1:10">
      <c r="A514" s="196" t="s">
        <v>442</v>
      </c>
      <c r="B514" s="197"/>
      <c r="C514" s="196" t="s">
        <v>594</v>
      </c>
      <c r="D514" s="196" t="s">
        <v>628</v>
      </c>
      <c r="E514" s="196" t="s">
        <v>1054</v>
      </c>
      <c r="F514" s="198" t="s">
        <v>634</v>
      </c>
      <c r="G514" s="198" t="s">
        <v>1236</v>
      </c>
      <c r="H514" s="198" t="s">
        <v>605</v>
      </c>
      <c r="I514" s="198" t="s">
        <v>600</v>
      </c>
      <c r="J514" s="196" t="s">
        <v>1273</v>
      </c>
    </row>
    <row r="515" ht="33" customHeight="1" spans="1:10">
      <c r="A515" s="196" t="s">
        <v>442</v>
      </c>
      <c r="B515" s="197"/>
      <c r="C515" s="196" t="s">
        <v>594</v>
      </c>
      <c r="D515" s="196" t="s">
        <v>628</v>
      </c>
      <c r="E515" s="196" t="s">
        <v>1274</v>
      </c>
      <c r="F515" s="198" t="s">
        <v>634</v>
      </c>
      <c r="G515" s="198" t="s">
        <v>1275</v>
      </c>
      <c r="H515" s="198" t="s">
        <v>605</v>
      </c>
      <c r="I515" s="198" t="s">
        <v>600</v>
      </c>
      <c r="J515" s="196" t="s">
        <v>1276</v>
      </c>
    </row>
    <row r="516" ht="33" customHeight="1" spans="1:10">
      <c r="A516" s="196" t="s">
        <v>442</v>
      </c>
      <c r="B516" s="197"/>
      <c r="C516" s="196" t="s">
        <v>594</v>
      </c>
      <c r="D516" s="196" t="s">
        <v>632</v>
      </c>
      <c r="E516" s="196" t="s">
        <v>633</v>
      </c>
      <c r="F516" s="198" t="s">
        <v>634</v>
      </c>
      <c r="G516" s="198" t="s">
        <v>1277</v>
      </c>
      <c r="H516" s="198" t="s">
        <v>681</v>
      </c>
      <c r="I516" s="198" t="s">
        <v>600</v>
      </c>
      <c r="J516" s="196" t="s">
        <v>1278</v>
      </c>
    </row>
    <row r="517" ht="39" customHeight="1" spans="1:10">
      <c r="A517" s="196" t="s">
        <v>442</v>
      </c>
      <c r="B517" s="197"/>
      <c r="C517" s="196" t="s">
        <v>608</v>
      </c>
      <c r="D517" s="196" t="s">
        <v>683</v>
      </c>
      <c r="E517" s="196" t="s">
        <v>1059</v>
      </c>
      <c r="F517" s="198" t="s">
        <v>597</v>
      </c>
      <c r="G517" s="198" t="s">
        <v>711</v>
      </c>
      <c r="H517" s="198" t="s">
        <v>605</v>
      </c>
      <c r="I517" s="198" t="s">
        <v>606</v>
      </c>
      <c r="J517" s="196" t="s">
        <v>1060</v>
      </c>
    </row>
    <row r="518" ht="33" customHeight="1" spans="1:10">
      <c r="A518" s="196" t="s">
        <v>442</v>
      </c>
      <c r="B518" s="197"/>
      <c r="C518" s="196" t="s">
        <v>608</v>
      </c>
      <c r="D518" s="196" t="s">
        <v>609</v>
      </c>
      <c r="E518" s="196" t="s">
        <v>1061</v>
      </c>
      <c r="F518" s="198" t="s">
        <v>597</v>
      </c>
      <c r="G518" s="198" t="s">
        <v>1062</v>
      </c>
      <c r="H518" s="198" t="s">
        <v>605</v>
      </c>
      <c r="I518" s="198" t="s">
        <v>606</v>
      </c>
      <c r="J518" s="196" t="s">
        <v>1061</v>
      </c>
    </row>
    <row r="519" ht="19" customHeight="1" spans="1:10">
      <c r="A519" s="196" t="s">
        <v>442</v>
      </c>
      <c r="B519" s="197"/>
      <c r="C519" s="196" t="s">
        <v>613</v>
      </c>
      <c r="D519" s="196" t="s">
        <v>614</v>
      </c>
      <c r="E519" s="196" t="s">
        <v>1063</v>
      </c>
      <c r="F519" s="198" t="s">
        <v>619</v>
      </c>
      <c r="G519" s="198" t="s">
        <v>620</v>
      </c>
      <c r="H519" s="198" t="s">
        <v>599</v>
      </c>
      <c r="I519" s="198" t="s">
        <v>600</v>
      </c>
      <c r="J519" s="196" t="s">
        <v>1064</v>
      </c>
    </row>
    <row r="520" ht="23" customHeight="1" spans="1:10">
      <c r="A520" s="196" t="s">
        <v>498</v>
      </c>
      <c r="B520" s="197" t="s">
        <v>1279</v>
      </c>
      <c r="C520" s="196" t="s">
        <v>594</v>
      </c>
      <c r="D520" s="196" t="s">
        <v>595</v>
      </c>
      <c r="E520" s="196" t="s">
        <v>1280</v>
      </c>
      <c r="F520" s="198" t="s">
        <v>597</v>
      </c>
      <c r="G520" s="198" t="s">
        <v>88</v>
      </c>
      <c r="H520" s="198" t="s">
        <v>1281</v>
      </c>
      <c r="I520" s="198" t="s">
        <v>600</v>
      </c>
      <c r="J520" s="196" t="s">
        <v>1282</v>
      </c>
    </row>
    <row r="521" ht="23" customHeight="1" spans="1:10">
      <c r="A521" s="196" t="s">
        <v>498</v>
      </c>
      <c r="B521" s="197"/>
      <c r="C521" s="196" t="s">
        <v>608</v>
      </c>
      <c r="D521" s="196" t="s">
        <v>694</v>
      </c>
      <c r="E521" s="196" t="s">
        <v>1283</v>
      </c>
      <c r="F521" s="198" t="s">
        <v>597</v>
      </c>
      <c r="G521" s="198" t="s">
        <v>711</v>
      </c>
      <c r="H521" s="198" t="s">
        <v>605</v>
      </c>
      <c r="I521" s="198" t="s">
        <v>606</v>
      </c>
      <c r="J521" s="196" t="s">
        <v>1284</v>
      </c>
    </row>
    <row r="522" ht="23" customHeight="1" spans="1:10">
      <c r="A522" s="196" t="s">
        <v>498</v>
      </c>
      <c r="B522" s="197"/>
      <c r="C522" s="196" t="s">
        <v>613</v>
      </c>
      <c r="D522" s="196" t="s">
        <v>614</v>
      </c>
      <c r="E522" s="196" t="s">
        <v>1285</v>
      </c>
      <c r="F522" s="198" t="s">
        <v>619</v>
      </c>
      <c r="G522" s="198" t="s">
        <v>992</v>
      </c>
      <c r="H522" s="198" t="s">
        <v>599</v>
      </c>
      <c r="I522" s="198" t="s">
        <v>600</v>
      </c>
      <c r="J522" s="196" t="s">
        <v>1286</v>
      </c>
    </row>
    <row r="523" ht="29" customHeight="1" spans="1:10">
      <c r="A523" s="196" t="s">
        <v>447</v>
      </c>
      <c r="B523" s="197" t="s">
        <v>1287</v>
      </c>
      <c r="C523" s="196" t="s">
        <v>594</v>
      </c>
      <c r="D523" s="196" t="s">
        <v>595</v>
      </c>
      <c r="E523" s="196" t="s">
        <v>1288</v>
      </c>
      <c r="F523" s="198" t="s">
        <v>597</v>
      </c>
      <c r="G523" s="198" t="s">
        <v>1289</v>
      </c>
      <c r="H523" s="198" t="s">
        <v>719</v>
      </c>
      <c r="I523" s="198" t="s">
        <v>600</v>
      </c>
      <c r="J523" s="196" t="s">
        <v>1290</v>
      </c>
    </row>
    <row r="524" ht="29" customHeight="1" spans="1:10">
      <c r="A524" s="196" t="s">
        <v>447</v>
      </c>
      <c r="B524" s="197"/>
      <c r="C524" s="196" t="s">
        <v>594</v>
      </c>
      <c r="D524" s="196" t="s">
        <v>595</v>
      </c>
      <c r="E524" s="196" t="s">
        <v>718</v>
      </c>
      <c r="F524" s="198" t="s">
        <v>597</v>
      </c>
      <c r="G524" s="198" t="s">
        <v>101</v>
      </c>
      <c r="H524" s="198" t="s">
        <v>719</v>
      </c>
      <c r="I524" s="198" t="s">
        <v>600</v>
      </c>
      <c r="J524" s="196" t="s">
        <v>720</v>
      </c>
    </row>
    <row r="525" ht="29" customHeight="1" spans="1:10">
      <c r="A525" s="196" t="s">
        <v>447</v>
      </c>
      <c r="B525" s="197"/>
      <c r="C525" s="196" t="s">
        <v>594</v>
      </c>
      <c r="D525" s="196" t="s">
        <v>595</v>
      </c>
      <c r="E525" s="196" t="s">
        <v>718</v>
      </c>
      <c r="F525" s="198" t="s">
        <v>597</v>
      </c>
      <c r="G525" s="198" t="s">
        <v>88</v>
      </c>
      <c r="H525" s="198" t="s">
        <v>624</v>
      </c>
      <c r="I525" s="198" t="s">
        <v>600</v>
      </c>
      <c r="J525" s="196" t="s">
        <v>1217</v>
      </c>
    </row>
    <row r="526" ht="29" customHeight="1" spans="1:10">
      <c r="A526" s="196" t="s">
        <v>447</v>
      </c>
      <c r="B526" s="197"/>
      <c r="C526" s="196" t="s">
        <v>594</v>
      </c>
      <c r="D526" s="196" t="s">
        <v>602</v>
      </c>
      <c r="E526" s="196" t="s">
        <v>731</v>
      </c>
      <c r="F526" s="198" t="s">
        <v>597</v>
      </c>
      <c r="G526" s="198" t="s">
        <v>598</v>
      </c>
      <c r="H526" s="198" t="s">
        <v>599</v>
      </c>
      <c r="I526" s="198" t="s">
        <v>600</v>
      </c>
      <c r="J526" s="196" t="s">
        <v>732</v>
      </c>
    </row>
    <row r="527" ht="29" customHeight="1" spans="1:10">
      <c r="A527" s="196" t="s">
        <v>447</v>
      </c>
      <c r="B527" s="197"/>
      <c r="C527" s="196" t="s">
        <v>594</v>
      </c>
      <c r="D527" s="196" t="s">
        <v>628</v>
      </c>
      <c r="E527" s="196" t="s">
        <v>626</v>
      </c>
      <c r="F527" s="198" t="s">
        <v>597</v>
      </c>
      <c r="G527" s="198" t="s">
        <v>598</v>
      </c>
      <c r="H527" s="198" t="s">
        <v>599</v>
      </c>
      <c r="I527" s="198" t="s">
        <v>600</v>
      </c>
      <c r="J527" s="196" t="s">
        <v>735</v>
      </c>
    </row>
    <row r="528" ht="29" customHeight="1" spans="1:10">
      <c r="A528" s="196" t="s">
        <v>447</v>
      </c>
      <c r="B528" s="197"/>
      <c r="C528" s="196" t="s">
        <v>608</v>
      </c>
      <c r="D528" s="196" t="s">
        <v>609</v>
      </c>
      <c r="E528" s="196" t="s">
        <v>739</v>
      </c>
      <c r="F528" s="198" t="s">
        <v>634</v>
      </c>
      <c r="G528" s="198" t="s">
        <v>1219</v>
      </c>
      <c r="H528" s="198" t="s">
        <v>741</v>
      </c>
      <c r="I528" s="198" t="s">
        <v>600</v>
      </c>
      <c r="J528" s="196" t="s">
        <v>1220</v>
      </c>
    </row>
    <row r="529" ht="29" customHeight="1" spans="1:10">
      <c r="A529" s="196" t="s">
        <v>447</v>
      </c>
      <c r="B529" s="197"/>
      <c r="C529" s="196" t="s">
        <v>608</v>
      </c>
      <c r="D529" s="196" t="s">
        <v>694</v>
      </c>
      <c r="E529" s="196" t="s">
        <v>743</v>
      </c>
      <c r="F529" s="198" t="s">
        <v>597</v>
      </c>
      <c r="G529" s="198" t="s">
        <v>744</v>
      </c>
      <c r="H529" s="198" t="s">
        <v>605</v>
      </c>
      <c r="I529" s="198" t="s">
        <v>600</v>
      </c>
      <c r="J529" s="196" t="s">
        <v>745</v>
      </c>
    </row>
    <row r="530" ht="29" customHeight="1" spans="1:10">
      <c r="A530" s="196" t="s">
        <v>447</v>
      </c>
      <c r="B530" s="197"/>
      <c r="C530" s="196" t="s">
        <v>608</v>
      </c>
      <c r="D530" s="196" t="s">
        <v>697</v>
      </c>
      <c r="E530" s="196" t="s">
        <v>1291</v>
      </c>
      <c r="F530" s="198" t="s">
        <v>634</v>
      </c>
      <c r="G530" s="198" t="s">
        <v>92</v>
      </c>
      <c r="H530" s="198" t="s">
        <v>605</v>
      </c>
      <c r="I530" s="198" t="s">
        <v>600</v>
      </c>
      <c r="J530" s="196" t="s">
        <v>1292</v>
      </c>
    </row>
    <row r="531" ht="29" customHeight="1" spans="1:10">
      <c r="A531" s="196" t="s">
        <v>447</v>
      </c>
      <c r="B531" s="197"/>
      <c r="C531" s="196" t="s">
        <v>613</v>
      </c>
      <c r="D531" s="196" t="s">
        <v>614</v>
      </c>
      <c r="E531" s="196" t="s">
        <v>746</v>
      </c>
      <c r="F531" s="198" t="s">
        <v>597</v>
      </c>
      <c r="G531" s="198" t="s">
        <v>620</v>
      </c>
      <c r="H531" s="198" t="s">
        <v>599</v>
      </c>
      <c r="I531" s="198" t="s">
        <v>600</v>
      </c>
      <c r="J531" s="196" t="s">
        <v>621</v>
      </c>
    </row>
  </sheetData>
  <mergeCells count="86">
    <mergeCell ref="A2:J2"/>
    <mergeCell ref="A3:H3"/>
    <mergeCell ref="B7:B10"/>
    <mergeCell ref="B11:B14"/>
    <mergeCell ref="B15:B21"/>
    <mergeCell ref="B22:B28"/>
    <mergeCell ref="B29:B32"/>
    <mergeCell ref="B33:B45"/>
    <mergeCell ref="B46:B50"/>
    <mergeCell ref="B51:B63"/>
    <mergeCell ref="B64:B67"/>
    <mergeCell ref="B68:B71"/>
    <mergeCell ref="B72:B76"/>
    <mergeCell ref="B77:B80"/>
    <mergeCell ref="B81:B84"/>
    <mergeCell ref="B85:B88"/>
    <mergeCell ref="B89:B100"/>
    <mergeCell ref="B101:B104"/>
    <mergeCell ref="B105:B118"/>
    <mergeCell ref="B119:B125"/>
    <mergeCell ref="B126:B129"/>
    <mergeCell ref="B130:B138"/>
    <mergeCell ref="B139:B142"/>
    <mergeCell ref="B143:B149"/>
    <mergeCell ref="B150:B156"/>
    <mergeCell ref="B157:B164"/>
    <mergeCell ref="B165:B168"/>
    <mergeCell ref="B169:B175"/>
    <mergeCell ref="B176:B179"/>
    <mergeCell ref="B180:B186"/>
    <mergeCell ref="B187:B190"/>
    <mergeCell ref="B191:B203"/>
    <mergeCell ref="B204:B207"/>
    <mergeCell ref="B208:B211"/>
    <mergeCell ref="B212:B215"/>
    <mergeCell ref="B216:B223"/>
    <mergeCell ref="B224:B230"/>
    <mergeCell ref="B231:B234"/>
    <mergeCell ref="B235:B241"/>
    <mergeCell ref="B242:B248"/>
    <mergeCell ref="B249:B252"/>
    <mergeCell ref="B253:B263"/>
    <mergeCell ref="B264:B267"/>
    <mergeCell ref="B268:B272"/>
    <mergeCell ref="B273:B276"/>
    <mergeCell ref="B277:B280"/>
    <mergeCell ref="B281:B284"/>
    <mergeCell ref="B285:B288"/>
    <mergeCell ref="B289:B292"/>
    <mergeCell ref="B293:B296"/>
    <mergeCell ref="B297:B300"/>
    <mergeCell ref="B301:B304"/>
    <mergeCell ref="B305:B311"/>
    <mergeCell ref="B312:B315"/>
    <mergeCell ref="B316:B319"/>
    <mergeCell ref="B320:B323"/>
    <mergeCell ref="B324:B336"/>
    <mergeCell ref="B337:B344"/>
    <mergeCell ref="B345:B348"/>
    <mergeCell ref="B349:B352"/>
    <mergeCell ref="B353:B356"/>
    <mergeCell ref="B357:B360"/>
    <mergeCell ref="B361:B372"/>
    <mergeCell ref="B373:B376"/>
    <mergeCell ref="B377:B380"/>
    <mergeCell ref="B381:B384"/>
    <mergeCell ref="B385:B388"/>
    <mergeCell ref="B389:B395"/>
    <mergeCell ref="B396:B408"/>
    <mergeCell ref="B409:B413"/>
    <mergeCell ref="B414:B420"/>
    <mergeCell ref="B421:B432"/>
    <mergeCell ref="B433:B439"/>
    <mergeCell ref="B440:B443"/>
    <mergeCell ref="B444:B451"/>
    <mergeCell ref="B452:B455"/>
    <mergeCell ref="B456:B463"/>
    <mergeCell ref="B464:B473"/>
    <mergeCell ref="B474:B477"/>
    <mergeCell ref="B478:B485"/>
    <mergeCell ref="B486:B489"/>
    <mergeCell ref="B490:B497"/>
    <mergeCell ref="B498:B509"/>
    <mergeCell ref="B510:B519"/>
    <mergeCell ref="B520:B522"/>
    <mergeCell ref="B523:B531"/>
  </mergeCells>
  <printOptions horizontalCentered="1"/>
  <pageMargins left="0.8" right="0.8" top="0.6" bottom="0.6"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一般公共预算支出预算表（按功能科目分类）02-2</vt:lpstr>
      <vt:lpstr>一般公共预算“三公”经费支出预算表03</vt:lpstr>
      <vt:lpstr>部门基本支出预算表04</vt:lpstr>
      <vt:lpstr>部门项目支出预算表05-1</vt:lpstr>
      <vt:lpstr>部门项目支出绩效目标表（本次下达）05-2</vt:lpstr>
      <vt:lpstr>部门政府性基金预算支出预算表06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2024-10-26T00:42:00Z</dcterms:created>
  <dcterms:modified xsi:type="dcterms:W3CDTF">2025-05-13T02:17:02Z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A18CD02EBE4E4B83B9C659DFBD3450BC_13</vt:lpwstr>
  </property>
  <property fmtid="{D5CDD505-2E9C-101B-9397-08002B2CF9AE}" pid="3" name="KSOProductBuildVer">
    <vt:lpwstr>2052-12.8.2.18205</vt:lpwstr>
  </property>
</Properties>
</file>