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年12月一卡通发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云南省昆明市东川区碧谷街道李子沟村孟米贵已死亡，社保卡被注销致12月津贴发放失败。
。</t>
        </r>
      </text>
    </comment>
    <comment ref="B1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云南省昆明市东川区乌龙镇土城村委会李金地已死亡，社保卡被注销致12月津贴发放失败。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<sst xmlns="http://schemas.openxmlformats.org/spreadsheetml/2006/main" count="25" uniqueCount="18">
  <si>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东川区民政局2024年12月发放80周岁及以上高龄津贴决算表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</si>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</sst>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D7" sqref="D7"/>
    </sheetView>
  </sheetViews>
  <sheetFormatPr defaultColWidth="9" defaultRowHeight="13.5"/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7">
        <v>821</v>
      </c>
      <c r="C4" s="8">
        <f t="shared" ref="C4:C12" si="0">B4*60</f>
        <v>49260</v>
      </c>
      <c r="D4" s="7">
        <v>117</v>
      </c>
      <c r="E4" s="8">
        <f t="shared" ref="E4:E12" si="1">D4*120</f>
        <v>14040</v>
      </c>
      <c r="F4" s="7"/>
      <c r="G4" s="8">
        <f t="shared" ref="G4:G12" si="2">F4*500</f>
        <v>0</v>
      </c>
      <c r="H4" s="9">
        <f t="shared" ref="H4:H12" si="3">B4+D4+F4</f>
        <v>938</v>
      </c>
      <c r="I4" s="9">
        <f t="shared" ref="I4:I12" si="4">C4+E4+G4</f>
        <v>63300</v>
      </c>
      <c r="J4" s="13"/>
    </row>
    <row r="5" spans="1:10">
      <c r="A5" s="6" t="s">
        <v>10</v>
      </c>
      <c r="B5" s="7">
        <f>1640-1</f>
        <v>1639</v>
      </c>
      <c r="C5" s="8">
        <f t="shared" si="0"/>
        <v>98340</v>
      </c>
      <c r="D5" s="7">
        <v>233</v>
      </c>
      <c r="E5" s="8">
        <f t="shared" si="1"/>
        <v>27960</v>
      </c>
      <c r="F5" s="7">
        <v>4</v>
      </c>
      <c r="G5" s="8">
        <f t="shared" si="2"/>
        <v>2000</v>
      </c>
      <c r="H5" s="9">
        <f t="shared" si="3"/>
        <v>1876</v>
      </c>
      <c r="I5" s="9">
        <f t="shared" si="4"/>
        <v>128300</v>
      </c>
      <c r="J5" s="13"/>
    </row>
    <row r="6" spans="1:10">
      <c r="A6" s="6" t="s">
        <v>11</v>
      </c>
      <c r="B6" s="7">
        <v>573</v>
      </c>
      <c r="C6" s="8">
        <f t="shared" si="0"/>
        <v>34380</v>
      </c>
      <c r="D6" s="7">
        <v>62</v>
      </c>
      <c r="E6" s="8">
        <f t="shared" si="1"/>
        <v>7440</v>
      </c>
      <c r="F6" s="7"/>
      <c r="G6" s="8">
        <f t="shared" si="2"/>
        <v>0</v>
      </c>
      <c r="H6" s="9">
        <f t="shared" si="3"/>
        <v>635</v>
      </c>
      <c r="I6" s="9">
        <f t="shared" si="4"/>
        <v>41820</v>
      </c>
      <c r="J6" s="13"/>
    </row>
    <row r="7" spans="1:10">
      <c r="A7" s="6" t="s">
        <v>12</v>
      </c>
      <c r="B7" s="7">
        <v>144</v>
      </c>
      <c r="C7" s="8">
        <f t="shared" si="0"/>
        <v>8640</v>
      </c>
      <c r="D7" s="7">
        <v>25</v>
      </c>
      <c r="E7" s="8">
        <f t="shared" si="1"/>
        <v>3000</v>
      </c>
      <c r="F7" s="7">
        <v>1</v>
      </c>
      <c r="G7" s="8">
        <f t="shared" si="2"/>
        <v>500</v>
      </c>
      <c r="H7" s="9">
        <f t="shared" si="3"/>
        <v>170</v>
      </c>
      <c r="I7" s="9">
        <f t="shared" si="4"/>
        <v>12140</v>
      </c>
      <c r="J7" s="13"/>
    </row>
    <row r="8" spans="1:10">
      <c r="A8" s="6" t="s">
        <v>13</v>
      </c>
      <c r="B8" s="7">
        <v>752</v>
      </c>
      <c r="C8" s="8">
        <f t="shared" si="0"/>
        <v>45120</v>
      </c>
      <c r="D8" s="7">
        <v>81</v>
      </c>
      <c r="E8" s="8">
        <f t="shared" si="1"/>
        <v>9720</v>
      </c>
      <c r="F8" s="7">
        <v>1</v>
      </c>
      <c r="G8" s="8">
        <f t="shared" si="2"/>
        <v>500</v>
      </c>
      <c r="H8" s="9">
        <f t="shared" si="3"/>
        <v>834</v>
      </c>
      <c r="I8" s="9">
        <f t="shared" si="4"/>
        <v>55340</v>
      </c>
      <c r="J8" s="13"/>
    </row>
    <row r="9" spans="1:10">
      <c r="A9" s="6" t="s">
        <v>14</v>
      </c>
      <c r="B9" s="7">
        <v>2544</v>
      </c>
      <c r="C9" s="8">
        <f t="shared" si="0"/>
        <v>152640</v>
      </c>
      <c r="D9" s="7">
        <v>323</v>
      </c>
      <c r="E9" s="8">
        <f t="shared" si="1"/>
        <v>38760</v>
      </c>
      <c r="F9" s="7">
        <v>5</v>
      </c>
      <c r="G9" s="8">
        <f t="shared" si="2"/>
        <v>2500</v>
      </c>
      <c r="H9" s="9">
        <f t="shared" si="3"/>
        <v>2872</v>
      </c>
      <c r="I9" s="9">
        <f t="shared" si="4"/>
        <v>193900</v>
      </c>
      <c r="J9" s="13"/>
    </row>
    <row r="10" spans="1:10">
      <c r="A10" s="6" t="s">
        <v>15</v>
      </c>
      <c r="B10" s="7">
        <v>653</v>
      </c>
      <c r="C10" s="8">
        <f t="shared" si="0"/>
        <v>39180</v>
      </c>
      <c r="D10" s="7">
        <v>83</v>
      </c>
      <c r="E10" s="8">
        <f t="shared" si="1"/>
        <v>9960</v>
      </c>
      <c r="F10" s="7">
        <v>3</v>
      </c>
      <c r="G10" s="8">
        <f t="shared" si="2"/>
        <v>1500</v>
      </c>
      <c r="H10" s="9">
        <f t="shared" si="3"/>
        <v>739</v>
      </c>
      <c r="I10" s="9">
        <f t="shared" si="4"/>
        <v>50640</v>
      </c>
      <c r="J10" s="13"/>
    </row>
    <row r="11" spans="1:10">
      <c r="A11" s="6" t="s">
        <v>16</v>
      </c>
      <c r="B11" s="7">
        <f>686-1</f>
        <v>685</v>
      </c>
      <c r="C11" s="8">
        <f t="shared" si="0"/>
        <v>41100</v>
      </c>
      <c r="D11" s="7">
        <v>96</v>
      </c>
      <c r="E11" s="8">
        <f t="shared" si="1"/>
        <v>11520</v>
      </c>
      <c r="F11" s="7">
        <v>2</v>
      </c>
      <c r="G11" s="8">
        <f t="shared" si="2"/>
        <v>1000</v>
      </c>
      <c r="H11" s="9">
        <f t="shared" si="3"/>
        <v>783</v>
      </c>
      <c r="I11" s="9">
        <f t="shared" si="4"/>
        <v>53620</v>
      </c>
      <c r="J11" s="13"/>
    </row>
    <row r="12" spans="1:10">
      <c r="A12" s="6" t="s">
        <v>17</v>
      </c>
      <c r="B12" s="7">
        <v>243</v>
      </c>
      <c r="C12" s="8">
        <f t="shared" si="0"/>
        <v>14580</v>
      </c>
      <c r="D12" s="7">
        <v>30</v>
      </c>
      <c r="E12" s="8">
        <f t="shared" si="1"/>
        <v>3600</v>
      </c>
      <c r="F12" s="7">
        <v>1</v>
      </c>
      <c r="G12" s="8">
        <f t="shared" si="2"/>
        <v>500</v>
      </c>
      <c r="H12" s="9">
        <f t="shared" si="3"/>
        <v>274</v>
      </c>
      <c r="I12" s="9">
        <f t="shared" si="4"/>
        <v>18680</v>
      </c>
      <c r="J12" s="13"/>
    </row>
    <row r="13" ht="15" spans="1:10">
      <c r="A13" s="8" t="s">
        <v>5</v>
      </c>
      <c r="B13" s="10">
        <f t="shared" ref="B13:I13" si="5">SUM(B4:B12)</f>
        <v>8054</v>
      </c>
      <c r="C13" s="8">
        <f t="shared" si="5"/>
        <v>483240</v>
      </c>
      <c r="D13" s="8">
        <f t="shared" si="5"/>
        <v>1050</v>
      </c>
      <c r="E13" s="8">
        <f t="shared" si="5"/>
        <v>126000</v>
      </c>
      <c r="F13" s="10">
        <f t="shared" si="5"/>
        <v>17</v>
      </c>
      <c r="G13" s="8">
        <f t="shared" si="5"/>
        <v>8500</v>
      </c>
      <c r="H13" s="11">
        <f t="shared" si="5"/>
        <v>9121</v>
      </c>
      <c r="I13" s="14">
        <f t="shared" si="5"/>
        <v>617740</v>
      </c>
      <c r="J13" s="13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2025-01-23T01:05:29Z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4D3ED4BDC67E4D06AF07165EB193A8BA_12</vt:lpwstr>
  </property>
</Properties>
</file>