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2" sheetId="1" r:id="rId1"/>
  </sheets>
  <definedNames>
    <definedName name="_xlnm.Print_Titles" localSheetId="0">附件2!$5:$6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<sst xmlns="http://schemas.openxmlformats.org/spreadsheetml/2006/main" count="52" uniqueCount="48">
  <si>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东政发〔2024〕67号附件2</t>
  </si>
  <si>
    <t xml:space="preserve"> 昆明市东川区统筹整合财政涉农资金来源情况表</t>
  </si>
  <si>
    <t>单位：万元</t>
  </si>
  <si>
    <t>序号</t>
  </si>
  <si>
    <t>统筹整合财政涉农资金名称</t>
  </si>
  <si>
    <t>上年度涉农资金投入规模</t>
  </si>
  <si>
    <t>本年度涉农资金投入规模</t>
  </si>
  <si>
    <t>收到总规模</t>
  </si>
  <si>
    <t>其中实际纳入整合使用金额</t>
  </si>
  <si>
    <t>实际收到资金规模</t>
  </si>
  <si>
    <t>年初方案规模</t>
  </si>
  <si>
    <t>调整方案规模</t>
  </si>
  <si>
    <t>补充方案规模</t>
  </si>
  <si>
    <t>合计</t>
  </si>
  <si>
    <t>一</t>
  </si>
  <si>
    <t>中央财政合计</t>
  </si>
  <si>
    <t>010101.中央财政衔接推进乡村振兴补助资金</t>
  </si>
  <si>
    <t>010102.水利发展资金</t>
  </si>
  <si>
    <t>010103.粮油生产保障资金（支持粮油等重点作物绿色高产高效部分）</t>
  </si>
  <si>
    <t>010104.农业产业发展资金（支持畜牧业发展部分）</t>
  </si>
  <si>
    <t>010105.农业经营主体能力提升资金（支持高素质农民培育、基层农技推广体系改革与建设部分）</t>
  </si>
  <si>
    <t>010106.林业草原改革发展资金（不含退耕还林还草、非国有林生态保护补偿、林长制督查考核奖励和相关试点资金）</t>
  </si>
  <si>
    <t>010107.耕地建设与利用资金（支持高标准农田建设、耕地质量提升部分）</t>
  </si>
  <si>
    <t>010108.农村综合改革转移支付</t>
  </si>
  <si>
    <t>010109.林业草原生态保护恢复资金（支持其他自然保护地、国家重点野生动植物等保护部分）</t>
  </si>
  <si>
    <t>010110.农村环境整治资金</t>
  </si>
  <si>
    <t>010111.车辆购置税收入补助地方用于一般公路建设项目资金（支持农村公路部分）</t>
  </si>
  <si>
    <t>010112.农村危房改造补助资金</t>
  </si>
  <si>
    <t>010113.中央专项彩票公益金支持欠发达革命老区乡村振兴资金</t>
  </si>
  <si>
    <t>010114.常规产粮大县奖励资金</t>
  </si>
  <si>
    <t>010115.生猪（牛羊）调出大县奖励资金（省级统筹部分）</t>
  </si>
  <si>
    <t>010116.农业生态资源保护资金（支持农作物秸秆综合利用、渔业资源保护部分）</t>
  </si>
  <si>
    <t>010117.旅游发展基金</t>
  </si>
  <si>
    <t>010118.中央预算内投资用于“三农”建设部分（不包括国家水网骨干工程、水安全保障工程、气象基础设施、农村电网巩固提升工程、生态保护和修复方面的支出）</t>
  </si>
  <si>
    <t>二</t>
  </si>
  <si>
    <t>省级财政资金小计</t>
  </si>
  <si>
    <t>省级衔接推进乡村振兴资金</t>
  </si>
  <si>
    <t>其他涉农资金</t>
  </si>
  <si>
    <t>以前年度结余资金统筹后重新安排</t>
  </si>
  <si>
    <t>三</t>
  </si>
  <si>
    <t>州（市）级统筹整合财政涉农资金小计</t>
  </si>
  <si>
    <t>其中州（市）衔接推进乡村振兴资金</t>
  </si>
  <si>
    <t>四</t>
  </si>
  <si>
    <t>县级统筹整合财政涉农资金小计</t>
  </si>
  <si>
    <t>其中县级衔接推进乡村振兴资金</t>
  </si>
  <si>
    <t>填表说明：1.“年初方案规模”要与整合季度报表中“年初数”一致。</t>
  </si>
  <si>
    <t xml:space="preserve">          2.“整合方案规模”要与整合季度报表“计划整合资金规模”中“调整数”一致。</t>
  </si>
  <si>
    <t xml:space="preserve">          3.州市级、县级资金列“其他”项的需详细说明资金来源构成。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</si>
</sst>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3" fontId="10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1" fillId="0" borderId="8" xfId="49" applyNumberFormat="1" applyFont="1" applyFill="1" applyBorder="1" applyAlignment="1" applyProtection="1">
      <alignment horizontal="left" vertical="center" wrapText="1"/>
    </xf>
    <xf numFmtId="0" fontId="11" fillId="0" borderId="9" xfId="49" applyNumberFormat="1" applyFont="1" applyFill="1" applyBorder="1" applyAlignment="1" applyProtection="1">
      <alignment horizontal="left" vertical="center" wrapText="1"/>
    </xf>
    <xf numFmtId="0" fontId="11" fillId="0" borderId="10" xfId="49" applyNumberFormat="1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2-1统计表_1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16"/>
  <sheetViews>
    <sheetView tabSelected="1" workbookViewId="0">
      <pane xSplit="8" ySplit="7" topLeftCell="I1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4.125" customWidth="1"/>
    <col min="2" max="2" width="9.125" customWidth="1"/>
    <col min="3" max="3" width="9.5" customWidth="1"/>
    <col min="4" max="4" width="5.5" customWidth="1"/>
    <col min="5" max="5" width="29.75" customWidth="1"/>
    <col min="6" max="10" width="13.125" customWidth="1"/>
    <col min="11" max="11" width="16.875" style="4" customWidth="1"/>
    <col min="12" max="12" width="14.75" customWidth="1"/>
    <col min="14" max="14" width="11.5"/>
  </cols>
  <sheetData>
    <row r="1" ht="24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.7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46"/>
    </row>
    <row r="3" ht="27" spans="1:1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>
      <c r="A4" s="8"/>
      <c r="B4" s="8"/>
      <c r="C4" s="8"/>
      <c r="D4" s="8"/>
      <c r="E4" s="8"/>
      <c r="F4" s="8"/>
      <c r="G4" s="8"/>
      <c r="H4" s="8"/>
      <c r="I4" s="8"/>
      <c r="J4" s="8"/>
      <c r="K4" s="47" t="s">
        <v>2</v>
      </c>
    </row>
    <row r="5" ht="26.25" customHeight="1" spans="1:11">
      <c r="A5" s="9" t="s">
        <v>3</v>
      </c>
      <c r="B5" s="10" t="s">
        <v>4</v>
      </c>
      <c r="C5" s="11"/>
      <c r="D5" s="11"/>
      <c r="E5" s="12"/>
      <c r="F5" s="13" t="s">
        <v>5</v>
      </c>
      <c r="G5" s="13"/>
      <c r="H5" s="13" t="s">
        <v>6</v>
      </c>
      <c r="I5" s="13"/>
      <c r="J5" s="13"/>
      <c r="K5" s="13"/>
    </row>
    <row r="6" ht="36.75" customHeight="1" spans="1:11">
      <c r="A6" s="9"/>
      <c r="B6" s="14"/>
      <c r="C6" s="15"/>
      <c r="D6" s="15"/>
      <c r="E6" s="16"/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</row>
    <row r="7" s="1" customFormat="1" ht="27" customHeight="1" spans="1:11">
      <c r="A7" s="17" t="s">
        <v>13</v>
      </c>
      <c r="B7" s="18"/>
      <c r="C7" s="18"/>
      <c r="D7" s="18"/>
      <c r="E7" s="19"/>
      <c r="F7" s="20">
        <f t="shared" ref="F7:K7" si="0">SUM(F8,F27,F31,F35)</f>
        <v>58408.56</v>
      </c>
      <c r="G7" s="20">
        <f t="shared" si="0"/>
        <v>47589.81</v>
      </c>
      <c r="H7" s="20">
        <f t="shared" si="0"/>
        <v>48629.4673</v>
      </c>
      <c r="I7" s="20">
        <f t="shared" si="0"/>
        <v>43725.52</v>
      </c>
      <c r="J7" s="20">
        <f t="shared" si="0"/>
        <v>35806.02</v>
      </c>
      <c r="K7" s="20">
        <f t="shared" si="0"/>
        <v>0</v>
      </c>
    </row>
    <row r="8" ht="27" customHeight="1" spans="1:13">
      <c r="A8" s="21" t="s">
        <v>14</v>
      </c>
      <c r="B8" s="22" t="s">
        <v>15</v>
      </c>
      <c r="C8" s="22"/>
      <c r="D8" s="22"/>
      <c r="E8" s="22"/>
      <c r="F8" s="20">
        <f t="shared" ref="F8:K8" si="1">SUM(F9:F26)</f>
        <v>42188.97</v>
      </c>
      <c r="G8" s="20">
        <f t="shared" si="1"/>
        <v>32897</v>
      </c>
      <c r="H8" s="20">
        <f t="shared" si="1"/>
        <v>40154.4473</v>
      </c>
      <c r="I8" s="20">
        <f t="shared" si="1"/>
        <v>29899.8</v>
      </c>
      <c r="J8" s="20">
        <f t="shared" si="1"/>
        <v>28747</v>
      </c>
      <c r="K8" s="20">
        <f t="shared" si="1"/>
        <v>0</v>
      </c>
      <c r="M8" s="48"/>
    </row>
    <row r="9" ht="27" customHeight="1" spans="1:13">
      <c r="A9" s="23">
        <v>1</v>
      </c>
      <c r="B9" s="24" t="s">
        <v>16</v>
      </c>
      <c r="C9" s="25"/>
      <c r="D9" s="25"/>
      <c r="E9" s="26"/>
      <c r="F9" s="27">
        <v>28476</v>
      </c>
      <c r="G9" s="27">
        <v>28476</v>
      </c>
      <c r="H9" s="27">
        <v>28747</v>
      </c>
      <c r="I9" s="27">
        <v>29899.8</v>
      </c>
      <c r="J9" s="27">
        <v>28747</v>
      </c>
      <c r="K9" s="27">
        <v>0</v>
      </c>
      <c r="M9" s="48"/>
    </row>
    <row r="10" ht="27" customHeight="1" spans="1:13">
      <c r="A10" s="23">
        <v>2</v>
      </c>
      <c r="B10" s="24" t="s">
        <v>17</v>
      </c>
      <c r="C10" s="25"/>
      <c r="D10" s="25"/>
      <c r="E10" s="26"/>
      <c r="F10" s="27">
        <v>2710</v>
      </c>
      <c r="G10" s="27">
        <v>2417</v>
      </c>
      <c r="H10" s="27">
        <v>2734</v>
      </c>
      <c r="I10" s="27">
        <v>0</v>
      </c>
      <c r="J10" s="27">
        <v>0</v>
      </c>
      <c r="K10" s="27">
        <v>0</v>
      </c>
      <c r="M10" s="48"/>
    </row>
    <row r="11" ht="36" customHeight="1" spans="1:13">
      <c r="A11" s="23">
        <v>3</v>
      </c>
      <c r="B11" s="24" t="s">
        <v>18</v>
      </c>
      <c r="C11" s="25"/>
      <c r="D11" s="25"/>
      <c r="E11" s="26"/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M11" s="48"/>
    </row>
    <row r="12" ht="27" customHeight="1" spans="1:13">
      <c r="A12" s="23">
        <v>4</v>
      </c>
      <c r="B12" s="24" t="s">
        <v>19</v>
      </c>
      <c r="C12" s="25"/>
      <c r="D12" s="25"/>
      <c r="E12" s="26"/>
      <c r="F12" s="27">
        <v>34</v>
      </c>
      <c r="G12" s="27">
        <v>0</v>
      </c>
      <c r="H12" s="27">
        <v>611</v>
      </c>
      <c r="I12" s="27">
        <v>0</v>
      </c>
      <c r="J12" s="27">
        <v>0</v>
      </c>
      <c r="K12" s="27">
        <v>0</v>
      </c>
      <c r="M12" s="48"/>
    </row>
    <row r="13" ht="33" customHeight="1" spans="1:13">
      <c r="A13" s="23">
        <v>5</v>
      </c>
      <c r="B13" s="24" t="s">
        <v>20</v>
      </c>
      <c r="C13" s="25"/>
      <c r="D13" s="25"/>
      <c r="E13" s="26"/>
      <c r="F13" s="27">
        <v>219</v>
      </c>
      <c r="G13" s="27">
        <v>0</v>
      </c>
      <c r="H13" s="27">
        <v>223</v>
      </c>
      <c r="I13" s="27">
        <v>0</v>
      </c>
      <c r="J13" s="27">
        <v>0</v>
      </c>
      <c r="K13" s="27">
        <v>0</v>
      </c>
      <c r="M13" s="48"/>
    </row>
    <row r="14" ht="33" customHeight="1" spans="1:13">
      <c r="A14" s="23">
        <v>6</v>
      </c>
      <c r="B14" s="24" t="s">
        <v>21</v>
      </c>
      <c r="C14" s="25"/>
      <c r="D14" s="25"/>
      <c r="E14" s="26"/>
      <c r="F14" s="27">
        <v>1024.03</v>
      </c>
      <c r="G14" s="27">
        <v>0</v>
      </c>
      <c r="H14" s="27">
        <v>1938.8073</v>
      </c>
      <c r="I14" s="27">
        <v>0</v>
      </c>
      <c r="J14" s="27">
        <v>0</v>
      </c>
      <c r="K14" s="27">
        <v>0</v>
      </c>
      <c r="M14" s="48"/>
    </row>
    <row r="15" ht="33" customHeight="1" spans="1:13">
      <c r="A15" s="23">
        <v>7</v>
      </c>
      <c r="B15" s="24" t="s">
        <v>22</v>
      </c>
      <c r="C15" s="25"/>
      <c r="D15" s="25"/>
      <c r="E15" s="26"/>
      <c r="F15" s="27">
        <v>1949.94</v>
      </c>
      <c r="G15" s="27">
        <v>1493</v>
      </c>
      <c r="H15" s="27">
        <v>3152</v>
      </c>
      <c r="I15" s="27">
        <v>0</v>
      </c>
      <c r="J15" s="27">
        <v>0</v>
      </c>
      <c r="K15" s="27">
        <v>0</v>
      </c>
      <c r="M15" s="48"/>
    </row>
    <row r="16" ht="27" customHeight="1" spans="1:13">
      <c r="A16" s="23">
        <v>8</v>
      </c>
      <c r="B16" s="24" t="s">
        <v>23</v>
      </c>
      <c r="C16" s="25"/>
      <c r="D16" s="25"/>
      <c r="E16" s="26"/>
      <c r="F16" s="27">
        <v>185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M16" s="48"/>
    </row>
    <row r="17" ht="33" customHeight="1" spans="1:13">
      <c r="A17" s="23">
        <v>9</v>
      </c>
      <c r="B17" s="24" t="s">
        <v>24</v>
      </c>
      <c r="C17" s="25"/>
      <c r="D17" s="25"/>
      <c r="E17" s="26"/>
      <c r="F17" s="27">
        <v>3</v>
      </c>
      <c r="G17" s="27">
        <v>0</v>
      </c>
      <c r="H17" s="27">
        <v>606.44</v>
      </c>
      <c r="I17" s="27">
        <v>0</v>
      </c>
      <c r="J17" s="27">
        <v>0</v>
      </c>
      <c r="K17" s="27">
        <v>0</v>
      </c>
      <c r="M17" s="48"/>
    </row>
    <row r="18" ht="27" customHeight="1" spans="1:11">
      <c r="A18" s="23">
        <v>10</v>
      </c>
      <c r="B18" s="24" t="s">
        <v>25</v>
      </c>
      <c r="C18" s="25"/>
      <c r="D18" s="25"/>
      <c r="E18" s="26"/>
      <c r="F18" s="27">
        <v>1000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ht="33" customHeight="1" spans="1:11">
      <c r="A19" s="23">
        <v>11</v>
      </c>
      <c r="B19" s="24" t="s">
        <v>26</v>
      </c>
      <c r="C19" s="25"/>
      <c r="D19" s="25"/>
      <c r="E19" s="26"/>
      <c r="F19" s="27">
        <v>5146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ht="36.75" customHeight="1" spans="1:11">
      <c r="A20" s="23">
        <v>12</v>
      </c>
      <c r="B20" s="24" t="s">
        <v>27</v>
      </c>
      <c r="C20" s="25"/>
      <c r="D20" s="25"/>
      <c r="E20" s="26"/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ht="27" customHeight="1" spans="1:11">
      <c r="A21" s="23">
        <v>13</v>
      </c>
      <c r="B21" s="24" t="s">
        <v>28</v>
      </c>
      <c r="C21" s="25"/>
      <c r="D21" s="25"/>
      <c r="E21" s="26"/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ht="27" customHeight="1" spans="1:11">
      <c r="A22" s="23">
        <v>14</v>
      </c>
      <c r="B22" s="24" t="s">
        <v>29</v>
      </c>
      <c r="C22" s="25"/>
      <c r="D22" s="25"/>
      <c r="E22" s="26"/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</row>
    <row r="23" ht="27" customHeight="1" spans="1:11">
      <c r="A23" s="23">
        <v>15</v>
      </c>
      <c r="B23" s="24" t="s">
        <v>30</v>
      </c>
      <c r="C23" s="25"/>
      <c r="D23" s="25"/>
      <c r="E23" s="26"/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</row>
    <row r="24" ht="54.95" customHeight="1" spans="1:11">
      <c r="A24" s="23">
        <v>16</v>
      </c>
      <c r="B24" s="24" t="s">
        <v>31</v>
      </c>
      <c r="C24" s="25"/>
      <c r="D24" s="25"/>
      <c r="E24" s="26"/>
      <c r="F24" s="27">
        <v>26</v>
      </c>
      <c r="G24" s="27">
        <v>0</v>
      </c>
      <c r="H24" s="27">
        <f>197.2+360</f>
        <v>557.2</v>
      </c>
      <c r="I24" s="27">
        <v>0</v>
      </c>
      <c r="J24" s="27">
        <v>0</v>
      </c>
      <c r="K24" s="27">
        <v>0</v>
      </c>
    </row>
    <row r="25" s="2" customFormat="1" ht="24.95" customHeight="1" spans="1:11">
      <c r="A25" s="23">
        <v>17</v>
      </c>
      <c r="B25" s="24" t="s">
        <v>32</v>
      </c>
      <c r="C25" s="25"/>
      <c r="D25" s="25"/>
      <c r="E25" s="26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="2" customFormat="1" ht="57" customHeight="1" spans="1:11">
      <c r="A26" s="23">
        <v>18</v>
      </c>
      <c r="B26" s="24" t="s">
        <v>33</v>
      </c>
      <c r="C26" s="25"/>
      <c r="D26" s="25"/>
      <c r="E26" s="26"/>
      <c r="F26" s="27">
        <v>1416</v>
      </c>
      <c r="G26" s="27">
        <v>511</v>
      </c>
      <c r="H26" s="27">
        <v>1585</v>
      </c>
      <c r="I26" s="27">
        <v>0</v>
      </c>
      <c r="J26" s="27">
        <v>0</v>
      </c>
      <c r="K26" s="27">
        <v>0</v>
      </c>
    </row>
    <row r="27" s="1" customFormat="1" ht="24.95" customHeight="1" spans="1:11">
      <c r="A27" s="21" t="s">
        <v>34</v>
      </c>
      <c r="B27" s="28" t="s">
        <v>35</v>
      </c>
      <c r="C27" s="28"/>
      <c r="D27" s="28"/>
      <c r="E27" s="28"/>
      <c r="F27" s="20">
        <f t="shared" ref="F27:K27" si="2">SUM(F28:F30)</f>
        <v>10969.28</v>
      </c>
      <c r="G27" s="20">
        <f t="shared" si="2"/>
        <v>9442.5</v>
      </c>
      <c r="H27" s="20">
        <f t="shared" si="2"/>
        <v>8031</v>
      </c>
      <c r="I27" s="20">
        <f t="shared" si="2"/>
        <v>10398.79</v>
      </c>
      <c r="J27" s="20">
        <f t="shared" si="2"/>
        <v>6615</v>
      </c>
      <c r="K27" s="20">
        <f t="shared" si="2"/>
        <v>0</v>
      </c>
    </row>
    <row r="28" ht="24.95" customHeight="1" spans="1:11">
      <c r="A28" s="29">
        <v>1</v>
      </c>
      <c r="B28" s="30" t="s">
        <v>36</v>
      </c>
      <c r="C28" s="31"/>
      <c r="D28" s="31"/>
      <c r="E28" s="32"/>
      <c r="F28" s="27">
        <v>10760.75</v>
      </c>
      <c r="G28" s="27">
        <v>9442.5</v>
      </c>
      <c r="H28" s="27">
        <v>8031</v>
      </c>
      <c r="I28" s="27">
        <f>11298.79-900</f>
        <v>10398.79</v>
      </c>
      <c r="J28" s="27">
        <f>8031-1416</f>
        <v>6615</v>
      </c>
      <c r="K28" s="27">
        <v>0</v>
      </c>
    </row>
    <row r="29" ht="24.95" customHeight="1" spans="1:11">
      <c r="A29" s="29">
        <v>2</v>
      </c>
      <c r="B29" s="30" t="s">
        <v>37</v>
      </c>
      <c r="C29" s="31"/>
      <c r="D29" s="31"/>
      <c r="E29" s="32"/>
      <c r="F29" s="27">
        <v>208.53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</row>
    <row r="30" ht="24.95" customHeight="1" spans="1:11">
      <c r="A30" s="29">
        <v>3</v>
      </c>
      <c r="B30" s="33" t="s">
        <v>38</v>
      </c>
      <c r="C30" s="34"/>
      <c r="D30" s="34"/>
      <c r="E30" s="35"/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</row>
    <row r="31" ht="24.95" customHeight="1" spans="1:11">
      <c r="A31" s="36" t="s">
        <v>39</v>
      </c>
      <c r="B31" s="37" t="s">
        <v>40</v>
      </c>
      <c r="C31" s="38"/>
      <c r="D31" s="38"/>
      <c r="E31" s="39"/>
      <c r="F31" s="20">
        <f t="shared" ref="F31:K31" si="3">SUM(F32:F34)</f>
        <v>2848</v>
      </c>
      <c r="G31" s="20">
        <f t="shared" si="3"/>
        <v>2848</v>
      </c>
      <c r="H31" s="20">
        <f t="shared" si="3"/>
        <v>0</v>
      </c>
      <c r="I31" s="20">
        <f t="shared" si="3"/>
        <v>2990.4</v>
      </c>
      <c r="J31" s="20">
        <f t="shared" si="3"/>
        <v>0</v>
      </c>
      <c r="K31" s="27">
        <f t="shared" si="3"/>
        <v>0</v>
      </c>
    </row>
    <row r="32" ht="24.95" customHeight="1" spans="1:11">
      <c r="A32" s="40">
        <v>1</v>
      </c>
      <c r="B32" s="33" t="s">
        <v>41</v>
      </c>
      <c r="C32" s="34"/>
      <c r="D32" s="34"/>
      <c r="E32" s="35"/>
      <c r="F32" s="27">
        <v>2848</v>
      </c>
      <c r="G32" s="27">
        <v>2848</v>
      </c>
      <c r="H32" s="27">
        <v>0</v>
      </c>
      <c r="I32" s="27">
        <v>2990.4</v>
      </c>
      <c r="J32" s="27">
        <v>0</v>
      </c>
      <c r="K32" s="27">
        <v>0</v>
      </c>
    </row>
    <row r="33" ht="24.95" customHeight="1" spans="1:11">
      <c r="A33" s="40">
        <v>2</v>
      </c>
      <c r="B33" s="30" t="s">
        <v>37</v>
      </c>
      <c r="C33" s="31"/>
      <c r="D33" s="31"/>
      <c r="E33" s="32"/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</row>
    <row r="34" ht="24.95" customHeight="1" spans="1:11">
      <c r="A34" s="40">
        <v>3</v>
      </c>
      <c r="B34" s="33" t="s">
        <v>38</v>
      </c>
      <c r="C34" s="34"/>
      <c r="D34" s="34"/>
      <c r="E34" s="35"/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</row>
    <row r="35" s="1" customFormat="1" ht="24.95" customHeight="1" spans="1:11">
      <c r="A35" s="36" t="s">
        <v>42</v>
      </c>
      <c r="B35" s="37" t="s">
        <v>43</v>
      </c>
      <c r="C35" s="38"/>
      <c r="D35" s="38"/>
      <c r="E35" s="39"/>
      <c r="F35" s="20">
        <f t="shared" ref="F35:K35" si="4">SUM(F36:F38)</f>
        <v>2402.31</v>
      </c>
      <c r="G35" s="20">
        <f t="shared" si="4"/>
        <v>2402.31</v>
      </c>
      <c r="H35" s="20">
        <f t="shared" si="4"/>
        <v>444.02</v>
      </c>
      <c r="I35" s="20">
        <f t="shared" si="4"/>
        <v>436.53</v>
      </c>
      <c r="J35" s="20">
        <f t="shared" si="4"/>
        <v>444.02</v>
      </c>
      <c r="K35" s="13">
        <f t="shared" si="4"/>
        <v>0</v>
      </c>
    </row>
    <row r="36" ht="24.95" customHeight="1" spans="1:11">
      <c r="A36" s="40">
        <v>1</v>
      </c>
      <c r="B36" s="33" t="s">
        <v>44</v>
      </c>
      <c r="C36" s="34"/>
      <c r="D36" s="34"/>
      <c r="E36" s="35"/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</row>
    <row r="37" ht="24.95" customHeight="1" spans="1:11">
      <c r="A37" s="40">
        <v>2</v>
      </c>
      <c r="B37" s="30" t="s">
        <v>37</v>
      </c>
      <c r="C37" s="31"/>
      <c r="D37" s="31"/>
      <c r="E37" s="32"/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</row>
    <row r="38" s="3" customFormat="1" ht="24.95" customHeight="1" spans="1:11">
      <c r="A38" s="41">
        <v>3</v>
      </c>
      <c r="B38" s="33" t="s">
        <v>38</v>
      </c>
      <c r="C38" s="34"/>
      <c r="D38" s="34"/>
      <c r="E38" s="35"/>
      <c r="F38" s="42">
        <v>2402.31</v>
      </c>
      <c r="G38" s="42">
        <v>2402.31</v>
      </c>
      <c r="H38" s="27">
        <v>444.02</v>
      </c>
      <c r="I38" s="27">
        <v>436.53</v>
      </c>
      <c r="J38" s="27">
        <v>444.02</v>
      </c>
      <c r="K38" s="27">
        <v>0</v>
      </c>
    </row>
    <row r="39" s="3" customFormat="1" ht="26.1" customHeight="1" spans="1:11">
      <c r="A39" s="43" t="s">
        <v>45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="3" customFormat="1" ht="21" customHeight="1" spans="1:11">
      <c r="A40" s="45" t="s">
        <v>46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="3" customFormat="1" ht="21" customHeight="1" spans="1:11">
      <c r="A41" s="45" t="s">
        <v>47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="3" customFormat="1" spans="11:11">
      <c r="K42" s="49"/>
    </row>
    <row r="43" s="3" customFormat="1" spans="11:11">
      <c r="K43" s="49"/>
    </row>
    <row r="44" s="3" customFormat="1" spans="11:11">
      <c r="K44" s="49"/>
    </row>
    <row r="45" s="3" customFormat="1" spans="11:11">
      <c r="K45" s="49"/>
    </row>
    <row r="46" s="3" customFormat="1" spans="11:11">
      <c r="K46" s="49"/>
    </row>
    <row r="47" s="3" customFormat="1" spans="11:11">
      <c r="K47" s="49"/>
    </row>
    <row r="48" s="3" customFormat="1" spans="11:11">
      <c r="K48" s="49"/>
    </row>
    <row r="49" s="3" customFormat="1" spans="11:11">
      <c r="K49" s="49"/>
    </row>
    <row r="50" s="3" customFormat="1" spans="11:11">
      <c r="K50" s="49"/>
    </row>
    <row r="51" s="3" customFormat="1" spans="11:11">
      <c r="K51" s="49"/>
    </row>
    <row r="52" s="3" customFormat="1" spans="11:11">
      <c r="K52" s="49"/>
    </row>
    <row r="53" s="3" customFormat="1" spans="11:11">
      <c r="K53" s="49"/>
    </row>
    <row r="54" s="3" customFormat="1" spans="11:11">
      <c r="K54" s="49"/>
    </row>
    <row r="55" s="3" customFormat="1" spans="11:11">
      <c r="K55" s="49"/>
    </row>
    <row r="56" s="3" customFormat="1" spans="11:11">
      <c r="K56" s="49"/>
    </row>
    <row r="57" s="3" customFormat="1" spans="11:11">
      <c r="K57" s="49"/>
    </row>
    <row r="58" s="3" customFormat="1" spans="11:11">
      <c r="K58" s="49"/>
    </row>
    <row r="59" s="3" customFormat="1" spans="11:11">
      <c r="K59" s="49"/>
    </row>
    <row r="60" s="3" customFormat="1" spans="11:11">
      <c r="K60" s="49"/>
    </row>
    <row r="61" s="3" customFormat="1" spans="11:11">
      <c r="K61" s="49"/>
    </row>
    <row r="62" s="3" customFormat="1" spans="11:11">
      <c r="K62" s="49"/>
    </row>
    <row r="63" s="3" customFormat="1" spans="11:11">
      <c r="K63" s="49"/>
    </row>
    <row r="64" s="3" customFormat="1" spans="11:11">
      <c r="K64" s="49"/>
    </row>
    <row r="65" s="3" customFormat="1" spans="11:11">
      <c r="K65" s="49"/>
    </row>
    <row r="66" s="3" customFormat="1" spans="11:11">
      <c r="K66" s="49"/>
    </row>
    <row r="67" s="3" customFormat="1" spans="11:11">
      <c r="K67" s="49"/>
    </row>
    <row r="68" s="3" customFormat="1" spans="11:11">
      <c r="K68" s="49"/>
    </row>
    <row r="69" s="3" customFormat="1" spans="11:11">
      <c r="K69" s="49"/>
    </row>
    <row r="70" s="3" customFormat="1" spans="11:11">
      <c r="K70" s="49"/>
    </row>
    <row r="71" s="3" customFormat="1" spans="11:11">
      <c r="K71" s="49"/>
    </row>
    <row r="72" s="3" customFormat="1" spans="11:11">
      <c r="K72" s="49"/>
    </row>
    <row r="73" s="3" customFormat="1" spans="11:11">
      <c r="K73" s="49"/>
    </row>
    <row r="74" s="3" customFormat="1" spans="11:11">
      <c r="K74" s="49"/>
    </row>
    <row r="75" s="3" customFormat="1" spans="11:11">
      <c r="K75" s="49"/>
    </row>
    <row r="76" s="3" customFormat="1" spans="11:11">
      <c r="K76" s="49"/>
    </row>
    <row r="77" s="3" customFormat="1" spans="11:11">
      <c r="K77" s="49"/>
    </row>
    <row r="78" s="3" customFormat="1" spans="11:11">
      <c r="K78" s="49"/>
    </row>
    <row r="79" s="3" customFormat="1" spans="11:11">
      <c r="K79" s="49"/>
    </row>
    <row r="80" s="3" customFormat="1" spans="11:11">
      <c r="K80" s="49"/>
    </row>
    <row r="81" s="3" customFormat="1" spans="11:11">
      <c r="K81" s="49"/>
    </row>
    <row r="82" s="3" customFormat="1" spans="11:11">
      <c r="K82" s="49"/>
    </row>
    <row r="83" s="3" customFormat="1" spans="11:11">
      <c r="K83" s="49"/>
    </row>
    <row r="84" s="3" customFormat="1" spans="11:11">
      <c r="K84" s="49"/>
    </row>
    <row r="85" s="3" customFormat="1" spans="11:11">
      <c r="K85" s="49"/>
    </row>
    <row r="86" s="3" customFormat="1" spans="11:11">
      <c r="K86" s="49"/>
    </row>
    <row r="87" s="3" customFormat="1" spans="11:11">
      <c r="K87" s="49"/>
    </row>
    <row r="88" s="3" customFormat="1" spans="11:11">
      <c r="K88" s="49"/>
    </row>
    <row r="89" s="3" customFormat="1" spans="11:11">
      <c r="K89" s="49"/>
    </row>
    <row r="90" s="3" customFormat="1" spans="11:11">
      <c r="K90" s="49"/>
    </row>
    <row r="91" s="3" customFormat="1" spans="11:11">
      <c r="K91" s="49"/>
    </row>
    <row r="92" s="3" customFormat="1" spans="11:11">
      <c r="K92" s="49"/>
    </row>
    <row r="93" s="3" customFormat="1" spans="11:11">
      <c r="K93" s="49"/>
    </row>
    <row r="94" s="3" customFormat="1" spans="11:11">
      <c r="K94" s="49"/>
    </row>
    <row r="95" s="3" customFormat="1" spans="11:11">
      <c r="K95" s="49"/>
    </row>
    <row r="96" s="3" customFormat="1" spans="11:11">
      <c r="K96" s="49"/>
    </row>
    <row r="97" s="3" customFormat="1" spans="11:11">
      <c r="K97" s="49"/>
    </row>
    <row r="98" s="3" customFormat="1" spans="11:11">
      <c r="K98" s="49"/>
    </row>
    <row r="99" s="3" customFormat="1" spans="11:11">
      <c r="K99" s="49"/>
    </row>
    <row r="100" s="3" customFormat="1" spans="11:11">
      <c r="K100" s="49"/>
    </row>
    <row r="101" s="3" customFormat="1" spans="11:11">
      <c r="K101" s="49"/>
    </row>
    <row r="102" s="3" customFormat="1" spans="11:11">
      <c r="K102" s="49"/>
    </row>
    <row r="103" s="3" customFormat="1" spans="11:11">
      <c r="K103" s="49"/>
    </row>
    <row r="104" s="3" customFormat="1" spans="11:11">
      <c r="K104" s="49"/>
    </row>
    <row r="105" s="3" customFormat="1" spans="11:11">
      <c r="K105" s="49"/>
    </row>
    <row r="106" s="3" customFormat="1" spans="11:11">
      <c r="K106" s="49"/>
    </row>
    <row r="107" s="3" customFormat="1" spans="11:11">
      <c r="K107" s="49"/>
    </row>
    <row r="108" s="3" customFormat="1" spans="11:11">
      <c r="K108" s="49"/>
    </row>
    <row r="109" s="3" customFormat="1" spans="11:11">
      <c r="K109" s="49"/>
    </row>
    <row r="110" s="3" customFormat="1" spans="11:11">
      <c r="K110" s="49"/>
    </row>
    <row r="111" s="3" customFormat="1" spans="11:11">
      <c r="K111" s="49"/>
    </row>
    <row r="112" s="3" customFormat="1" spans="11:11">
      <c r="K112" s="49"/>
    </row>
    <row r="113" s="3" customFormat="1" spans="11:11">
      <c r="K113" s="49"/>
    </row>
    <row r="114" s="3" customFormat="1" spans="11:11">
      <c r="K114" s="49"/>
    </row>
    <row r="115" s="3" customFormat="1" spans="11:11">
      <c r="K115" s="49"/>
    </row>
    <row r="116" s="3" customFormat="1" spans="11:11">
      <c r="K116" s="49"/>
    </row>
    <row r="117" s="3" customFormat="1" spans="11:11">
      <c r="K117" s="49"/>
    </row>
    <row r="118" s="3" customFormat="1" spans="11:11">
      <c r="K118" s="49"/>
    </row>
    <row r="119" s="3" customFormat="1" spans="11:11">
      <c r="K119" s="49"/>
    </row>
    <row r="120" s="3" customFormat="1" spans="11:11">
      <c r="K120" s="49"/>
    </row>
    <row r="121" s="3" customFormat="1" spans="11:11">
      <c r="K121" s="49"/>
    </row>
    <row r="122" s="3" customFormat="1" spans="11:11">
      <c r="K122" s="49"/>
    </row>
    <row r="123" s="3" customFormat="1" spans="11:11">
      <c r="K123" s="49"/>
    </row>
    <row r="124" s="3" customFormat="1" spans="11:11">
      <c r="K124" s="49"/>
    </row>
    <row r="125" s="3" customFormat="1" spans="11:11">
      <c r="K125" s="49"/>
    </row>
    <row r="126" s="3" customFormat="1" spans="11:11">
      <c r="K126" s="49"/>
    </row>
    <row r="127" s="3" customFormat="1" spans="11:11">
      <c r="K127" s="49"/>
    </row>
    <row r="128" s="3" customFormat="1" spans="11:11">
      <c r="K128" s="49"/>
    </row>
    <row r="129" s="3" customFormat="1" spans="11:11">
      <c r="K129" s="49"/>
    </row>
    <row r="130" s="3" customFormat="1" spans="11:11">
      <c r="K130" s="49"/>
    </row>
    <row r="131" s="3" customFormat="1" spans="11:11">
      <c r="K131" s="49"/>
    </row>
    <row r="132" s="3" customFormat="1" spans="11:11">
      <c r="K132" s="49"/>
    </row>
    <row r="133" s="3" customFormat="1" spans="11:11">
      <c r="K133" s="49"/>
    </row>
    <row r="134" s="3" customFormat="1" spans="11:11">
      <c r="K134" s="49"/>
    </row>
    <row r="135" s="3" customFormat="1" spans="11:11">
      <c r="K135" s="49"/>
    </row>
    <row r="136" s="3" customFormat="1" spans="11:11">
      <c r="K136" s="49"/>
    </row>
    <row r="137" s="3" customFormat="1" spans="11:11">
      <c r="K137" s="49"/>
    </row>
    <row r="138" s="3" customFormat="1" spans="11:11">
      <c r="K138" s="49"/>
    </row>
    <row r="139" s="3" customFormat="1" spans="11:11">
      <c r="K139" s="49"/>
    </row>
    <row r="140" s="3" customFormat="1" spans="11:11">
      <c r="K140" s="49"/>
    </row>
    <row r="141" s="3" customFormat="1" spans="11:11">
      <c r="K141" s="49"/>
    </row>
    <row r="142" s="3" customFormat="1" spans="11:11">
      <c r="K142" s="49"/>
    </row>
    <row r="143" s="3" customFormat="1" spans="11:11">
      <c r="K143" s="49"/>
    </row>
    <row r="144" s="3" customFormat="1" spans="11:11">
      <c r="K144" s="49"/>
    </row>
    <row r="145" s="3" customFormat="1" spans="11:11">
      <c r="K145" s="49"/>
    </row>
    <row r="146" s="3" customFormat="1" spans="11:11">
      <c r="K146" s="49"/>
    </row>
    <row r="147" s="3" customFormat="1" spans="11:11">
      <c r="K147" s="49"/>
    </row>
    <row r="148" s="3" customFormat="1" spans="11:11">
      <c r="K148" s="49"/>
    </row>
    <row r="149" s="3" customFormat="1" spans="11:11">
      <c r="K149" s="49"/>
    </row>
    <row r="150" s="3" customFormat="1" spans="11:11">
      <c r="K150" s="49"/>
    </row>
    <row r="151" s="3" customFormat="1" spans="11:11">
      <c r="K151" s="49"/>
    </row>
    <row r="152" s="3" customFormat="1" spans="11:11">
      <c r="K152" s="49"/>
    </row>
    <row r="153" s="3" customFormat="1" spans="11:11">
      <c r="K153" s="49"/>
    </row>
    <row r="154" s="3" customFormat="1" spans="11:11">
      <c r="K154" s="49"/>
    </row>
    <row r="155" s="3" customFormat="1" spans="11:11">
      <c r="K155" s="49"/>
    </row>
    <row r="156" s="3" customFormat="1" spans="11:11">
      <c r="K156" s="49"/>
    </row>
    <row r="157" s="3" customFormat="1" spans="11:11">
      <c r="K157" s="49"/>
    </row>
    <row r="158" s="3" customFormat="1" spans="11:11">
      <c r="K158" s="49"/>
    </row>
    <row r="159" s="3" customFormat="1" spans="11:11">
      <c r="K159" s="49"/>
    </row>
    <row r="160" s="3" customFormat="1" spans="11:11">
      <c r="K160" s="49"/>
    </row>
    <row r="161" s="3" customFormat="1" spans="11:11">
      <c r="K161" s="49"/>
    </row>
    <row r="162" s="3" customFormat="1" spans="11:11">
      <c r="K162" s="49"/>
    </row>
    <row r="163" s="3" customFormat="1" spans="11:11">
      <c r="K163" s="49"/>
    </row>
    <row r="164" s="3" customFormat="1" spans="11:11">
      <c r="K164" s="49"/>
    </row>
    <row r="165" s="3" customFormat="1" spans="11:11">
      <c r="K165" s="49"/>
    </row>
    <row r="166" s="3" customFormat="1" spans="11:11">
      <c r="K166" s="49"/>
    </row>
    <row r="167" s="3" customFormat="1" spans="11:11">
      <c r="K167" s="49"/>
    </row>
    <row r="168" s="3" customFormat="1" spans="11:11">
      <c r="K168" s="49"/>
    </row>
    <row r="169" s="3" customFormat="1" spans="11:11">
      <c r="K169" s="49"/>
    </row>
    <row r="170" s="3" customFormat="1" spans="11:11">
      <c r="K170" s="49"/>
    </row>
    <row r="171" s="3" customFormat="1" spans="11:11">
      <c r="K171" s="49"/>
    </row>
    <row r="172" s="3" customFormat="1" spans="11:11">
      <c r="K172" s="49"/>
    </row>
    <row r="173" s="3" customFormat="1" spans="11:11">
      <c r="K173" s="49"/>
    </row>
    <row r="174" s="3" customFormat="1" spans="11:11">
      <c r="K174" s="49"/>
    </row>
    <row r="175" s="3" customFormat="1" spans="11:11">
      <c r="K175" s="49"/>
    </row>
    <row r="176" s="3" customFormat="1" spans="11:11">
      <c r="K176" s="49"/>
    </row>
    <row r="177" s="3" customFormat="1" spans="11:11">
      <c r="K177" s="49"/>
    </row>
    <row r="178" s="3" customFormat="1" spans="11:11">
      <c r="K178" s="49"/>
    </row>
    <row r="179" s="3" customFormat="1" spans="11:11">
      <c r="K179" s="49"/>
    </row>
    <row r="180" s="3" customFormat="1" spans="11:11">
      <c r="K180" s="49"/>
    </row>
    <row r="181" s="3" customFormat="1" spans="11:11">
      <c r="K181" s="49"/>
    </row>
    <row r="182" s="3" customFormat="1" spans="11:11">
      <c r="K182" s="49"/>
    </row>
    <row r="183" s="3" customFormat="1" spans="11:11">
      <c r="K183" s="49"/>
    </row>
    <row r="184" s="3" customFormat="1" spans="11:11">
      <c r="K184" s="49"/>
    </row>
    <row r="185" s="3" customFormat="1" spans="11:11">
      <c r="K185" s="49"/>
    </row>
    <row r="186" s="3" customFormat="1" spans="11:11">
      <c r="K186" s="49"/>
    </row>
    <row r="187" s="3" customFormat="1" spans="11:11">
      <c r="K187" s="49"/>
    </row>
    <row r="188" s="3" customFormat="1" spans="11:11">
      <c r="K188" s="49"/>
    </row>
    <row r="189" s="3" customFormat="1" spans="11:11">
      <c r="K189" s="49"/>
    </row>
    <row r="190" s="3" customFormat="1" spans="11:11">
      <c r="K190" s="49"/>
    </row>
    <row r="191" s="3" customFormat="1" spans="11:11">
      <c r="K191" s="49"/>
    </row>
    <row r="192" s="3" customFormat="1" spans="11:11">
      <c r="K192" s="49"/>
    </row>
    <row r="193" s="3" customFormat="1" spans="11:11">
      <c r="K193" s="49"/>
    </row>
    <row r="194" s="3" customFormat="1" spans="11:11">
      <c r="K194" s="49"/>
    </row>
    <row r="195" s="3" customFormat="1" spans="11:11">
      <c r="K195" s="49"/>
    </row>
    <row r="196" s="3" customFormat="1" spans="11:11">
      <c r="K196" s="49"/>
    </row>
    <row r="197" s="3" customFormat="1" spans="11:11">
      <c r="K197" s="49"/>
    </row>
    <row r="198" s="3" customFormat="1" spans="11:11">
      <c r="K198" s="49"/>
    </row>
    <row r="199" s="3" customFormat="1" spans="11:11">
      <c r="K199" s="49"/>
    </row>
    <row r="200" s="3" customFormat="1" spans="11:11">
      <c r="K200" s="49"/>
    </row>
    <row r="201" s="3" customFormat="1" spans="11:11">
      <c r="K201" s="49"/>
    </row>
    <row r="202" s="3" customFormat="1" spans="11:11">
      <c r="K202" s="49"/>
    </row>
    <row r="203" s="3" customFormat="1" spans="11:11">
      <c r="K203" s="49"/>
    </row>
    <row r="204" s="3" customFormat="1" spans="11:11">
      <c r="K204" s="49"/>
    </row>
    <row r="205" s="3" customFormat="1" spans="11:11">
      <c r="K205" s="49"/>
    </row>
    <row r="206" s="3" customFormat="1" spans="11:11">
      <c r="K206" s="49"/>
    </row>
    <row r="207" s="3" customFormat="1" spans="11:11">
      <c r="K207" s="49"/>
    </row>
    <row r="208" s="3" customFormat="1" spans="11:11">
      <c r="K208" s="49"/>
    </row>
    <row r="209" s="3" customFormat="1" spans="11:11">
      <c r="K209" s="49"/>
    </row>
    <row r="210" s="3" customFormat="1" spans="11:11">
      <c r="K210" s="49"/>
    </row>
    <row r="211" s="3" customFormat="1" spans="11:11">
      <c r="K211" s="49"/>
    </row>
    <row r="212" s="3" customFormat="1" spans="11:11">
      <c r="K212" s="49"/>
    </row>
    <row r="213" s="3" customFormat="1" spans="11:11">
      <c r="K213" s="49"/>
    </row>
    <row r="214" s="3" customFormat="1" spans="11:11">
      <c r="K214" s="49"/>
    </row>
    <row r="215" s="3" customFormat="1" spans="11:11">
      <c r="K215" s="49"/>
    </row>
    <row r="216" s="3" customFormat="1" spans="11:11">
      <c r="K216" s="49"/>
    </row>
    <row r="217" s="3" customFormat="1" spans="11:11">
      <c r="K217" s="49"/>
    </row>
    <row r="218" s="3" customFormat="1" spans="11:11">
      <c r="K218" s="49"/>
    </row>
    <row r="219" s="3" customFormat="1" spans="11:11">
      <c r="K219" s="49"/>
    </row>
    <row r="220" s="3" customFormat="1" spans="11:11">
      <c r="K220" s="49"/>
    </row>
    <row r="221" s="3" customFormat="1" spans="11:11">
      <c r="K221" s="49"/>
    </row>
    <row r="222" s="3" customFormat="1" spans="11:11">
      <c r="K222" s="49"/>
    </row>
    <row r="223" s="3" customFormat="1" spans="11:11">
      <c r="K223" s="49"/>
    </row>
    <row r="224" s="3" customFormat="1" spans="11:11">
      <c r="K224" s="49"/>
    </row>
    <row r="225" s="3" customFormat="1" spans="11:11">
      <c r="K225" s="49"/>
    </row>
    <row r="226" s="3" customFormat="1" spans="11:11">
      <c r="K226" s="49"/>
    </row>
    <row r="227" s="3" customFormat="1" spans="11:11">
      <c r="K227" s="49"/>
    </row>
    <row r="228" s="3" customFormat="1" spans="11:11">
      <c r="K228" s="49"/>
    </row>
    <row r="229" s="3" customFormat="1" spans="11:11">
      <c r="K229" s="49"/>
    </row>
    <row r="230" s="3" customFormat="1" spans="11:11">
      <c r="K230" s="49"/>
    </row>
    <row r="231" s="3" customFormat="1" spans="11:11">
      <c r="K231" s="49"/>
    </row>
    <row r="232" s="3" customFormat="1" spans="11:11">
      <c r="K232" s="49"/>
    </row>
    <row r="233" s="3" customFormat="1" spans="11:11">
      <c r="K233" s="49"/>
    </row>
    <row r="234" s="3" customFormat="1" spans="11:11">
      <c r="K234" s="49"/>
    </row>
    <row r="235" s="3" customFormat="1" spans="11:11">
      <c r="K235" s="49"/>
    </row>
    <row r="236" s="3" customFormat="1" spans="11:11">
      <c r="K236" s="49"/>
    </row>
    <row r="237" s="3" customFormat="1" spans="11:11">
      <c r="K237" s="49"/>
    </row>
    <row r="238" s="3" customFormat="1" spans="11:11">
      <c r="K238" s="49"/>
    </row>
    <row r="239" s="3" customFormat="1" spans="11:11">
      <c r="K239" s="49"/>
    </row>
    <row r="240" s="3" customFormat="1" spans="11:11">
      <c r="K240" s="49"/>
    </row>
    <row r="241" s="3" customFormat="1" spans="11:11">
      <c r="K241" s="49"/>
    </row>
    <row r="242" s="3" customFormat="1" spans="11:11">
      <c r="K242" s="49"/>
    </row>
    <row r="243" s="3" customFormat="1" spans="11:11">
      <c r="K243" s="49"/>
    </row>
    <row r="244" s="3" customFormat="1" spans="11:11">
      <c r="K244" s="49"/>
    </row>
    <row r="245" s="3" customFormat="1" spans="11:11">
      <c r="K245" s="49"/>
    </row>
    <row r="246" s="3" customFormat="1" spans="11:11">
      <c r="K246" s="49"/>
    </row>
    <row r="247" s="3" customFormat="1" spans="11:11">
      <c r="K247" s="49"/>
    </row>
    <row r="248" s="3" customFormat="1" spans="11:11">
      <c r="K248" s="49"/>
    </row>
    <row r="249" s="3" customFormat="1" spans="11:11">
      <c r="K249" s="49"/>
    </row>
    <row r="250" s="3" customFormat="1" spans="11:11">
      <c r="K250" s="49"/>
    </row>
    <row r="251" s="3" customFormat="1" spans="11:11">
      <c r="K251" s="49"/>
    </row>
    <row r="252" s="3" customFormat="1" spans="11:11">
      <c r="K252" s="49"/>
    </row>
    <row r="253" s="3" customFormat="1" spans="11:11">
      <c r="K253" s="49"/>
    </row>
    <row r="254" s="3" customFormat="1" spans="11:11">
      <c r="K254" s="49"/>
    </row>
    <row r="255" s="3" customFormat="1" spans="11:11">
      <c r="K255" s="49"/>
    </row>
    <row r="256" s="3" customFormat="1" spans="11:11">
      <c r="K256" s="49"/>
    </row>
    <row r="257" s="3" customFormat="1" spans="11:11">
      <c r="K257" s="49"/>
    </row>
    <row r="258" s="3" customFormat="1" spans="11:11">
      <c r="K258" s="49"/>
    </row>
    <row r="259" s="3" customFormat="1" spans="11:11">
      <c r="K259" s="49"/>
    </row>
    <row r="260" s="3" customFormat="1" spans="11:11">
      <c r="K260" s="49"/>
    </row>
    <row r="261" s="3" customFormat="1" spans="11:11">
      <c r="K261" s="49"/>
    </row>
    <row r="262" s="3" customFormat="1" spans="11:11">
      <c r="K262" s="49"/>
    </row>
    <row r="263" s="3" customFormat="1" spans="11:11">
      <c r="K263" s="49"/>
    </row>
    <row r="264" s="3" customFormat="1" spans="11:11">
      <c r="K264" s="49"/>
    </row>
    <row r="265" s="3" customFormat="1" spans="11:11">
      <c r="K265" s="49"/>
    </row>
    <row r="266" s="3" customFormat="1" spans="11:11">
      <c r="K266" s="49"/>
    </row>
    <row r="267" s="3" customFormat="1" spans="11:11">
      <c r="K267" s="49"/>
    </row>
    <row r="268" s="3" customFormat="1" spans="11:11">
      <c r="K268" s="49"/>
    </row>
    <row r="269" s="3" customFormat="1" spans="11:11">
      <c r="K269" s="49"/>
    </row>
    <row r="270" s="3" customFormat="1" spans="11:11">
      <c r="K270" s="49"/>
    </row>
    <row r="271" s="3" customFormat="1" spans="11:11">
      <c r="K271" s="49"/>
    </row>
    <row r="272" s="3" customFormat="1" spans="11:11">
      <c r="K272" s="49"/>
    </row>
    <row r="273" s="3" customFormat="1" spans="11:11">
      <c r="K273" s="49"/>
    </row>
    <row r="274" s="3" customFormat="1" spans="11:11">
      <c r="K274" s="49"/>
    </row>
    <row r="275" s="3" customFormat="1" spans="11:11">
      <c r="K275" s="49"/>
    </row>
    <row r="276" s="3" customFormat="1" spans="11:11">
      <c r="K276" s="49"/>
    </row>
    <row r="277" s="3" customFormat="1" spans="11:11">
      <c r="K277" s="49"/>
    </row>
    <row r="278" s="3" customFormat="1" spans="11:11">
      <c r="K278" s="49"/>
    </row>
    <row r="279" s="3" customFormat="1" spans="11:11">
      <c r="K279" s="49"/>
    </row>
    <row r="280" s="3" customFormat="1" spans="11:11">
      <c r="K280" s="49"/>
    </row>
    <row r="281" s="3" customFormat="1" spans="11:11">
      <c r="K281" s="49"/>
    </row>
    <row r="282" s="3" customFormat="1" spans="11:11">
      <c r="K282" s="49"/>
    </row>
    <row r="283" s="3" customFormat="1" spans="11:11">
      <c r="K283" s="49"/>
    </row>
    <row r="284" s="3" customFormat="1" spans="11:11">
      <c r="K284" s="49"/>
    </row>
    <row r="285" s="3" customFormat="1" spans="11:11">
      <c r="K285" s="49"/>
    </row>
    <row r="286" s="3" customFormat="1" spans="11:11">
      <c r="K286" s="49"/>
    </row>
    <row r="287" s="3" customFormat="1" spans="11:11">
      <c r="K287" s="49"/>
    </row>
    <row r="288" s="3" customFormat="1" spans="11:11">
      <c r="K288" s="49"/>
    </row>
    <row r="289" s="3" customFormat="1" spans="11:11">
      <c r="K289" s="49"/>
    </row>
    <row r="290" s="3" customFormat="1" spans="11:11">
      <c r="K290" s="49"/>
    </row>
    <row r="291" s="3" customFormat="1" spans="11:11">
      <c r="K291" s="49"/>
    </row>
    <row r="292" s="3" customFormat="1" spans="11:11">
      <c r="K292" s="49"/>
    </row>
    <row r="293" s="3" customFormat="1" spans="11:11">
      <c r="K293" s="49"/>
    </row>
    <row r="294" s="3" customFormat="1" spans="11:11">
      <c r="K294" s="49"/>
    </row>
    <row r="295" s="3" customFormat="1" spans="11:11">
      <c r="K295" s="49"/>
    </row>
    <row r="296" s="3" customFormat="1" spans="11:11">
      <c r="K296" s="49"/>
    </row>
    <row r="297" s="3" customFormat="1" spans="11:11">
      <c r="K297" s="49"/>
    </row>
    <row r="298" s="3" customFormat="1" spans="11:11">
      <c r="K298" s="49"/>
    </row>
    <row r="299" s="3" customFormat="1" spans="11:11">
      <c r="K299" s="49"/>
    </row>
    <row r="300" s="3" customFormat="1" spans="11:11">
      <c r="K300" s="49"/>
    </row>
    <row r="301" s="3" customFormat="1" spans="11:11">
      <c r="K301" s="49"/>
    </row>
    <row r="302" s="3" customFormat="1" spans="11:11">
      <c r="K302" s="49"/>
    </row>
    <row r="303" s="3" customFormat="1" spans="11:11">
      <c r="K303" s="49"/>
    </row>
    <row r="304" s="3" customFormat="1" spans="11:11">
      <c r="K304" s="49"/>
    </row>
    <row r="305" s="3" customFormat="1" spans="11:11">
      <c r="K305" s="49"/>
    </row>
    <row r="306" s="3" customFormat="1" spans="11:11">
      <c r="K306" s="49"/>
    </row>
    <row r="307" s="3" customFormat="1" spans="11:11">
      <c r="K307" s="49"/>
    </row>
    <row r="308" s="3" customFormat="1" spans="11:11">
      <c r="K308" s="49"/>
    </row>
    <row r="309" s="3" customFormat="1" spans="11:11">
      <c r="K309" s="49"/>
    </row>
    <row r="310" s="3" customFormat="1" spans="11:11">
      <c r="K310" s="49"/>
    </row>
    <row r="311" s="3" customFormat="1" spans="11:11">
      <c r="K311" s="49"/>
    </row>
    <row r="312" s="3" customFormat="1" spans="11:11">
      <c r="K312" s="49"/>
    </row>
    <row r="313" s="3" customFormat="1" spans="11:11">
      <c r="K313" s="49"/>
    </row>
    <row r="314" s="3" customFormat="1" spans="11:11">
      <c r="K314" s="49"/>
    </row>
    <row r="315" s="3" customFormat="1" spans="11:11">
      <c r="K315" s="49"/>
    </row>
    <row r="316" s="3" customFormat="1" spans="11:11">
      <c r="K316" s="49"/>
    </row>
    <row r="317" s="3" customFormat="1" spans="11:11">
      <c r="K317" s="49"/>
    </row>
    <row r="318" s="3" customFormat="1" spans="11:11">
      <c r="K318" s="49"/>
    </row>
    <row r="319" s="3" customFormat="1" spans="11:11">
      <c r="K319" s="49"/>
    </row>
    <row r="320" s="3" customFormat="1" spans="11:11">
      <c r="K320" s="49"/>
    </row>
    <row r="321" s="3" customFormat="1" spans="11:11">
      <c r="K321" s="49"/>
    </row>
    <row r="322" s="3" customFormat="1" spans="11:11">
      <c r="K322" s="49"/>
    </row>
    <row r="323" s="3" customFormat="1" spans="11:11">
      <c r="K323" s="49"/>
    </row>
    <row r="324" s="3" customFormat="1" spans="11:11">
      <c r="K324" s="49"/>
    </row>
    <row r="325" s="3" customFormat="1" spans="11:11">
      <c r="K325" s="49"/>
    </row>
    <row r="326" s="3" customFormat="1" spans="11:11">
      <c r="K326" s="49"/>
    </row>
    <row r="327" s="3" customFormat="1" spans="11:11">
      <c r="K327" s="49"/>
    </row>
    <row r="328" s="3" customFormat="1" spans="11:11">
      <c r="K328" s="49"/>
    </row>
    <row r="329" s="3" customFormat="1" spans="11:11">
      <c r="K329" s="49"/>
    </row>
    <row r="330" s="3" customFormat="1" spans="11:11">
      <c r="K330" s="49"/>
    </row>
    <row r="331" s="3" customFormat="1" spans="11:11">
      <c r="K331" s="49"/>
    </row>
    <row r="332" s="3" customFormat="1" spans="11:11">
      <c r="K332" s="49"/>
    </row>
    <row r="333" s="3" customFormat="1" spans="11:11">
      <c r="K333" s="49"/>
    </row>
    <row r="334" s="3" customFormat="1" spans="11:11">
      <c r="K334" s="49"/>
    </row>
    <row r="335" s="3" customFormat="1" spans="11:11">
      <c r="K335" s="49"/>
    </row>
    <row r="336" s="3" customFormat="1" spans="11:11">
      <c r="K336" s="49"/>
    </row>
    <row r="337" s="3" customFormat="1" spans="11:11">
      <c r="K337" s="49"/>
    </row>
    <row r="338" s="3" customFormat="1" spans="11:11">
      <c r="K338" s="49"/>
    </row>
    <row r="339" s="3" customFormat="1" spans="11:11">
      <c r="K339" s="49"/>
    </row>
    <row r="340" s="3" customFormat="1" spans="11:11">
      <c r="K340" s="49"/>
    </row>
    <row r="341" s="3" customFormat="1" spans="11:11">
      <c r="K341" s="49"/>
    </row>
    <row r="342" s="3" customFormat="1" spans="11:11">
      <c r="K342" s="49"/>
    </row>
    <row r="343" s="3" customFormat="1" spans="11:11">
      <c r="K343" s="49"/>
    </row>
    <row r="344" s="3" customFormat="1" spans="11:11">
      <c r="K344" s="49"/>
    </row>
    <row r="345" s="3" customFormat="1" spans="11:11">
      <c r="K345" s="49"/>
    </row>
    <row r="346" s="3" customFormat="1" spans="11:11">
      <c r="K346" s="49"/>
    </row>
    <row r="347" s="3" customFormat="1" spans="11:11">
      <c r="K347" s="49"/>
    </row>
    <row r="348" s="3" customFormat="1" spans="11:11">
      <c r="K348" s="49"/>
    </row>
    <row r="349" s="3" customFormat="1" spans="11:11">
      <c r="K349" s="49"/>
    </row>
    <row r="350" s="3" customFormat="1" spans="11:11">
      <c r="K350" s="49"/>
    </row>
    <row r="351" s="3" customFormat="1" spans="11:11">
      <c r="K351" s="49"/>
    </row>
    <row r="352" s="3" customFormat="1" spans="11:11">
      <c r="K352" s="49"/>
    </row>
    <row r="353" s="3" customFormat="1" spans="11:11">
      <c r="K353" s="49"/>
    </row>
    <row r="354" s="3" customFormat="1" spans="11:11">
      <c r="K354" s="49"/>
    </row>
    <row r="355" s="3" customFormat="1" spans="11:11">
      <c r="K355" s="49"/>
    </row>
    <row r="356" s="3" customFormat="1" spans="11:11">
      <c r="K356" s="49"/>
    </row>
    <row r="357" s="3" customFormat="1" spans="11:11">
      <c r="K357" s="49"/>
    </row>
    <row r="358" s="3" customFormat="1" spans="11:11">
      <c r="K358" s="49"/>
    </row>
    <row r="359" s="3" customFormat="1" spans="11:11">
      <c r="K359" s="49"/>
    </row>
    <row r="360" s="3" customFormat="1" spans="11:11">
      <c r="K360" s="49"/>
    </row>
    <row r="361" s="3" customFormat="1" spans="11:11">
      <c r="K361" s="49"/>
    </row>
    <row r="362" s="3" customFormat="1" spans="11:11">
      <c r="K362" s="49"/>
    </row>
    <row r="363" s="3" customFormat="1" spans="11:11">
      <c r="K363" s="49"/>
    </row>
    <row r="364" s="3" customFormat="1" spans="11:11">
      <c r="K364" s="49"/>
    </row>
    <row r="365" s="3" customFormat="1" spans="11:11">
      <c r="K365" s="49"/>
    </row>
    <row r="366" s="3" customFormat="1" spans="11:11">
      <c r="K366" s="49"/>
    </row>
    <row r="367" s="3" customFormat="1" spans="11:11">
      <c r="K367" s="49"/>
    </row>
    <row r="368" s="3" customFormat="1" spans="11:11">
      <c r="K368" s="49"/>
    </row>
    <row r="369" s="3" customFormat="1" spans="11:11">
      <c r="K369" s="49"/>
    </row>
    <row r="370" s="3" customFormat="1" spans="11:11">
      <c r="K370" s="49"/>
    </row>
    <row r="371" s="3" customFormat="1" spans="11:11">
      <c r="K371" s="49"/>
    </row>
    <row r="372" s="3" customFormat="1" spans="11:11">
      <c r="K372" s="49"/>
    </row>
    <row r="373" s="3" customFormat="1" spans="11:11">
      <c r="K373" s="49"/>
    </row>
    <row r="374" s="3" customFormat="1" spans="11:11">
      <c r="K374" s="49"/>
    </row>
    <row r="375" s="3" customFormat="1" spans="11:11">
      <c r="K375" s="49"/>
    </row>
    <row r="376" s="3" customFormat="1" spans="11:11">
      <c r="K376" s="49"/>
    </row>
    <row r="377" s="3" customFormat="1" spans="11:11">
      <c r="K377" s="49"/>
    </row>
    <row r="378" s="3" customFormat="1" spans="11:11">
      <c r="K378" s="49"/>
    </row>
    <row r="379" s="3" customFormat="1" spans="11:11">
      <c r="K379" s="49"/>
    </row>
    <row r="380" s="3" customFormat="1" spans="11:11">
      <c r="K380" s="49"/>
    </row>
    <row r="381" s="3" customFormat="1" spans="11:11">
      <c r="K381" s="49"/>
    </row>
    <row r="382" s="3" customFormat="1" spans="11:11">
      <c r="K382" s="49"/>
    </row>
    <row r="383" s="3" customFormat="1" spans="11:11">
      <c r="K383" s="49"/>
    </row>
    <row r="384" s="3" customFormat="1" spans="11:11">
      <c r="K384" s="49"/>
    </row>
    <row r="385" s="3" customFormat="1" spans="11:11">
      <c r="K385" s="49"/>
    </row>
    <row r="386" s="3" customFormat="1" spans="11:11">
      <c r="K386" s="49"/>
    </row>
    <row r="387" s="3" customFormat="1" spans="11:11">
      <c r="K387" s="49"/>
    </row>
    <row r="388" s="3" customFormat="1" spans="11:11">
      <c r="K388" s="49"/>
    </row>
    <row r="389" s="3" customFormat="1" spans="11:11">
      <c r="K389" s="49"/>
    </row>
    <row r="390" s="3" customFormat="1" spans="11:11">
      <c r="K390" s="49"/>
    </row>
    <row r="391" s="3" customFormat="1" spans="11:11">
      <c r="K391" s="49"/>
    </row>
    <row r="392" s="3" customFormat="1" spans="11:11">
      <c r="K392" s="49"/>
    </row>
    <row r="393" s="3" customFormat="1" spans="11:11">
      <c r="K393" s="49"/>
    </row>
    <row r="394" s="3" customFormat="1" spans="11:11">
      <c r="K394" s="49"/>
    </row>
    <row r="395" s="3" customFormat="1" spans="11:11">
      <c r="K395" s="49"/>
    </row>
    <row r="396" s="3" customFormat="1" spans="11:11">
      <c r="K396" s="49"/>
    </row>
    <row r="397" s="3" customFormat="1" spans="11:11">
      <c r="K397" s="49"/>
    </row>
    <row r="398" s="3" customFormat="1" spans="11:11">
      <c r="K398" s="49"/>
    </row>
    <row r="399" s="3" customFormat="1" spans="11:11">
      <c r="K399" s="49"/>
    </row>
    <row r="400" s="3" customFormat="1" spans="11:11">
      <c r="K400" s="49"/>
    </row>
    <row r="401" s="3" customFormat="1" spans="11:11">
      <c r="K401" s="49"/>
    </row>
    <row r="402" s="3" customFormat="1" spans="11:11">
      <c r="K402" s="49"/>
    </row>
    <row r="403" s="3" customFormat="1" spans="11:11">
      <c r="K403" s="49"/>
    </row>
    <row r="404" s="3" customFormat="1" spans="11:11">
      <c r="K404" s="49"/>
    </row>
    <row r="405" s="3" customFormat="1" spans="11:11">
      <c r="K405" s="49"/>
    </row>
    <row r="406" s="3" customFormat="1" spans="11:11">
      <c r="K406" s="49"/>
    </row>
    <row r="407" s="3" customFormat="1" spans="11:11">
      <c r="K407" s="49"/>
    </row>
    <row r="408" s="3" customFormat="1" spans="11:11">
      <c r="K408" s="49"/>
    </row>
    <row r="409" s="3" customFormat="1" spans="11:11">
      <c r="K409" s="49"/>
    </row>
    <row r="410" s="3" customFormat="1" spans="11:11">
      <c r="K410" s="49"/>
    </row>
    <row r="411" s="3" customFormat="1" spans="11:11">
      <c r="K411" s="49"/>
    </row>
    <row r="412" s="3" customFormat="1" spans="11:11">
      <c r="K412" s="49"/>
    </row>
    <row r="413" s="3" customFormat="1" spans="11:11">
      <c r="K413" s="49"/>
    </row>
    <row r="414" s="3" customFormat="1" spans="11:11">
      <c r="K414" s="49"/>
    </row>
    <row r="415" s="3" customFormat="1" spans="11:11">
      <c r="K415" s="49"/>
    </row>
    <row r="416" s="3" customFormat="1" spans="11:11">
      <c r="K416" s="49"/>
    </row>
  </sheetData>
  <mergeCells count="41">
    <mergeCell ref="A1:K1"/>
    <mergeCell ref="A3:K3"/>
    <mergeCell ref="F5:G5"/>
    <mergeCell ref="H5:K5"/>
    <mergeCell ref="A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A39:K39"/>
    <mergeCell ref="A40:K40"/>
    <mergeCell ref="A41:K41"/>
    <mergeCell ref="A5:A6"/>
    <mergeCell ref="B5:E6"/>
  </mergeCells>
  <pageMargins left="0.751388888888889" right="0.751388888888889" top="0.865972222222222" bottom="0.747916666666667" header="0.5" footer="0.5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2024-09-24T03:26:00Z</dcterms:created>
  <dcterms:modified xsi:type="dcterms:W3CDTF">2024-09-27T01:36:27Z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557A0EAECAC940629112A16A580D9329_12</vt:lpwstr>
  </property>
</Properties>
</file>