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75" tabRatio="817" activeTab="3"/>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1"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<sst xmlns="http://schemas.openxmlformats.org/spreadsheetml/2006/main" count="3539" uniqueCount="1008">
  <si>
    <t>01-1表</t>
  </si>
  <si>
    <t>2024年财务收支预算总表</t>
  </si>
  <si>
    <t>单位名称：昆明市东川区农业农村局（机关）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</si>
  <si>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</si>
  <si>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</si>
  <si>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</si>
  <si>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</si>
  <si>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</si>
  <si>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</si>
  <si>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</si>
  <si>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</si>
  <si>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</si>
  <si>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</si>
  <si>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</si>
  <si>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</si>
  <si>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</si>
  <si>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</si>
  <si>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</si>
  <si>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</si>
  <si>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</si>
  <si>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</si>
  <si>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</si>
  <si>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</si>
  <si>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</si>
  <si>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</si>
  <si>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</si>
  <si>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</si>
  <si>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</si>
  <si>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</si>
  <si>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</si>
  <si>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</si>
  <si>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</si>
  <si>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</si>
  <si>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</si>
  <si>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</si>
  <si>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</si>
  <si>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</si>
  <si>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</si>
  <si>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</si>
  <si>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</si>
  <si>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</si>
  <si>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</si>
  <si>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</si>
  <si>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</si>
  <si>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</si>
  <si>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</si>
  <si>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</si>
  <si>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</si>
  <si>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</si>
  <si>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</si>
  <si>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</si>
  <si>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</si>
  <si>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</si>
  <si>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</si>
  <si>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</si>
  <si>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</si>
  <si>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</si>
  <si>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</si>
  <si>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</si>
  <si>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</si>
  <si>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</si>
  <si>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</si>
  <si>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</si>
  <si>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</si>
  <si>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</si>
  <si>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</si>
  <si>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</si>
  <si>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</si>
  <si>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</si>
  <si>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</si>
  <si>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</si>
  <si>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</si>
  <si>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</si>
  <si>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</si>
  <si>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125001</t>
  </si>
  <si>
    <t>昆明市东川区农业农村局（机关）</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</si>
  <si>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</si>
  <si>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</si>
  <si>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</si>
  <si>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</si>
  <si>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</si>
  <si>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</si>
  <si>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</si>
  <si>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</si>
  <si>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</si>
  <si>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</si>
  <si>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</si>
  <si>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</si>
  <si>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</si>
  <si>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</si>
  <si>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</si>
  <si>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</si>
  <si>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</si>
  <si>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</si>
  <si>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</si>
  <si>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</si>
  <si>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</si>
  <si>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</si>
  <si>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</si>
  <si>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</si>
  <si>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</si>
  <si>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</si>
  <si>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</si>
  <si>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</si>
  <si>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</si>
  <si>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</si>
  <si>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</si>
  <si>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</si>
  <si>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</si>
  <si>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</si>
  <si>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</si>
  <si>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</si>
  <si>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</si>
  <si>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</si>
  <si>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</si>
  <si>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</si>
  <si>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</si>
  <si>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</si>
  <si>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</si>
  <si>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</si>
  <si>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</si>
  <si>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</si>
  <si>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</si>
  <si>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</si>
  <si>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</si>
  <si>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</si>
  <si>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</si>
  <si>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</si>
  <si>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</si>
  <si>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</si>
  <si>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</si>
  <si>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</si>
  <si>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</si>
  <si>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</si>
  <si>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</si>
  <si>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</si>
  <si>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2120816</t>
  </si>
  <si>
    <t xml:space="preserve">    农业农村生态环境支出</t>
  </si>
  <si>
    <t>213</t>
  </si>
  <si>
    <t>农林水支出</t>
  </si>
  <si>
    <t>21301</t>
  </si>
  <si>
    <t xml:space="preserve">  农业农村</t>
  </si>
  <si>
    <t>2130101</t>
  </si>
  <si>
    <t xml:space="preserve">    行政运行</t>
  </si>
  <si>
    <t>2130106</t>
  </si>
  <si>
    <t xml:space="preserve">    科技转化与推广服务</t>
  </si>
  <si>
    <t>2130108</t>
  </si>
  <si>
    <t xml:space="preserve">    病虫害控制</t>
  </si>
  <si>
    <t>2130111</t>
  </si>
  <si>
    <t xml:space="preserve">    统计监测与信息服务</t>
  </si>
  <si>
    <t>2130119</t>
  </si>
  <si>
    <t xml:space="preserve">    防灾救灾</t>
  </si>
  <si>
    <t xml:space="preserve">    稳定农民收入补贴</t>
  </si>
  <si>
    <t>2130122</t>
  </si>
  <si>
    <t xml:space="preserve">    农业生产发展</t>
  </si>
  <si>
    <t>2130124</t>
  </si>
  <si>
    <t xml:space="preserve">    农村合作经济</t>
  </si>
  <si>
    <t>2130126</t>
  </si>
  <si>
    <t xml:space="preserve">    农村社会事业</t>
  </si>
  <si>
    <t>2130135</t>
  </si>
  <si>
    <t xml:space="preserve">    农业生态资源保护</t>
  </si>
  <si>
    <t>2130148</t>
  </si>
  <si>
    <t xml:space="preserve">    渔业发展</t>
  </si>
  <si>
    <t>2130153</t>
  </si>
  <si>
    <t xml:space="preserve">    耕地建设与利用</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</si>
  <si>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</si>
  <si>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</si>
  <si>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</si>
  <si>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</si>
  <si>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</si>
  <si>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</si>
  <si>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</si>
  <si>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</si>
  <si>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</si>
  <si>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</si>
  <si>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</si>
  <si>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</si>
  <si>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</si>
  <si>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</si>
  <si>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</si>
  <si>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</si>
  <si>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</si>
  <si>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</si>
  <si>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</si>
  <si>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</si>
  <si>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</si>
  <si>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</si>
  <si>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</si>
  <si>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</si>
  <si>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</si>
  <si>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</si>
  <si>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</si>
  <si>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</si>
  <si>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</si>
  <si>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</si>
  <si>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</si>
  <si>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</si>
  <si>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</si>
  <si>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</si>
  <si>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</si>
  <si>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</si>
  <si>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</si>
  <si>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</si>
  <si>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</si>
  <si>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</si>
  <si>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</si>
  <si>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</si>
  <si>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</si>
  <si>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</si>
  <si>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</si>
  <si>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</si>
  <si>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</si>
  <si>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</si>
  <si>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</si>
  <si>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</si>
  <si>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</si>
  <si>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</si>
  <si>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</si>
  <si>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</si>
  <si>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</si>
  <si>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</si>
  <si>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</si>
  <si>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</si>
  <si>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</si>
  <si>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</si>
  <si>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</si>
  <si>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</si>
  <si>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</si>
  <si>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</si>
  <si>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</si>
  <si>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</si>
  <si>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</si>
  <si>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</si>
  <si>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</si>
  <si>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</si>
  <si>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</si>
  <si>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</si>
  <si>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</si>
  <si>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</si>
  <si>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</si>
  <si>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</si>
  <si>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</si>
  <si>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</si>
  <si>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</si>
  <si>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</si>
  <si>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</si>
  <si>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</si>
  <si>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</si>
  <si>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</si>
  <si>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</si>
  <si>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</si>
  <si>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昆明市东川区农业农村局</t>
  </si>
  <si>
    <t>530113210000000005381</t>
  </si>
  <si>
    <t>行政人员工资支出</t>
  </si>
  <si>
    <t>行政运行</t>
  </si>
  <si>
    <t>30101</t>
  </si>
  <si>
    <t>基本工资</t>
  </si>
  <si>
    <t>30102</t>
  </si>
  <si>
    <t>津贴补贴</t>
  </si>
  <si>
    <t>30103</t>
  </si>
  <si>
    <t>奖金</t>
  </si>
  <si>
    <t>530113210000000005383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</si>
  <si>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</si>
  <si>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</si>
  <si>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</si>
  <si>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</si>
  <si>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</si>
  <si>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</si>
  <si>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</si>
  <si>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</si>
  <si>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</si>
  <si>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</si>
  <si>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</si>
  <si>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</si>
  <si>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</si>
  <si>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</si>
  <si>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</si>
  <si>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</si>
  <si>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</si>
  <si>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530113210000000005384</t>
  </si>
  <si>
    <t>住房公积金</t>
  </si>
  <si>
    <t>30113</t>
  </si>
  <si>
    <t>530113210000000005385</t>
  </si>
  <si>
    <t>抚恤金</t>
  </si>
  <si>
    <t>伤残抚恤</t>
  </si>
  <si>
    <t>30304</t>
  </si>
  <si>
    <t>530113210000000005387</t>
  </si>
  <si>
    <t>退休费</t>
  </si>
  <si>
    <t>事业单位离退休</t>
  </si>
  <si>
    <t>30302</t>
  </si>
  <si>
    <t>530113210000000005388</t>
  </si>
  <si>
    <t>遗属补助</t>
  </si>
  <si>
    <t>死亡抚恤</t>
  </si>
  <si>
    <t>30305</t>
  </si>
  <si>
    <t>生活补助</t>
  </si>
  <si>
    <t>530113210000000005390</t>
  </si>
  <si>
    <t>公车购置及运维费</t>
  </si>
  <si>
    <t>30231</t>
  </si>
  <si>
    <t>公务用车运行维护费</t>
  </si>
  <si>
    <t>530113210000000005391</t>
  </si>
  <si>
    <t>30217</t>
  </si>
  <si>
    <t>530113210000000005392</t>
  </si>
  <si>
    <t>公务交通补贴</t>
  </si>
  <si>
    <t>30239</t>
  </si>
  <si>
    <t>其他交通费用</t>
  </si>
  <si>
    <t>530113210000000005393</t>
  </si>
  <si>
    <t>工会经费</t>
  </si>
  <si>
    <t>30228</t>
  </si>
  <si>
    <t>530113210000000005394</t>
  </si>
  <si>
    <t>离退休公用经费</t>
  </si>
  <si>
    <t>行政单位离退休</t>
  </si>
  <si>
    <t>30299</t>
  </si>
  <si>
    <t>其他商品和服务支出</t>
  </si>
  <si>
    <t>530113210000000005395</t>
  </si>
  <si>
    <t>530113210000000005396</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</si>
  <si>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</si>
  <si>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</si>
  <si>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</si>
  <si>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</si>
  <si>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</si>
  <si>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</si>
  <si>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</si>
  <si>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</si>
  <si>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</si>
  <si>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</si>
  <si>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</si>
  <si>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</si>
  <si>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</si>
  <si>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</si>
  <si>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</si>
  <si>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</si>
  <si>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</si>
  <si>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</si>
  <si>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</si>
  <si>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530113210000000005397</t>
  </si>
  <si>
    <t>租车经费</t>
  </si>
  <si>
    <t>530113221100000302009</t>
  </si>
  <si>
    <t>离退休生活补助</t>
  </si>
  <si>
    <t>530113231100001522201</t>
  </si>
  <si>
    <t>行政人员绩效奖励</t>
  </si>
  <si>
    <t>05-1表</t>
  </si>
  <si>
    <t>2024年部门项目支出预算表</t>
  </si>
  <si>
    <t>项目分类</t>
  </si>
  <si>
    <t>项目单位</t>
  </si>
  <si>
    <t>经济科目编码</t>
  </si>
  <si>
    <t>经济科目名称</t>
  </si>
  <si>
    <t>本年拨款</t>
  </si>
  <si>
    <t>其中：本次下达</t>
  </si>
  <si>
    <t>专项业务类</t>
  </si>
  <si>
    <t>530113231100001613567</t>
  </si>
  <si>
    <t>2022年高标准农田建设管护省级补助资金</t>
  </si>
  <si>
    <t>耕地建设与利用</t>
  </si>
  <si>
    <t>31005</t>
  </si>
  <si>
    <t>基础设施建设</t>
  </si>
  <si>
    <t>530113241100002242209</t>
  </si>
  <si>
    <t>阿旺镇芋头塘村柳树凹、坪子组人居环境整治项目资金</t>
  </si>
  <si>
    <t>农业农村生态环境支出</t>
  </si>
  <si>
    <t>530113241100002242399</t>
  </si>
  <si>
    <t>拖布卡镇农祥社区人居环境整治提升项目资金</t>
  </si>
  <si>
    <t>530113241100002576539</t>
  </si>
  <si>
    <t>昆明市农田建设项目补助经费</t>
  </si>
  <si>
    <t>30218</t>
  </si>
  <si>
    <t>专用材料费</t>
  </si>
  <si>
    <t>30227</t>
  </si>
  <si>
    <t>委托业务费</t>
  </si>
  <si>
    <t>民生类</t>
  </si>
  <si>
    <t>530113221100000323184</t>
  </si>
  <si>
    <t>东川区村级农科员补贴及人身意外伤害保险补助资金</t>
  </si>
  <si>
    <t>科技转化与推广服务</t>
  </si>
  <si>
    <t>530113221100000323403</t>
  </si>
  <si>
    <t>东川区村级兽医员补贴及人身意外伤害保险补助资金</t>
  </si>
  <si>
    <t>病虫害控制</t>
  </si>
  <si>
    <t>530113231100001963448</t>
  </si>
  <si>
    <t>2023年中央农村厕所革命整村推进财政奖补资金</t>
  </si>
  <si>
    <t>农村社会事业</t>
  </si>
  <si>
    <t>30399</t>
  </si>
  <si>
    <t>其他对个人和家庭的补助</t>
  </si>
  <si>
    <t>530113241100002573481</t>
  </si>
  <si>
    <t>2023年村庄清洁市级补助资金</t>
  </si>
  <si>
    <t>事业发展类</t>
  </si>
  <si>
    <t>530113221100000829284</t>
  </si>
  <si>
    <t>东川区2022年度高标准农田建设项目专项资金</t>
  </si>
  <si>
    <t>530113231100001717332</t>
  </si>
  <si>
    <t>农业保险保费补贴资金</t>
  </si>
  <si>
    <t>农业保险保费补贴</t>
  </si>
  <si>
    <t>530113231100001788569</t>
  </si>
  <si>
    <t>农业保险保费补贴（地方优势特色保险）专项资金</t>
  </si>
  <si>
    <t>530113231100001948197</t>
  </si>
  <si>
    <t>东川区2023年度高标准农田建设项目补助资金</t>
  </si>
  <si>
    <t>530113231100001989844</t>
  </si>
  <si>
    <t>东川区2023年度高标准农田建设项目专项资金</t>
  </si>
  <si>
    <t>农业生产发展</t>
  </si>
  <si>
    <t>530113231100002020145</t>
  </si>
  <si>
    <t>2023年高素质农民培育经费</t>
  </si>
  <si>
    <t>530113231100002020212</t>
  </si>
  <si>
    <t>2023年基层农技推广体系改革建设经费</t>
  </si>
  <si>
    <t>30226</t>
  </si>
  <si>
    <t>劳务费</t>
  </si>
  <si>
    <t>31204</t>
  </si>
  <si>
    <t>费用补贴</t>
  </si>
  <si>
    <t>530113231100002107747</t>
  </si>
  <si>
    <t>东川区第三次全国土壤普查补助经费</t>
  </si>
  <si>
    <t>统计监测与信息服务</t>
  </si>
  <si>
    <t>530113231100002422814</t>
  </si>
  <si>
    <t>市级农技推广员补助经费</t>
  </si>
  <si>
    <t>530113231100002504541</t>
  </si>
  <si>
    <t>2023年省级高标准农田建设补助资金</t>
  </si>
  <si>
    <t>530113241100002573518</t>
  </si>
  <si>
    <t>市级高标准农田建后管护补助资金</t>
  </si>
  <si>
    <t>530113241100002574662</t>
  </si>
  <si>
    <t>2023年中央新型经营主体培育（家庭农场）补助资金</t>
  </si>
  <si>
    <t>农村合作经济</t>
  </si>
  <si>
    <t>530113241100002575508</t>
  </si>
  <si>
    <t>2023年市级粮食生产抗旱保苗救灾资金</t>
  </si>
  <si>
    <t>防灾救灾</t>
  </si>
  <si>
    <t>530113241100002575725</t>
  </si>
  <si>
    <t>2023年重大动物疫病防控省级补助经费</t>
  </si>
  <si>
    <t>31299</t>
  </si>
  <si>
    <t>其他对企业补助</t>
  </si>
  <si>
    <t>530113241100002575950</t>
  </si>
  <si>
    <t>东川区2023年地膜科学使用回收补助资金</t>
  </si>
  <si>
    <t>530113241100002576227</t>
  </si>
  <si>
    <t>2023年渔业资源保护资金</t>
  </si>
  <si>
    <t>农业生态资源保护</t>
  </si>
  <si>
    <t>530113241100002576256</t>
  </si>
  <si>
    <t>农业产业发展（肉牛冻精改良项目)专项资金</t>
  </si>
  <si>
    <t>530113241100002576302</t>
  </si>
  <si>
    <t>2023年中央成品油价格调整对渔业补助资金</t>
  </si>
  <si>
    <t>渔业发展</t>
  </si>
  <si>
    <t>31003</t>
  </si>
  <si>
    <t>专用设备购置</t>
  </si>
  <si>
    <t>530113241100002576310</t>
  </si>
  <si>
    <t>2023年省级农业发展专项资金</t>
  </si>
  <si>
    <t>530113241100002576527</t>
  </si>
  <si>
    <t>2023年省级高标准农田建后管护补助资金</t>
  </si>
  <si>
    <t>530113241100002576827</t>
  </si>
  <si>
    <t>2022年第二批中央农业资源及生态保护补助资金</t>
  </si>
  <si>
    <t>530113241100002588045</t>
  </si>
  <si>
    <t>2023年省级农业保险保费补贴资金</t>
  </si>
  <si>
    <t>530113241100002572685</t>
  </si>
  <si>
    <t>提前下达2024年中央耕地建设与利用资金</t>
  </si>
  <si>
    <t>稳定农民收入补贴</t>
  </si>
  <si>
    <t>30310</t>
  </si>
  <si>
    <t>个人农业生产补贴</t>
  </si>
  <si>
    <t>530113241100002572774</t>
  </si>
  <si>
    <t>530113241100002574608</t>
  </si>
  <si>
    <t>提前下达2024年中央农业生态资源保护对下资金</t>
  </si>
  <si>
    <t>530113241100002573025</t>
  </si>
  <si>
    <t>提前下达2024年中央农业防灾减灾动物防疫补助对下资金</t>
  </si>
  <si>
    <t>530113241100002573035</t>
  </si>
  <si>
    <t>提前下达2024年中央农业相关转移支付资金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</si>
  <si>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</si>
  <si>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</si>
  <si>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</si>
  <si>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</si>
  <si>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</si>
  <si>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</si>
  <si>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</si>
  <si>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</si>
  <si>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</si>
  <si>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</si>
  <si>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</si>
  <si>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</si>
  <si>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2023年中央新型经营主体培育（家庭农场）补助资金</t>
  </si>
  <si>
    <t>按照文件要求从符合遴选条件的家庭农场中评定11家家庭农场予以补助支持，其中一家为云南省家庭农场培优提质试点创建项目。目的在于完善家庭农场管理制度（含财务制度)，促进家庭农场加强经营，增加家庭农场收入，持续发展并带动周边家庭农场增产增收，通过示范带动提升东川区家庭农场整体水平。</t>
  </si>
  <si>
    <t xml:space="preserve">    产出指标</t>
  </si>
  <si>
    <t>数量指标</t>
  </si>
  <si>
    <t>支持的家庭农场数量</t>
  </si>
  <si>
    <t>&gt;=</t>
  </si>
  <si>
    <t>个</t>
  </si>
  <si>
    <t>定量指标</t>
  </si>
  <si>
    <t>从符合遴选条件的家庭农场中评定10家家庭农场予以补助，对评为云南省家庭农场培优提质试点的1家家庭农场进行补助。</t>
  </si>
  <si>
    <t>质量指标</t>
  </si>
  <si>
    <t>项目完成及时率</t>
  </si>
  <si>
    <t>=</t>
  </si>
  <si>
    <t>100</t>
  </si>
  <si>
    <t>%</t>
  </si>
  <si>
    <t>项目完成合格率</t>
  </si>
  <si>
    <t>时效指标</t>
  </si>
  <si>
    <t>项目完成时间</t>
  </si>
  <si>
    <t>2024</t>
  </si>
  <si>
    <t>年</t>
  </si>
  <si>
    <t>2024年12月31日前完成</t>
  </si>
  <si>
    <t>成本指标</t>
  </si>
  <si>
    <t>经济成本指标</t>
  </si>
  <si>
    <t>&lt;=</t>
  </si>
  <si>
    <t>65</t>
  </si>
  <si>
    <t>万元</t>
  </si>
  <si>
    <t>对符合条件的10个家庭农场进行150000元的补助。每个家庭农场补助15000元。对云南省家庭农场培优提质试点创建项目的家庭农场补助50万元。</t>
  </si>
  <si>
    <t xml:space="preserve">    效益指标</t>
  </si>
  <si>
    <t>社会效益</t>
  </si>
  <si>
    <t>带动周边种植业、养殖业的发展</t>
  </si>
  <si>
    <t>95</t>
  </si>
  <si>
    <t>持续发展并带动周边家庭农场增产增收，通过示范带动提升东川区家庭农场整体水平。</t>
  </si>
  <si>
    <t xml:space="preserve">    满意度指标</t>
  </si>
  <si>
    <t>服务对象满意度</t>
  </si>
  <si>
    <t>补助对象满意度</t>
  </si>
  <si>
    <t>90</t>
  </si>
  <si>
    <t>服务对象满意度90%</t>
  </si>
  <si>
    <t xml:space="preserve">  东川区2023年度高标准农田建设项目专项资金</t>
  </si>
  <si>
    <t>实施高标准农田建设10200亩，其中：新建高标准农田0.95万亩，提质改造0.07万亩。</t>
  </si>
  <si>
    <t>新建高标准农田面积</t>
  </si>
  <si>
    <t>9500</t>
  </si>
  <si>
    <t>亩</t>
  </si>
  <si>
    <t>新建高标准农田面积9500亩。</t>
  </si>
  <si>
    <t>高标准农田提质改造面积</t>
  </si>
  <si>
    <t>700</t>
  </si>
  <si>
    <t>高标准农田提质改造面积700亩</t>
  </si>
  <si>
    <t>施用有机肥面积</t>
  </si>
  <si>
    <t>8340</t>
  </si>
  <si>
    <t>施用有机肥8340亩，以提升耕地地力</t>
  </si>
  <si>
    <t>深耕深松面积</t>
  </si>
  <si>
    <t>1774</t>
  </si>
  <si>
    <t>开展深耕深松1774亩，以提升耕地地力</t>
  </si>
  <si>
    <t>项目验收合格率</t>
  </si>
  <si>
    <t>项目验收合格率达95%</t>
  </si>
  <si>
    <t>主要粮食作物年单产增加</t>
  </si>
  <si>
    <t>与非项目区比较，单产增加≧ 2%</t>
  </si>
  <si>
    <t>受益群众满意度（≥**%）</t>
  </si>
  <si>
    <t>受益群众满意度达90%</t>
  </si>
  <si>
    <t xml:space="preserve">  农业保险保费补贴资金</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</si>
  <si>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</si>
  <si>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</si>
  <si>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70</t>
  </si>
  <si>
    <t>三大粮食作物投保面积覆盖面70%</t>
  </si>
  <si>
    <t>育肥猪保险覆盖率</t>
  </si>
  <si>
    <t>30</t>
  </si>
  <si>
    <t>育肥猪保险覆盖率30%</t>
  </si>
  <si>
    <t>绝对免赔额</t>
  </si>
  <si>
    <t>0</t>
  </si>
  <si>
    <t>元</t>
  </si>
  <si>
    <t>绝对免赔额0元</t>
  </si>
  <si>
    <t>风险保障水平</t>
  </si>
  <si>
    <t>接近直接物化成本</t>
  </si>
  <si>
    <t>风险保障水平接近直接物化成本</t>
  </si>
  <si>
    <t>经济效益</t>
  </si>
  <si>
    <t>风险保障总额</t>
  </si>
  <si>
    <t>高于上年</t>
  </si>
  <si>
    <t>风险保障总额高于去年</t>
  </si>
  <si>
    <t>农业保险综合费用率</t>
  </si>
  <si>
    <t>20</t>
  </si>
  <si>
    <t>农业保险综合费用率20%内</t>
  </si>
  <si>
    <t>经办机构县级分支机构覆盖率</t>
  </si>
  <si>
    <t>经办机构县级分支机构覆盖率100%</t>
  </si>
  <si>
    <t>参保农户满意度</t>
  </si>
  <si>
    <t>参保农户满意度90%以上</t>
  </si>
  <si>
    <t xml:space="preserve">  2023年渔业资源保护资金</t>
  </si>
  <si>
    <t>完成东川区金沙江段增殖放滇池高背鲫鱼52万元尾。</t>
  </si>
  <si>
    <t>投放滇池高背鲫鱼鱼苗数量</t>
  </si>
  <si>
    <t>52</t>
  </si>
  <si>
    <t>万尾（粒</t>
  </si>
  <si>
    <t>在东川区金沙江段投放鱼苗数量；滇池高背鲫鱼52万尾</t>
  </si>
  <si>
    <t>鱼苗成活率</t>
  </si>
  <si>
    <t>鱼苗成活率达90%以上</t>
  </si>
  <si>
    <t>生态效益</t>
  </si>
  <si>
    <t>水生生态环境改善</t>
  </si>
  <si>
    <t>80</t>
  </si>
  <si>
    <t>通过增殖放流，改善水域生物生长环境</t>
  </si>
  <si>
    <t>群众满意度</t>
  </si>
  <si>
    <t>项目区群众满意度达90%以上</t>
  </si>
  <si>
    <t xml:space="preserve">  东川区2023年度高标准农田建设项目补助资金</t>
  </si>
  <si>
    <t>7500</t>
  </si>
  <si>
    <t>施用有机肥7500亩，以提升耕地地力</t>
  </si>
  <si>
    <t xml:space="preserve">  2023年省级农业保险保费补贴资金</t>
  </si>
  <si>
    <t>完成2023年省级农业保险保费补贴资金兑付</t>
  </si>
  <si>
    <t>投保险种</t>
  </si>
  <si>
    <t>投保险种3个以上</t>
  </si>
  <si>
    <t>严格资金管理</t>
  </si>
  <si>
    <t>严格</t>
  </si>
  <si>
    <t>定性指标</t>
  </si>
  <si>
    <t>无资金使用重大违规违纪问题</t>
  </si>
  <si>
    <t>无</t>
  </si>
  <si>
    <t>农户满意度</t>
  </si>
  <si>
    <t>农户满意度90%以上</t>
  </si>
  <si>
    <t xml:space="preserve">  2023年省级高标准农田建后管护补助资金</t>
  </si>
  <si>
    <t xml:space="preserve">  2023年省级高标准农田建设补助资金</t>
  </si>
  <si>
    <t xml:space="preserve">  2023年村庄清洁市级补助资金</t>
  </si>
  <si>
    <t>农村公厕日常管护到位，村庄清洁常态化开展。</t>
  </si>
  <si>
    <t>常态管护到位农村公厕比例</t>
  </si>
  <si>
    <t>常态开展村庄清洁行政村比例</t>
  </si>
  <si>
    <t>建立健全农村公厕、村庄清洁长效运行管护机制</t>
  </si>
  <si>
    <t>基本
建立</t>
  </si>
  <si>
    <t>建立健全农村公厕、村庄清洁长效运行管护机制基本
建立</t>
  </si>
  <si>
    <t>开展农村厕所问题摸排整改行动</t>
  </si>
  <si>
    <t>持续开展</t>
  </si>
  <si>
    <t>开展农村厕所问题摸排整改行动持续开展</t>
  </si>
  <si>
    <t>农村厕所问题整改合格率</t>
  </si>
  <si>
    <t>农村厕所问题整改合格率100%</t>
  </si>
  <si>
    <t>地区乡村治理能力</t>
  </si>
  <si>
    <t>有所
提升</t>
  </si>
  <si>
    <t>地区乡村治理能力有所
提升</t>
  </si>
  <si>
    <t>地区农村人居环境</t>
  </si>
  <si>
    <t>有效
改善</t>
  </si>
  <si>
    <t>地区农村人居环境有效
改善</t>
  </si>
  <si>
    <t>农民满意度</t>
  </si>
  <si>
    <t>农民满意度90%c上</t>
  </si>
  <si>
    <t xml:space="preserve">  东川区第三次全国土壤普查补助经费</t>
  </si>
  <si>
    <t>按要求完成第三次全国土壤普查任务。</t>
  </si>
  <si>
    <t>普查土壤剖面数量32个</t>
  </si>
  <si>
    <t>32</t>
  </si>
  <si>
    <t>完成普查土壤剖面数量32个</t>
  </si>
  <si>
    <t>表层样数量814个</t>
  </si>
  <si>
    <t>814</t>
  </si>
  <si>
    <t>完成表层样数量814个</t>
  </si>
  <si>
    <t>资金使用重大违规违纪问题</t>
  </si>
  <si>
    <t>资金使用无重大违规违纪问题</t>
  </si>
  <si>
    <t>受益农户满意度</t>
  </si>
  <si>
    <t>项目区服务对象满意度达90%及以上</t>
  </si>
  <si>
    <t xml:space="preserve">  东川区2023年地膜科学使用回收补助资金</t>
  </si>
  <si>
    <t>全区2023年计划推广全生物降解地膜应用面积7000亩；开展全生物降解地膜科普宣传、科技培训。</t>
  </si>
  <si>
    <t>实施面积</t>
  </si>
  <si>
    <t>7000</t>
  </si>
  <si>
    <t>上级下达指标</t>
  </si>
  <si>
    <t>降解膜推广使用率</t>
  </si>
  <si>
    <t>2023.08—2024.07</t>
  </si>
  <si>
    <t>项目实施时间2023.08—2024.07</t>
  </si>
  <si>
    <t>63</t>
  </si>
  <si>
    <t>上级下达指标，降解地膜推广7000亩及开展宣传培训。</t>
  </si>
  <si>
    <t>推广科学使用地膜，健全农膜的社会化专业服务组织，增加了粮食、蔬菜等重要农产品的供给能力。</t>
  </si>
  <si>
    <t>通过推广科学使用地膜，减少土壤的残膜量，减少土壤污染，和农村的白色污染，保护了农业土地资源和农村生态环境</t>
  </si>
  <si>
    <t>项目区服务对象满意度指标</t>
  </si>
  <si>
    <t>项目区受益群众满意度达90%</t>
  </si>
  <si>
    <t xml:space="preserve">  拖布卡镇农祥社区人居环境整治提升项目资金</t>
  </si>
  <si>
    <t>路面改造工程：共计改造7处，总面积为2473.6m2，其中车行道3处，面积798m2，路面结构层为沥青混凝土。人行道改造4处，面积1675.6m2，结构为预制彩色透水混凝土砖。</t>
  </si>
  <si>
    <t>沥青混凝土路面（**平方米）</t>
  </si>
  <si>
    <t>798</t>
  </si>
  <si>
    <t>立方米</t>
  </si>
  <si>
    <t>沥青混凝土路面（**平方米）798立方米</t>
  </si>
  <si>
    <t>预制彩色透水混凝土砖路面（**平方米）</t>
  </si>
  <si>
    <t>1675.6</t>
  </si>
  <si>
    <t>平方米</t>
  </si>
  <si>
    <t>预制彩色透水混凝土砖路面（**平方米）1675.6平方米</t>
  </si>
  <si>
    <t>项目（工程）验收合格率（100%）</t>
  </si>
  <si>
    <t>当年开工率（≥**%）</t>
  </si>
  <si>
    <t>当年开工率（≥**%）100%</t>
  </si>
  <si>
    <t>当年完成率（≥**%）</t>
  </si>
  <si>
    <t>当年完成率（≥**%）100%</t>
  </si>
  <si>
    <t>受益建档立卡贫困人口数（≥**人）</t>
  </si>
  <si>
    <t>1218</t>
  </si>
  <si>
    <t>人</t>
  </si>
  <si>
    <t>受益建档立卡贫困人口数（≥**人）1218人</t>
  </si>
  <si>
    <t>受益群众满意度（≥**%）95%</t>
  </si>
  <si>
    <t xml:space="preserve">  市级高标准农田建后管护补助资金</t>
  </si>
  <si>
    <t>万亩</t>
  </si>
  <si>
    <t>新建高标准农田面积9500亩</t>
  </si>
  <si>
    <t xml:space="preserve">  2023年高素质农民培育经费</t>
  </si>
  <si>
    <t>完成高素质农民培训任务</t>
  </si>
  <si>
    <t>培训率</t>
  </si>
  <si>
    <t>培训率100%</t>
  </si>
  <si>
    <t>预算资金管理</t>
  </si>
  <si>
    <t>服务对象满意度80%</t>
  </si>
  <si>
    <t xml:space="preserve">  昆明市农田建设项目补助经费</t>
  </si>
  <si>
    <t>完成市农田建设项目补助经费兑付</t>
  </si>
  <si>
    <t xml:space="preserve">  农业保险保费补贴（地方优势特色保险）专项资金</t>
  </si>
  <si>
    <t>地方特色保险覆盖率</t>
  </si>
  <si>
    <t>地方特色保险覆盖率70%以上</t>
  </si>
  <si>
    <t>高于去年</t>
  </si>
  <si>
    <t>农业保险综合费用率小于20%</t>
  </si>
  <si>
    <t>参保农户满意度80%</t>
  </si>
  <si>
    <t xml:space="preserve">  阿旺镇芋头塘村柳树凹、坪子组人居环境整治项目资金</t>
  </si>
  <si>
    <t>在改善生活环境、提高公众环保意识、促进流域可持续发展等方面。通过农村环境综合整治，改善农村生产生活环境，解决当前农村突出的环境问题，使农村生活垃圾和生活污水排放问题得到有效治理，提高群众生活质量.</t>
  </si>
  <si>
    <t>新建 B×H=0.4×0.4m（沟渠有效尺寸）收集沟渠</t>
  </si>
  <si>
    <t>1087</t>
  </si>
  <si>
    <t>米</t>
  </si>
  <si>
    <t>新建 B×H=0.4×0.4m（沟渠有效尺寸）收集沟渠1087米</t>
  </si>
  <si>
    <t>新建 DN300（SN8.0）双壁波纹管</t>
  </si>
  <si>
    <t>新建 DN300（SN8.0）双壁波纹管 700米</t>
  </si>
  <si>
    <t>硬化村内活动场地</t>
  </si>
  <si>
    <t>240</t>
  </si>
  <si>
    <t>硬化村内活动场地 240平方米</t>
  </si>
  <si>
    <t>新建 H=4.0m 挡土墙 20m</t>
  </si>
  <si>
    <t>新建 H=4.0m 挡土墙 20m20米</t>
  </si>
  <si>
    <t>设施正常使用率（≥**%）</t>
  </si>
  <si>
    <t>5143</t>
  </si>
  <si>
    <t>受益建档立卡贫困人口数（≥**人）5143人</t>
  </si>
  <si>
    <t>环保设施使用年限（≥**年）</t>
  </si>
  <si>
    <t>15</t>
  </si>
  <si>
    <t>环保设施使用年限（≥**年）15年</t>
  </si>
  <si>
    <t>可持续影响</t>
  </si>
  <si>
    <t>生活污水处理率（≥**%）</t>
  </si>
  <si>
    <t>生活污水处理率（≥**%）95%</t>
  </si>
  <si>
    <t xml:space="preserve">  农业产业发展（肉牛冻精改良项目)专项资金</t>
  </si>
  <si>
    <t>根据能繁母牛的养殖数量、肉牛冻改点配置情况和东川区2023年中央农业产业发展资金肉牛冻精改良项目要求，采取政府采购等方式采购优质西门塔尔牛精液不低于14000份，由全区具备冻改技术的冻改员在全区范围内改良能繁母牛不低于13000头，为确保项目顺利实施，提高冻改员参与肉牛冻改的积极性，同时保障冻精在运输过程中的质量，对参与的冻改员给予液氮补贴。</t>
  </si>
  <si>
    <t>改良能繁母牛数量</t>
  </si>
  <si>
    <t>13000</t>
  </si>
  <si>
    <t>头</t>
  </si>
  <si>
    <t>在全区范围内改良能繁母牛不低于13000头</t>
  </si>
  <si>
    <t>增加收入</t>
  </si>
  <si>
    <t>6500</t>
  </si>
  <si>
    <t>使用优质肉牛品种精液不低于14000份，改良能繁母牛13000头，年可产犊牛13000头，按现行市价5000元/头计，实现收入6500万元，</t>
  </si>
  <si>
    <t>资金使用违纪违规</t>
  </si>
  <si>
    <t>资金使用无违纪违规情况</t>
  </si>
  <si>
    <t>受益农户满意度90%以上</t>
  </si>
  <si>
    <t xml:space="preserve">  2022年高标准农田建设管护省级补助资金</t>
  </si>
  <si>
    <t>完成高标准农田管护工作</t>
  </si>
  <si>
    <t>完成管护工作</t>
  </si>
  <si>
    <t>有效</t>
  </si>
  <si>
    <t>有效完成管护工作</t>
  </si>
  <si>
    <t xml:space="preserve">  2023年市级粮食生产抗旱保苗救灾资金</t>
  </si>
  <si>
    <t>通过防控措施的实施，有效开展草地贪夜蛾等病虫疫情防控，确保重发生区域病虫疫情得到有效防控，不出现大面积绝收成灾，总体危害损失控制在5%以内，有力保障粮食安全和农业丰收。</t>
  </si>
  <si>
    <t>秋粮生产任务的病虫害疫情防控</t>
  </si>
  <si>
    <t>秋粮生产任务的病虫害疫情防控2万亩</t>
  </si>
  <si>
    <t>危害损失控制率</t>
  </si>
  <si>
    <t>有效开展草地贪夜蛾等病虫疫情防控，确保重发生区域病虫疫情得到有效防控，不出现大面积绝收成灾。</t>
  </si>
  <si>
    <t>有效减少虫害造成的损失</t>
  </si>
  <si>
    <t>运用植保无人机开展病虫害防治，每亩比人工防治节约成本5元，防治0.5亩次可节约成本2.5万元。根据主要粮食作物病虫危害损失率控制在5%以下的目标，按平均亩产500公斤计算，挽回损失5%，每亩可挽回损失25公斤，按3.4元/公斤的市场价计算，可挽回损失85元，全区1万亩粮食作物可挽回损失85万元。综合经济效益可节约成本、挽回损失87.5万元。</t>
  </si>
  <si>
    <t>宣传培训及绿色防控措施的推广</t>
  </si>
  <si>
    <t>有效控制农作物重大病虫害发生态势，确保发生区域不大面积绝收成灾。</t>
  </si>
  <si>
    <t>服务群众满意度</t>
  </si>
  <si>
    <t>服务群众满意度90%</t>
  </si>
  <si>
    <t xml:space="preserve">  2023年重大动物疫病防控省级补助经费</t>
  </si>
  <si>
    <t>完成养殖环节病死畜禽无害化处理补助的兑付及强制扑杀畜禽的补助兑付。</t>
  </si>
  <si>
    <t>无害化处理补助企业</t>
  </si>
  <si>
    <t>全区所有已依法办理《动物防疫条件合格证》的规模化生猪养殖企业按要求完成无害化处理</t>
  </si>
  <si>
    <t>强制扑杀数量</t>
  </si>
  <si>
    <t>只</t>
  </si>
  <si>
    <t>按要求上报并轻质扑杀的病害畜禽。</t>
  </si>
  <si>
    <t>病害畜禽无害化处理率、强制扑杀率</t>
  </si>
  <si>
    <t>病害畜禽无害化处理、强制扑杀</t>
  </si>
  <si>
    <t>资金使用无违规问题</t>
  </si>
  <si>
    <t>服务企业满意度在90%以上</t>
  </si>
  <si>
    <t xml:space="preserve">  2023年省级农业发展专项资金</t>
  </si>
  <si>
    <t>粮食生产59万，畜牧业生产发展13万，长江禁渔与水生物资源保护12万，高原特色现代化发展0.93万，农产品质量安全19万，市场信息化补助5万，农产品加工休闲农业及统计监测6万，农机化发展及购置补贴3万，农村集体产权制度改革和土地延包试点19.6万，农村合作社与农村经济统计(含宅基地）1万，乡村振兴百千万工程示范乡镇精品村奖励10万，农业科技教育1万元</t>
  </si>
  <si>
    <t>实施项目补助</t>
  </si>
  <si>
    <t>涉及实施项目12个</t>
  </si>
  <si>
    <t>严格按要求实施</t>
  </si>
  <si>
    <t>资金使用违规情况</t>
  </si>
  <si>
    <t>资金使用无违规情况</t>
  </si>
  <si>
    <t>群众满意度90%以上</t>
  </si>
  <si>
    <t xml:space="preserve">  东川区村级农科员补贴及人身意外伤害保险补助资金</t>
  </si>
  <si>
    <t>发放并购买150名村级农技推广员补贴及人身意外保险</t>
  </si>
  <si>
    <t>全区村级农技推广员人数</t>
  </si>
  <si>
    <t>150</t>
  </si>
  <si>
    <t>全区150名村级农技推广员</t>
  </si>
  <si>
    <t>意外伤害保险人数</t>
  </si>
  <si>
    <t>村级农技推广员补助资金及时兑付率</t>
  </si>
  <si>
    <t>村级农技推广员补助资金及时兑付率达100%</t>
  </si>
  <si>
    <t>村级农技推广员意外伤害购买率</t>
  </si>
  <si>
    <t>村级农技推广员意外伤害购买率 达100%</t>
  </si>
  <si>
    <t>农技推广员补贴资金发放时间</t>
  </si>
  <si>
    <t>202312</t>
  </si>
  <si>
    <t>根据村级农技推广员考核管理办法于每年12月30日前完成补贴资金发放。</t>
  </si>
  <si>
    <t>农技推广员意外伤害险购买时间</t>
  </si>
  <si>
    <t>202305</t>
  </si>
  <si>
    <t>2022年5月底前购买村级农技推广员意外伤害险</t>
  </si>
  <si>
    <t>提高全区农作物产量、增加农民收入</t>
  </si>
  <si>
    <t>通过农技推广员推广农业科技，提高全区农作物产量、增加农民收入</t>
  </si>
  <si>
    <t>促进生态农业发展</t>
  </si>
  <si>
    <t>有效促进生态农业发展</t>
  </si>
  <si>
    <t>村级农科员满意度</t>
  </si>
  <si>
    <t>实施的农科员做问卷调查</t>
  </si>
  <si>
    <t xml:space="preserve">  市级农技推广员补助经费</t>
  </si>
  <si>
    <t xml:space="preserve">  2022年第二批中央农业资源及生态保护补助资金</t>
  </si>
  <si>
    <t>完成2022年第二批中央农业资源及生态保护补助资金兑付</t>
  </si>
  <si>
    <t>2022年第二批中央农业资源及生态保护补助资金兑付率</t>
  </si>
  <si>
    <t xml:space="preserve">  东川区2022年度高标准农田建设项目专项资金</t>
  </si>
  <si>
    <t>实施高标准农田建设21600亩。</t>
  </si>
  <si>
    <t>高标准农田建设面积</t>
  </si>
  <si>
    <t>21600</t>
  </si>
  <si>
    <t>年度内建设高标准农田21600亩。</t>
  </si>
  <si>
    <t>任务完成及时性</t>
  </si>
  <si>
    <t>及时完成任务</t>
  </si>
  <si>
    <t>粮食综合生产能力</t>
  </si>
  <si>
    <t>明显提升</t>
  </si>
  <si>
    <t>丘陵区田间道路通达度</t>
  </si>
  <si>
    <t>丘陵区田间道路通达度达90%</t>
  </si>
  <si>
    <t>耕地质量</t>
  </si>
  <si>
    <t>逐步提升</t>
  </si>
  <si>
    <t>项目建设完成后耕地质量逐步提升</t>
  </si>
  <si>
    <t>农业种植结构</t>
  </si>
  <si>
    <t>进一步优化</t>
  </si>
  <si>
    <t>农业种植结构得到优化</t>
  </si>
  <si>
    <t xml:space="preserve">  2023年基层农技推广体系改革建设经费</t>
  </si>
  <si>
    <t>通过培训基层农技人员，建设试验示范基地，精选培育科技示范主体，招募特聘农技员，加强农技推广服务信息化建设工作。</t>
  </si>
  <si>
    <t>培训人数</t>
  </si>
  <si>
    <t>115</t>
  </si>
  <si>
    <t>培训115名基层农技人员</t>
  </si>
  <si>
    <t>建设试验示范基地数量</t>
  </si>
  <si>
    <t>建设4个试验示范基地（2个种植试验示范基地、2个养殖试验示范基地）</t>
  </si>
  <si>
    <t>培育科技示范主体数量</t>
  </si>
  <si>
    <t>精选培育4个科技示范主体</t>
  </si>
  <si>
    <t>招募特聘农技员人数</t>
  </si>
  <si>
    <t>招募10名特聘农技员</t>
  </si>
  <si>
    <t>培训合格率</t>
  </si>
  <si>
    <t>培训学员全部通过考核</t>
  </si>
  <si>
    <t>建设基地验收合格率</t>
  </si>
  <si>
    <t>建设基地验收全部合格</t>
  </si>
  <si>
    <t>培育科技主体完成率</t>
  </si>
  <si>
    <t>培育科技主体完成4个</t>
  </si>
  <si>
    <t>招募特聘农技员完成率</t>
  </si>
  <si>
    <t>补助项目完成时间</t>
  </si>
  <si>
    <t>在2024年9月前完成</t>
  </si>
  <si>
    <t>帮助农民合理种植、养殖，实现增产、增收</t>
  </si>
  <si>
    <t>年度</t>
  </si>
  <si>
    <t>全区推广先进适用技术4项，促进农业优质绿色高效技术快速进村入户到田，帮助农民合理种植、养殖，实现增产、增收。</t>
  </si>
  <si>
    <t>为我区打造“绿色食品牌”提供强大的人才保障和科技支撑。</t>
  </si>
  <si>
    <t>年度内为我区打造“绿色食品牌”提供强大的人才保障和科技支撑。</t>
  </si>
  <si>
    <t>受益群众满意度</t>
  </si>
  <si>
    <t>受益群众满意度在90%以上</t>
  </si>
  <si>
    <t xml:space="preserve">  东川区村级兽医员补贴及人身意外伤害保险补助资金</t>
  </si>
  <si>
    <t>发放170名村级兽医员补贴，并为每人购买意外伤害保险，推动全区畜牧业健康快速发展。</t>
  </si>
  <si>
    <t>全区村级兽医员人数</t>
  </si>
  <si>
    <t>170</t>
  </si>
  <si>
    <t>全区170名村级兽医员</t>
  </si>
  <si>
    <t>　全区村级兽医员意外伤害保险人数</t>
  </si>
  <si>
    <t>村级兽医员补助资金及时兑付率</t>
  </si>
  <si>
    <t>村级兽医员补助资金及时兑付率达100%</t>
  </si>
  <si>
    <t>村级兽医员意外伤害购买率</t>
  </si>
  <si>
    <t>村级兽医员意外伤害购买率达100%</t>
  </si>
  <si>
    <t>村级兽医员补贴资金发放时间</t>
  </si>
  <si>
    <t>202412</t>
  </si>
  <si>
    <t>根据村级兽医员考核管理办法于每年12月30日前完成补贴资金发放。</t>
  </si>
  <si>
    <t>村级兽医员意外伤害险购买时间</t>
  </si>
  <si>
    <t>202405</t>
  </si>
  <si>
    <t>2024年5月底前购买村级防疫员意外伤害险</t>
  </si>
  <si>
    <t>通过村级兽医员推广科学养殖及防治技术，提高牲畜存活率，从而提高养殖户收入</t>
  </si>
  <si>
    <t>通过村级兽医员推广科学养殖及防治技术，有效提高牲畜存活率，从而提高养殖户收入</t>
  </si>
  <si>
    <t>对养殖户起带头作用，疫病发生率下降及降低牲畜死亡率</t>
  </si>
  <si>
    <t>明显</t>
  </si>
  <si>
    <t>村级兽医员满意度</t>
  </si>
  <si>
    <t>反映获补助受益对象的满意程度。</t>
  </si>
  <si>
    <t xml:space="preserve">  2023年中央成品油价格调整对渔业补助资金</t>
  </si>
  <si>
    <t>购置渔政执法快艇一条</t>
  </si>
  <si>
    <t>购置渔政执法快艇</t>
  </si>
  <si>
    <t>条</t>
  </si>
  <si>
    <t>购置渔政执法快艇一条，每条补助30万元</t>
  </si>
  <si>
    <t>水生生物资源保护效果</t>
  </si>
  <si>
    <t>水生生物资源保护效果有效</t>
  </si>
  <si>
    <t>受益对象满意度</t>
  </si>
  <si>
    <t>85</t>
  </si>
  <si>
    <t>受益对象满意度85%以上</t>
  </si>
  <si>
    <t xml:space="preserve">  2023年中央农村厕所革命整村推进财政奖补资金</t>
  </si>
  <si>
    <t>完成农村户厕改造6340座，新建100户以上农户自然村无害化卫生公厕14座；开展农村公厕无害化改造，建设粪污处置试点，提升粪污处置能力。</t>
  </si>
  <si>
    <t>农村户厕改造数</t>
  </si>
  <si>
    <t>6340</t>
  </si>
  <si>
    <t>座</t>
  </si>
  <si>
    <t>完成全区6340座户厕改造</t>
  </si>
  <si>
    <t>补助常住农户100户以上规模较大自然村卫生公厕建设数</t>
  </si>
  <si>
    <t>补助常住农户100户以上规模较大自然村卫生公厕建设</t>
  </si>
  <si>
    <t>在8个乡镇（街道）实施无害化卫生公厕改造、粪污处置及资源化利用利用试点项目</t>
  </si>
  <si>
    <t>验收合格率</t>
  </si>
  <si>
    <t>验收合格率达100％</t>
  </si>
  <si>
    <t>项目及时完成</t>
  </si>
  <si>
    <t>受益群众</t>
  </si>
  <si>
    <t>20000</t>
  </si>
  <si>
    <t>预计受益群众约20000人</t>
  </si>
  <si>
    <t>人居环境</t>
  </si>
  <si>
    <t>项目建设的14个自然村的农村人居环境得到有效提升</t>
  </si>
  <si>
    <t>项目对人居环境提升的持续影响</t>
  </si>
  <si>
    <t>项目建设地的农村人居环境得到持续提升影响不少于5年</t>
  </si>
  <si>
    <t>服务对象满意度90%以上</t>
  </si>
  <si>
    <t>耕地地力保护补贴资金</t>
  </si>
  <si>
    <t>完在2024年中央耕地建设与利用资金—耕地地力保护补贴资金兑付</t>
  </si>
  <si>
    <t>产出指标</t>
  </si>
  <si>
    <t>项目完成率</t>
  </si>
  <si>
    <t>完成率100%</t>
  </si>
  <si>
    <t>效益指标</t>
  </si>
  <si>
    <t>社会效益指标</t>
  </si>
  <si>
    <t>满意度指标</t>
  </si>
  <si>
    <t>服务对象满意度指标</t>
  </si>
  <si>
    <t>中央高标准农田建设资金</t>
  </si>
  <si>
    <t>完成2024年中央耕地建设与利用资金—中央高标准农田建设</t>
  </si>
  <si>
    <t>草原禁牧补贴和草畜平衡奖励经费</t>
  </si>
  <si>
    <t>完成补助</t>
  </si>
  <si>
    <t>2024年中央农业防灾减灾和水利救灾资金（动物防疫补助）经费</t>
  </si>
  <si>
    <t>2024年中央农业相关转移支付资金</t>
  </si>
  <si>
    <t>06表</t>
  </si>
  <si>
    <t>2024年政府性基金预算支出预算表</t>
  </si>
  <si>
    <t>政府性基金预算支出预算表</t>
  </si>
  <si>
    <t>单位名称：昆明市东川区农业农村局</t>
  </si>
  <si>
    <t>本年政府性基金预算支出</t>
  </si>
  <si>
    <t xml:space="preserve">  城乡社区支出</t>
  </si>
  <si>
    <t xml:space="preserve">    国有土地使用权出让收入安排的支出</t>
  </si>
  <si>
    <t xml:space="preserve">      农业农村生态环境支出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</si>
  <si>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</si>
  <si>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</si>
  <si>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</si>
  <si>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</si>
  <si>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</si>
  <si>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</si>
  <si>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</si>
  <si>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</si>
  <si>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</si>
  <si>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</si>
  <si>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</si>
  <si>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</si>
  <si>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公务用车用油费用</t>
  </si>
  <si>
    <t>车辆加油、添加燃料服务</t>
  </si>
  <si>
    <t>批</t>
  </si>
  <si>
    <t>车辆修理费用</t>
  </si>
  <si>
    <t>车辆维修和保养服务</t>
  </si>
  <si>
    <t>公务用车保险费用</t>
  </si>
  <si>
    <t>机动车保险服务</t>
  </si>
  <si>
    <t>高素质农民培训</t>
  </si>
  <si>
    <t>其他服务</t>
  </si>
  <si>
    <t>地膜科学使用回收补助资金</t>
  </si>
  <si>
    <t>其他农业服务</t>
  </si>
  <si>
    <t>08表</t>
  </si>
  <si>
    <t>2024年政府购买服务预算表</t>
  </si>
  <si>
    <t>政府购买服务项目</t>
  </si>
  <si>
    <t>政府购买服务指导性目录代码</t>
  </si>
  <si>
    <t>基本支出/项目支出</t>
  </si>
  <si>
    <t>所属服务类别</t>
  </si>
  <si>
    <t>所属服务领域</t>
  </si>
  <si>
    <t>购买内容简述</t>
  </si>
  <si>
    <t>备注:昆明市东川区农业农村局（机关）2024年度无政府购买服务预算支出情况，此表无数据。</t>
  </si>
  <si>
    <t>09-1表</t>
  </si>
  <si>
    <t>2024年对下转移支付预算表</t>
  </si>
  <si>
    <t>单位名称（项目）</t>
  </si>
  <si>
    <t>地区</t>
  </si>
  <si>
    <t>磨憨经济合作区</t>
  </si>
  <si>
    <t>备注:昆明市东川区农业农村局（机关）2024年度无对下转移支付预算支出情况，此表无数据。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</si>
  <si>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</si>
  <si>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</si>
  <si>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</si>
  <si>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</si>
  <si>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</si>
  <si>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</si>
  <si>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</si>
  <si>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</si>
  <si>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</si>
  <si>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</si>
  <si>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</si>
  <si>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备注:昆明市东川区农业农村局（机关）2024年度无新增资产配置情况，此表无数据。</t>
  </si>
  <si>
    <t>11表</t>
  </si>
  <si>
    <t>2024年上级补助项目支出预算表</t>
  </si>
  <si>
    <t>上级补助</t>
  </si>
  <si>
    <t>备注:昆明市东川区农业农村局（机关）2024年度无支出情况，此表无数据。</t>
  </si>
  <si>
    <t>12表</t>
  </si>
  <si>
    <t>2024年部门项目中期规划预算表</t>
  </si>
  <si>
    <t>项目级次</t>
  </si>
  <si>
    <t>2024年</t>
  </si>
  <si>
    <t>2025年</t>
  </si>
  <si>
    <t>2026年</t>
  </si>
  <si>
    <t>311 专项业务类</t>
  </si>
  <si>
    <t>本级</t>
  </si>
  <si>
    <t>312 民生类</t>
  </si>
  <si>
    <t>313 事业发展类</t>
  </si>
  <si>
    <t>预算13表</t>
  </si>
  <si>
    <t xml:space="preserve"> 2024年部门整体支出绩效目标表</t>
  </si>
  <si>
    <t>部门编码</t>
  </si>
  <si>
    <t>部门名称</t>
  </si>
  <si>
    <t>内容</t>
  </si>
  <si>
    <t>说明</t>
  </si>
  <si>
    <t>部门总体目标</t>
  </si>
  <si>
    <t>部门职责</t>
  </si>
  <si>
    <t>(一)统筹研究和组织实施“三农”工作的中长期规划和政策。
(二)统筹推动发展农村社会事业、农村公共服务、农村文化、农村基础设施和乡村治理。
(三)贯彻落实深化农村经济体制改革和巩固完善农村基本经营制度的政策。
(四)负责乡村特色产业、农产品加工业、休闲农业和农业龙头企业、乡镇企业发展工作。
(五)负责种植业、畜牧业、渔业、农垦、农业机械化等农业各产业的监督管理，指导粮食等农产品生产。
(六)负责农产品质量安全监督管理，组织开展农产品质量安全监测、追溯、风险评估。
(七)组织农业资源区划工作。
(八)负责有关农业生产资料和农业投入品的监督管理。
(九)负责农业防灾减灾、农作物重大病虫害防治工作。
(十)负责农业投资管理。
(十一)推动农业科技体制改革和农业科技创新体系建设。
(十二)负责农业农村人才工作。
(十三)牵头开展农业对外合作工作。
(十四)完成区委、区政府和上级部门交办的其他任务。</t>
  </si>
  <si>
    <t>根据三定方案归纳</t>
  </si>
  <si>
    <t>总体绩效目标
（2023-2025年期间）</t>
  </si>
  <si>
    <t>（一）持续抓好小江干热河谷特色农业产业园建设工作。
（二）持续抓好稳粮保供各项工作。
（三）持续抓好农民增收工作。
（四）持续抓好脱贫攻坚成果同乡村振兴有效衔接工作。
（五）持续抓好深化农业农村改革。
（六）持续抓好农业综合执法工作。
（七）持续抓好农业农村队伍建设。</t>
  </si>
  <si>
    <t>根据部门职责，中长期规划，各级党委，各级政府要求归纳</t>
  </si>
  <si>
    <t>部门年度目标</t>
  </si>
  <si>
    <r>
      <rPr>
        <sz val="11"/>
        <color rgb="FF000000"/>
        <rFont val="宋体"/>
        <charset val="134"/>
      </rPr>
      <t>预算年度（202</t>
    </r>
    <r>
      <rPr>
        <sz val="11"/>
        <color rgb="FF000000"/>
        <rFont val="宋体"/>
        <charset val="134"/>
      </rPr>
      <t>4</t>
    </r>
    <r>
      <rPr>
        <sz val="11"/>
        <color rgb="FF000000"/>
        <rFont val="宋体"/>
        <charset val="134"/>
      </rPr>
      <t>年）
绩效目标</t>
    </r>
  </si>
  <si>
    <t>（一）持续抓好小江干热河谷特色农业产业园建设工作。（二）持续抓好稳粮保供各项工作。（三）持续抓好农民增收工作。（四）持续抓好脱贫攻坚成果同乡村振兴有效衔接工作。（五）持续抓好深化农业农村改革。（六）持续抓好农业综合执法工作。（七）持续抓好农业农村队伍建设。</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</si>
  <si>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</si>
  <si>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</si>
  <si>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</si>
  <si>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</si>
  <si>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</si>
  <si>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</si>
  <si>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</si>
  <si>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</si>
  <si>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</si>
  <si>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认真开展及服务好"三农"工作,完成各项工作任务,使主要指标的到稳步提升。</t>
  </si>
  <si>
    <t>（一）以农业项目实施为重点，推进农业综合生产能力建设。（二）以新型农业经营主体培育为重点，推进结构调整和规模经营。（三）以绿色、标准化生产为重点，推进农产品品牌创建。（四）以改革创新为重点，推进农村经济有序较快发展。（五）以农村人居环境整治为重点，推进美丽乡村建设。(六)保障全局机构运转。</t>
  </si>
  <si>
    <t>完成各种补助兑付工作。</t>
  </si>
  <si>
    <t>开展动物防疫,检疫相关工作.检疫率达100%,无害化补助100%.完成农业保险、兽医员，农科员、完害化处理补助兑付。</t>
  </si>
  <si>
    <t>完成全区种养植业产业发展、农业现代化发展推广、渔业化发展、新型经营主体培育(家庭农场)、乡村振兴等三农工作</t>
  </si>
  <si>
    <t>开展高标准农田建设、粮食生产抗旱保苗、渔业化发展、农村厕所革命、,农业产业发展、农业生态资源保护补助、新型经营主体培育(家庭农场)补助、农业经营主体能力提升、重大动物疫病防控等工作.</t>
  </si>
  <si>
    <t>三、部门整体支出绩效指标</t>
  </si>
  <si>
    <t>绩效指标</t>
  </si>
  <si>
    <t>评（扣）分标准</t>
  </si>
  <si>
    <t>绩效指标设定依据及指标值数据来源</t>
  </si>
  <si>
    <t xml:space="preserve">二级指标 </t>
  </si>
  <si>
    <t>完成年度内全区农业保险补贴险种数</t>
  </si>
  <si>
    <t>10分，全部完成得10分，未完成按权重扣分</t>
  </si>
  <si>
    <t>全年投保的农业险种8个以上玉米、水稻、小麦、马铃薯、油菜、猪、牛、羊等</t>
  </si>
  <si>
    <t>全年补贴村乡兽医员及农科员人数</t>
  </si>
  <si>
    <t>320</t>
  </si>
  <si>
    <t>村兽医员170人，农科员150人</t>
  </si>
  <si>
    <t>全年申报基本支出的在职及离退休人数</t>
  </si>
  <si>
    <t>380</t>
  </si>
  <si>
    <t>全局在职及退休人员380人以上基本支出</t>
  </si>
  <si>
    <t>各项工作完成率</t>
  </si>
  <si>
    <t>5分，全部完成得5分，未完成按权重扣分</t>
  </si>
  <si>
    <t>按要求完成各项工作</t>
  </si>
  <si>
    <t>重点工作目标督查分解考核任务</t>
  </si>
  <si>
    <t>各项工作完成时间</t>
  </si>
  <si>
    <t>2024年度内完成各项年度工作指标</t>
  </si>
  <si>
    <t>社会成本指标</t>
  </si>
  <si>
    <t>全年一般公共预算支出预算申报二上数据</t>
  </si>
  <si>
    <t>农村常住居民人均可支配收入增长率</t>
  </si>
  <si>
    <t>根据部门总体目标和年度重点全年农村常住居民人均可支配收入增长在12%以上</t>
  </si>
  <si>
    <t>根据重点工作目标督查分解考核任务</t>
  </si>
  <si>
    <t>牵头完成农业增加值增长率</t>
  </si>
  <si>
    <t>根据部门总体目标和年度重点牵头完成全年农业增加值在10%以上</t>
  </si>
  <si>
    <t>农林牧渔业总产值</t>
  </si>
  <si>
    <t>23</t>
  </si>
  <si>
    <t>亿元</t>
  </si>
  <si>
    <t>根据部门总体目标和年度重点全年农林牧渔业总产值27亿元以上</t>
  </si>
  <si>
    <t>维护社会稳定</t>
  </si>
  <si>
    <t>2024年经济社会发展目标分解</t>
  </si>
  <si>
    <t>促进社会进步</t>
  </si>
  <si>
    <t>60</t>
  </si>
  <si>
    <t>促进城乡进一步综合发展</t>
  </si>
  <si>
    <t>社会公众或服务对象满意度</t>
  </si>
  <si>
    <t>社会公众或服务对象是指部门（单位）履行职责而影响到的部门、群体或个人，一般采取社会调查的方式</t>
  </si>
  <si>
    <t>问卷调查参照财政部部门整体支出绩效评价共性指标体系框架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</si>
</sst>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quot;&quot;"/>
  </numFmts>
  <fonts count="72">
    <font>
      <sz val="9"/>
      <name val="Microsoft YaHei UI"/>
      <charset val="134"/>
    </font>
    <font>
      <sz val="11"/>
      <color rgb="FF000000"/>
      <name val="宋体"/>
      <charset val="134"/>
    </font>
    <font>
      <b/>
      <sz val="24"/>
      <color rgb="FF000000"/>
      <name val="宋体"/>
      <charset val="134"/>
    </font>
    <font>
      <sz val="9"/>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9"/>
      <color indexed="8"/>
      <name val="宋体"/>
      <charset val="134"/>
    </font>
    <font>
      <sz val="11"/>
      <color rgb="FF000000"/>
      <name val="宋体"/>
      <charset val="134"/>
    </font>
    <font>
      <sz val="10"/>
      <name val="宋体"/>
      <charset val="134"/>
    </font>
    <font>
      <b/>
      <sz val="23"/>
      <color rgb="FF000000"/>
      <name val="宋体"/>
      <charset val="134"/>
    </font>
    <font>
      <sz val="9"/>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name val="宋体"/>
      <charset val="134"/>
    </font>
    <font>
      <b/>
      <sz val="18"/>
      <name val="宋体"/>
      <charset val="134"/>
    </font>
    <font>
      <sz val="10"/>
      <color rgb="FF000000"/>
      <name val="Arial"/>
      <charset val="1"/>
    </font>
    <font>
      <b/>
      <sz val="9"/>
      <color rgb="FF000000"/>
      <name val="宋体"/>
      <charset val="134"/>
    </font>
    <font>
      <b/>
      <sz val="9"/>
      <color rgb="FF000000"/>
      <name val="宋体"/>
      <charset val="134"/>
    </font>
    <font>
      <sz val="9"/>
      <name val="Microsoft YaHei UI"/>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宋体"/>
      <charset val="134"/>
    </font>
    <font>
      <sz val="11"/>
      <color indexed="9"/>
      <name val="宋体"/>
      <charset val="134"/>
    </font>
    <font>
      <sz val="10"/>
      <color theme="1"/>
      <name val="Arial"/>
      <charset val="134"/>
    </font>
    <font>
      <b/>
      <sz val="15"/>
      <color theme="3"/>
      <name val="宋体"/>
      <charset val="134"/>
    </font>
    <font>
      <b/>
      <sz val="13"/>
      <color theme="3"/>
      <name val="宋体"/>
      <charset val="134"/>
    </font>
    <font>
      <b/>
      <sz val="11"/>
      <color theme="3"/>
      <name val="宋体"/>
      <charset val="134"/>
    </font>
    <font>
      <sz val="18"/>
      <color theme="3"/>
      <name val="宋体"/>
      <charset val="134"/>
    </font>
    <font>
      <sz val="11"/>
      <color rgb="FF9C0006"/>
      <name val="宋体"/>
      <charset val="134"/>
    </font>
    <font>
      <sz val="10"/>
      <name val="Arial"/>
      <charset val="134"/>
    </font>
    <font>
      <sz val="12"/>
      <name val="宋体"/>
      <charset val="134"/>
    </font>
    <font>
      <sz val="12"/>
      <name val="宋体"/>
      <charset val="134"/>
    </font>
    <font>
      <sz val="11"/>
      <color rgb="FF006100"/>
      <name val="宋体"/>
      <charset val="134"/>
    </font>
    <font>
      <b/>
      <sz val="11"/>
      <color indexed="8"/>
      <name val="宋体"/>
      <charset val="134"/>
    </font>
    <font>
      <b/>
      <sz val="11"/>
      <color indexed="8"/>
      <name val="宋体"/>
      <charset val="134"/>
    </font>
    <font>
      <b/>
      <sz val="11"/>
      <color rgb="FFFA7D00"/>
      <name val="宋体"/>
      <charset val="134"/>
    </font>
    <font>
      <b/>
      <sz val="11"/>
      <color indexed="9"/>
      <name val="宋体"/>
      <charset val="134"/>
    </font>
    <font>
      <i/>
      <sz val="11"/>
      <color rgb="FF7F7F7F"/>
      <name val="宋体"/>
      <charset val="134"/>
    </font>
    <font>
      <sz val="11"/>
      <color indexed="10"/>
      <name val="宋体"/>
      <charset val="134"/>
    </font>
    <font>
      <sz val="11"/>
      <color rgb="FFFA7D00"/>
      <name val="宋体"/>
      <charset val="134"/>
    </font>
    <font>
      <sz val="11"/>
      <color rgb="FF9C6500"/>
      <name val="宋体"/>
      <charset val="134"/>
    </font>
    <font>
      <b/>
      <sz val="11"/>
      <color rgb="FF3F3F3F"/>
      <name val="宋体"/>
      <charset val="134"/>
    </font>
    <font>
      <sz val="11"/>
      <color rgb="FF3F3F76"/>
      <name val="宋体"/>
      <charset val="134"/>
    </font>
  </fonts>
  <fills count="6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20651875362"/>
        <bgColor indexed="64"/>
      </patternFill>
    </fill>
    <fill>
      <patternFill patternType="solid">
        <fgColor theme="5" tint="0.799920651875362"/>
        <bgColor indexed="64"/>
      </patternFill>
    </fill>
    <fill>
      <patternFill patternType="solid">
        <fgColor theme="6" tint="0.799920651875362"/>
        <bgColor indexed="64"/>
      </patternFill>
    </fill>
    <fill>
      <patternFill patternType="solid">
        <fgColor theme="7" tint="0.799920651875362"/>
        <bgColor indexed="64"/>
      </patternFill>
    </fill>
    <fill>
      <patternFill patternType="solid">
        <fgColor theme="8" tint="0.799920651875362"/>
        <bgColor indexed="64"/>
      </patternFill>
    </fill>
    <fill>
      <patternFill patternType="solid">
        <fgColor theme="9" tint="0.799920651875362"/>
        <bgColor indexed="64"/>
      </patternFill>
    </fill>
    <fill>
      <patternFill patternType="solid">
        <fgColor theme="4" tint="0.599963377788629"/>
        <bgColor indexed="64"/>
      </patternFill>
    </fill>
    <fill>
      <patternFill patternType="solid">
        <fgColor theme="5" tint="0.599963377788629"/>
        <bgColor indexed="64"/>
      </patternFill>
    </fill>
    <fill>
      <patternFill patternType="solid">
        <fgColor theme="6" tint="0.599963377788629"/>
        <bgColor indexed="64"/>
      </patternFill>
    </fill>
    <fill>
      <patternFill patternType="solid">
        <fgColor theme="7" tint="0.599963377788629"/>
        <bgColor indexed="64"/>
      </patternFill>
    </fill>
    <fill>
      <patternFill patternType="solid">
        <fgColor theme="8" tint="0.599963377788629"/>
        <bgColor indexed="64"/>
      </patternFill>
    </fill>
    <fill>
      <patternFill patternType="solid">
        <fgColor theme="9" tint="0.599963377788629"/>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7" tint="0.399945066682943"/>
        <bgColor indexed="64"/>
      </patternFill>
    </fill>
    <fill>
      <patternFill patternType="solid">
        <fgColor theme="8" tint="0.399945066682943"/>
        <bgColor indexed="64"/>
      </patternFill>
    </fill>
    <fill>
      <patternFill patternType="solid">
        <fgColor theme="9" tint="0.399945066682943"/>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EB9C"/>
        <bgColor indexed="64"/>
      </patternFill>
    </fill>
    <fill>
      <patternFill patternType="solid">
        <fgColor indexed="47"/>
        <bgColor indexed="64"/>
      </patternFill>
    </fill>
    <fill>
      <patternFill patternType="solid">
        <fgColor indexed="26"/>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54222235786"/>
      </bottom>
      <diagonal/>
    </border>
    <border>
      <left/>
      <right/>
      <top/>
      <bottom style="medium">
        <color theme="4" tint="0.399945066682943"/>
      </bottom>
      <diagonal/>
    </border>
  </borders>
  <cellStyleXfs count="356">
    <xf numFmtId="0" fontId="28"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5" borderId="2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8" fillId="6" borderId="27" applyNumberFormat="0" applyAlignment="0" applyProtection="0">
      <alignment vertical="center"/>
    </xf>
    <xf numFmtId="0" fontId="39" fillId="7" borderId="28" applyNumberFormat="0" applyAlignment="0" applyProtection="0">
      <alignment vertical="center"/>
    </xf>
    <xf numFmtId="0" fontId="40" fillId="7" borderId="27" applyNumberFormat="0" applyAlignment="0" applyProtection="0">
      <alignment vertical="center"/>
    </xf>
    <xf numFmtId="0" fontId="41" fillId="8" borderId="29" applyNumberFormat="0" applyAlignment="0" applyProtection="0">
      <alignment vertical="center"/>
    </xf>
    <xf numFmtId="0" fontId="42" fillId="0" borderId="30" applyNumberFormat="0" applyFill="0" applyAlignment="0" applyProtection="0">
      <alignment vertical="center"/>
    </xf>
    <xf numFmtId="0" fontId="43" fillId="0" borderId="31"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49" fillId="36" borderId="0" applyNumberFormat="0" applyBorder="0" applyAlignment="0" applyProtection="0">
      <alignment vertical="center"/>
    </xf>
    <xf numFmtId="0" fontId="50" fillId="36" borderId="0" applyNumberFormat="0" applyBorder="0" applyAlignment="0" applyProtection="0">
      <alignment vertical="center"/>
    </xf>
    <xf numFmtId="0" fontId="49" fillId="37" borderId="0" applyNumberFormat="0" applyBorder="0" applyAlignment="0" applyProtection="0">
      <alignment vertical="center"/>
    </xf>
    <xf numFmtId="0" fontId="50" fillId="37" borderId="0" applyNumberFormat="0" applyBorder="0" applyAlignment="0" applyProtection="0">
      <alignment vertical="center"/>
    </xf>
    <xf numFmtId="0" fontId="49" fillId="38" borderId="0" applyNumberFormat="0" applyBorder="0" applyAlignment="0" applyProtection="0">
      <alignment vertical="center"/>
    </xf>
    <xf numFmtId="0" fontId="50" fillId="38" borderId="0" applyNumberFormat="0" applyBorder="0" applyAlignment="0" applyProtection="0">
      <alignment vertical="center"/>
    </xf>
    <xf numFmtId="0" fontId="49" fillId="39" borderId="0" applyNumberFormat="0" applyBorder="0" applyAlignment="0" applyProtection="0">
      <alignment vertical="center"/>
    </xf>
    <xf numFmtId="0" fontId="50" fillId="39" borderId="0" applyNumberFormat="0" applyBorder="0" applyAlignment="0" applyProtection="0">
      <alignment vertical="center"/>
    </xf>
    <xf numFmtId="0" fontId="49" fillId="40" borderId="0" applyNumberFormat="0" applyBorder="0" applyAlignment="0" applyProtection="0">
      <alignment vertical="center"/>
    </xf>
    <xf numFmtId="0" fontId="50" fillId="40" borderId="0" applyNumberFormat="0" applyBorder="0" applyAlignment="0" applyProtection="0">
      <alignment vertical="center"/>
    </xf>
    <xf numFmtId="0" fontId="49" fillId="41" borderId="0" applyNumberFormat="0" applyBorder="0" applyAlignment="0" applyProtection="0">
      <alignment vertical="center"/>
    </xf>
    <xf numFmtId="0" fontId="50" fillId="41" borderId="0" applyNumberFormat="0" applyBorder="0" applyAlignment="0" applyProtection="0">
      <alignment vertical="center"/>
    </xf>
    <xf numFmtId="0" fontId="49" fillId="42" borderId="0" applyNumberFormat="0" applyBorder="0" applyAlignment="0" applyProtection="0">
      <alignment vertical="center"/>
    </xf>
    <xf numFmtId="0" fontId="50" fillId="42" borderId="0" applyNumberFormat="0" applyBorder="0" applyAlignment="0" applyProtection="0">
      <alignment vertical="center"/>
    </xf>
    <xf numFmtId="0" fontId="49" fillId="43" borderId="0" applyNumberFormat="0" applyBorder="0" applyAlignment="0" applyProtection="0">
      <alignment vertical="center"/>
    </xf>
    <xf numFmtId="0" fontId="50" fillId="43"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1" fillId="48" borderId="0" applyNumberFormat="0" applyBorder="0" applyAlignment="0" applyProtection="0">
      <alignment vertical="center"/>
    </xf>
    <xf numFmtId="0" fontId="51" fillId="48" borderId="0" applyNumberFormat="0" applyBorder="0" applyAlignment="0" applyProtection="0">
      <alignment vertical="center"/>
    </xf>
    <xf numFmtId="0" fontId="51" fillId="49" borderId="0" applyNumberFormat="0" applyBorder="0" applyAlignment="0" applyProtection="0">
      <alignment vertical="center"/>
    </xf>
    <xf numFmtId="0" fontId="51" fillId="49"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0" fillId="0" borderId="0">
      <alignment vertical="top"/>
      <protection locked="0"/>
    </xf>
    <xf numFmtId="0" fontId="13" fillId="0" borderId="0">
      <alignment vertical="top"/>
      <protection locked="0"/>
    </xf>
    <xf numFmtId="0" fontId="8" fillId="0" borderId="0">
      <alignment vertical="top"/>
      <protection locked="0"/>
    </xf>
    <xf numFmtId="0" fontId="13" fillId="0" borderId="0">
      <alignment vertical="top"/>
      <protection locked="0"/>
    </xf>
    <xf numFmtId="0" fontId="0" fillId="0" borderId="0">
      <alignment vertical="top"/>
      <protection locked="0"/>
    </xf>
    <xf numFmtId="0" fontId="49" fillId="0" borderId="0">
      <alignment vertical="center"/>
    </xf>
    <xf numFmtId="0" fontId="50" fillId="0" borderId="0">
      <alignment vertical="center"/>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13" fillId="0" borderId="0">
      <alignment vertical="top"/>
      <protection locked="0"/>
    </xf>
    <xf numFmtId="0" fontId="0" fillId="0" borderId="0">
      <alignment vertical="top"/>
      <protection locked="0"/>
    </xf>
    <xf numFmtId="0" fontId="52" fillId="0" borderId="0"/>
    <xf numFmtId="0" fontId="13" fillId="0" borderId="0">
      <alignment vertical="top"/>
      <protection locked="0"/>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4" fillId="0" borderId="33" applyNumberFormat="0" applyFill="0" applyAlignment="0" applyProtection="0">
      <alignment vertical="center"/>
    </xf>
    <xf numFmtId="0" fontId="54" fillId="0" borderId="33"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13" fillId="0" borderId="0">
      <alignment vertical="center"/>
    </xf>
    <xf numFmtId="0" fontId="58" fillId="0" borderId="0"/>
    <xf numFmtId="0" fontId="0" fillId="0" borderId="0">
      <alignment vertical="top"/>
      <protection locked="0"/>
    </xf>
    <xf numFmtId="0" fontId="58" fillId="0" borderId="0"/>
    <xf numFmtId="0" fontId="0" fillId="0" borderId="0">
      <alignment vertical="top"/>
      <protection locked="0"/>
    </xf>
    <xf numFmtId="0" fontId="58" fillId="0" borderId="0"/>
    <xf numFmtId="0" fontId="59"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59" fillId="0" borderId="0"/>
    <xf numFmtId="0" fontId="49" fillId="0" borderId="0">
      <alignment vertical="center"/>
    </xf>
    <xf numFmtId="0" fontId="60" fillId="0" borderId="0"/>
    <xf numFmtId="0" fontId="60" fillId="0" borderId="0"/>
    <xf numFmtId="0" fontId="60" fillId="0" borderId="0"/>
    <xf numFmtId="0" fontId="60" fillId="0" borderId="0"/>
    <xf numFmtId="0" fontId="50" fillId="0" borderId="0">
      <alignment vertical="center"/>
    </xf>
    <xf numFmtId="0" fontId="50" fillId="0" borderId="0">
      <alignment vertical="center"/>
    </xf>
    <xf numFmtId="0" fontId="50" fillId="0" borderId="0">
      <alignment vertical="center"/>
    </xf>
    <xf numFmtId="0" fontId="60" fillId="0" borderId="0"/>
    <xf numFmtId="0" fontId="60" fillId="0" borderId="0"/>
    <xf numFmtId="0" fontId="60" fillId="0" borderId="0"/>
    <xf numFmtId="0" fontId="49" fillId="0" borderId="0">
      <alignment vertical="center"/>
    </xf>
    <xf numFmtId="0" fontId="49" fillId="0" borderId="0">
      <alignment vertical="center"/>
    </xf>
    <xf numFmtId="0" fontId="50" fillId="0" borderId="0">
      <alignment vertical="center"/>
    </xf>
    <xf numFmtId="0" fontId="13" fillId="0" borderId="0">
      <alignment vertical="center"/>
    </xf>
    <xf numFmtId="0" fontId="50" fillId="0" borderId="0">
      <alignment vertical="center"/>
    </xf>
    <xf numFmtId="0" fontId="13" fillId="0" borderId="0">
      <alignment vertical="center"/>
    </xf>
    <xf numFmtId="0" fontId="49" fillId="0" borderId="0"/>
    <xf numFmtId="0" fontId="50" fillId="0" borderId="0"/>
    <xf numFmtId="0" fontId="59" fillId="0" borderId="0"/>
    <xf numFmtId="0" fontId="60" fillId="0" borderId="0"/>
    <xf numFmtId="0" fontId="49" fillId="0" borderId="0">
      <alignment vertical="center"/>
    </xf>
    <xf numFmtId="0" fontId="50" fillId="0" borderId="0">
      <alignment vertical="center"/>
    </xf>
    <xf numFmtId="0" fontId="50" fillId="0" borderId="0">
      <alignment vertical="center"/>
    </xf>
    <xf numFmtId="0" fontId="50" fillId="0" borderId="0">
      <alignment vertical="center"/>
    </xf>
    <xf numFmtId="0" fontId="11" fillId="0" borderId="0"/>
    <xf numFmtId="0" fontId="23" fillId="0" borderId="0"/>
    <xf numFmtId="0" fontId="23" fillId="0" borderId="0"/>
    <xf numFmtId="0" fontId="59" fillId="0" borderId="0">
      <alignment vertical="center"/>
    </xf>
    <xf numFmtId="0" fontId="49"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0" fillId="0" borderId="0">
      <alignment vertical="center"/>
    </xf>
    <xf numFmtId="0" fontId="50" fillId="0" borderId="0">
      <alignment vertical="center"/>
    </xf>
    <xf numFmtId="0" fontId="50" fillId="0" borderId="0">
      <alignment vertical="center"/>
    </xf>
    <xf numFmtId="0" fontId="60" fillId="0" borderId="0">
      <alignment vertical="center"/>
    </xf>
    <xf numFmtId="0" fontId="60" fillId="0" borderId="0">
      <alignment vertical="center"/>
    </xf>
    <xf numFmtId="0" fontId="60" fillId="0" borderId="0">
      <alignment vertical="center"/>
    </xf>
    <xf numFmtId="0" fontId="59"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49" fillId="0" borderId="0">
      <alignment vertical="center"/>
    </xf>
    <xf numFmtId="0" fontId="23" fillId="0" borderId="0"/>
    <xf numFmtId="0" fontId="23" fillId="0" borderId="0"/>
    <xf numFmtId="0" fontId="23" fillId="0" borderId="0"/>
    <xf numFmtId="0" fontId="23" fillId="0" borderId="0"/>
    <xf numFmtId="0" fontId="50" fillId="0" borderId="0">
      <alignment vertical="center"/>
    </xf>
    <xf numFmtId="0" fontId="50" fillId="0" borderId="0">
      <alignment vertical="center"/>
    </xf>
    <xf numFmtId="0" fontId="5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49" fillId="0" borderId="0">
      <alignment vertical="center"/>
    </xf>
    <xf numFmtId="0" fontId="49" fillId="0" borderId="0">
      <alignment vertical="center"/>
    </xf>
    <xf numFmtId="0" fontId="50" fillId="0" borderId="0">
      <alignment vertical="center"/>
    </xf>
    <xf numFmtId="0" fontId="23" fillId="0" borderId="0"/>
    <xf numFmtId="0" fontId="50" fillId="0" borderId="0">
      <alignment vertical="center"/>
    </xf>
    <xf numFmtId="0" fontId="23" fillId="0" borderId="0"/>
    <xf numFmtId="0" fontId="23" fillId="0" borderId="0"/>
    <xf numFmtId="0" fontId="23" fillId="0" borderId="0"/>
    <xf numFmtId="0" fontId="49" fillId="0" borderId="0">
      <alignment vertical="center"/>
    </xf>
    <xf numFmtId="0" fontId="49" fillId="0" borderId="0">
      <alignment vertical="center"/>
    </xf>
    <xf numFmtId="0" fontId="50" fillId="0" borderId="0">
      <alignment vertical="center"/>
    </xf>
    <xf numFmtId="0" fontId="23" fillId="0" borderId="0"/>
    <xf numFmtId="0" fontId="49" fillId="0" borderId="0">
      <alignment vertical="center"/>
    </xf>
    <xf numFmtId="0" fontId="50" fillId="0" borderId="0">
      <alignment vertical="center"/>
    </xf>
    <xf numFmtId="0" fontId="23" fillId="0" borderId="0"/>
    <xf numFmtId="0" fontId="50" fillId="0" borderId="0">
      <alignment vertical="center"/>
    </xf>
    <xf numFmtId="0" fontId="23" fillId="0" borderId="0"/>
    <xf numFmtId="0" fontId="23" fillId="0" borderId="0"/>
    <xf numFmtId="0" fontId="59" fillId="0" borderId="0">
      <alignment vertical="center"/>
    </xf>
    <xf numFmtId="0" fontId="23" fillId="0" borderId="0"/>
    <xf numFmtId="0" fontId="23" fillId="0" borderId="0"/>
    <xf numFmtId="0" fontId="23" fillId="0" borderId="0"/>
    <xf numFmtId="0" fontId="23" fillId="0" borderId="0"/>
    <xf numFmtId="0" fontId="60" fillId="0" borderId="0">
      <alignment vertical="center"/>
    </xf>
    <xf numFmtId="0" fontId="60" fillId="0" borderId="0">
      <alignment vertical="center"/>
    </xf>
    <xf numFmtId="0" fontId="6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49" fillId="0" borderId="0">
      <alignment vertical="center"/>
    </xf>
    <xf numFmtId="0" fontId="49" fillId="0" borderId="0">
      <alignment vertical="center"/>
    </xf>
    <xf numFmtId="0" fontId="50" fillId="0" borderId="0">
      <alignment vertical="center"/>
    </xf>
    <xf numFmtId="0" fontId="23" fillId="0" borderId="0"/>
    <xf numFmtId="0" fontId="50" fillId="0" borderId="0">
      <alignment vertical="center"/>
    </xf>
    <xf numFmtId="0" fontId="23" fillId="0" borderId="0"/>
    <xf numFmtId="0" fontId="23" fillId="0" borderId="0"/>
    <xf numFmtId="0" fontId="23" fillId="0" borderId="0"/>
    <xf numFmtId="0" fontId="49" fillId="0" borderId="0">
      <alignment vertical="center"/>
    </xf>
    <xf numFmtId="0" fontId="23" fillId="0" borderId="0"/>
    <xf numFmtId="0" fontId="23" fillId="0" borderId="0"/>
    <xf numFmtId="0" fontId="23" fillId="0" borderId="0"/>
    <xf numFmtId="0" fontId="23" fillId="0" borderId="0"/>
    <xf numFmtId="0" fontId="50" fillId="0" borderId="0">
      <alignment vertical="center"/>
    </xf>
    <xf numFmtId="0" fontId="50" fillId="0" borderId="0">
      <alignment vertical="center"/>
    </xf>
    <xf numFmtId="0" fontId="50"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9" fillId="0" borderId="0">
      <alignment vertical="center"/>
    </xf>
    <xf numFmtId="0" fontId="49" fillId="0" borderId="0">
      <alignment vertical="center"/>
    </xf>
    <xf numFmtId="0" fontId="50" fillId="0" borderId="0">
      <alignment vertical="center"/>
    </xf>
    <xf numFmtId="0" fontId="13" fillId="0" borderId="0">
      <alignment vertical="center"/>
    </xf>
    <xf numFmtId="0" fontId="50" fillId="0" borderId="0">
      <alignment vertical="center"/>
    </xf>
    <xf numFmtId="0" fontId="13" fillId="0" borderId="0">
      <alignment vertical="center"/>
    </xf>
    <xf numFmtId="0" fontId="13" fillId="0" borderId="0">
      <alignment vertical="center"/>
    </xf>
    <xf numFmtId="0" fontId="59" fillId="0" borderId="0">
      <alignment vertical="center"/>
    </xf>
    <xf numFmtId="0" fontId="6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49" fillId="0" borderId="0">
      <alignment vertical="center"/>
    </xf>
    <xf numFmtId="0" fontId="50" fillId="0" borderId="0">
      <alignment vertical="center"/>
    </xf>
    <xf numFmtId="0" fontId="13" fillId="0" borderId="0">
      <alignment vertical="center"/>
    </xf>
    <xf numFmtId="0" fontId="13" fillId="0" borderId="0">
      <alignment vertical="center"/>
    </xf>
    <xf numFmtId="0" fontId="13" fillId="0" borderId="0">
      <alignment vertical="center"/>
    </xf>
    <xf numFmtId="0" fontId="8" fillId="0" borderId="0">
      <alignment vertical="center"/>
    </xf>
    <xf numFmtId="0" fontId="50" fillId="0" borderId="0">
      <alignment vertical="center"/>
    </xf>
    <xf numFmtId="0" fontId="50" fillId="0" borderId="0">
      <alignment vertical="center"/>
    </xf>
    <xf numFmtId="0" fontId="13" fillId="0" borderId="0">
      <alignment vertical="center"/>
    </xf>
    <xf numFmtId="0" fontId="13" fillId="0" borderId="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2" fillId="0" borderId="31" applyNumberFormat="0" applyFill="0" applyAlignment="0" applyProtection="0">
      <alignment vertical="center"/>
    </xf>
    <xf numFmtId="0" fontId="63" fillId="0" borderId="31" applyNumberFormat="0" applyFill="0" applyAlignment="0" applyProtection="0">
      <alignment vertical="center"/>
    </xf>
    <xf numFmtId="0" fontId="64" fillId="56" borderId="27" applyNumberFormat="0" applyAlignment="0" applyProtection="0">
      <alignment vertical="center"/>
    </xf>
    <xf numFmtId="0" fontId="64" fillId="56" borderId="27" applyNumberFormat="0" applyAlignment="0" applyProtection="0">
      <alignment vertical="center"/>
    </xf>
    <xf numFmtId="0" fontId="65" fillId="57" borderId="29" applyNumberFormat="0" applyAlignment="0" applyProtection="0">
      <alignment vertical="center"/>
    </xf>
    <xf numFmtId="0" fontId="65" fillId="57" borderId="29"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30" applyNumberFormat="0" applyFill="0" applyAlignment="0" applyProtection="0">
      <alignment vertical="center"/>
    </xf>
    <xf numFmtId="0" fontId="68" fillId="0" borderId="30" applyNumberFormat="0" applyFill="0" applyAlignment="0" applyProtection="0">
      <alignment vertical="center"/>
    </xf>
    <xf numFmtId="0" fontId="51" fillId="58" borderId="0" applyNumberFormat="0" applyBorder="0" applyAlignment="0" applyProtection="0">
      <alignment vertical="center"/>
    </xf>
    <xf numFmtId="0" fontId="51" fillId="58" borderId="0" applyNumberFormat="0" applyBorder="0" applyAlignment="0" applyProtection="0">
      <alignment vertical="center"/>
    </xf>
    <xf numFmtId="0" fontId="51" fillId="59" borderId="0" applyNumberFormat="0" applyBorder="0" applyAlignment="0" applyProtection="0">
      <alignment vertical="center"/>
    </xf>
    <xf numFmtId="0" fontId="51" fillId="59" borderId="0" applyNumberFormat="0" applyBorder="0" applyAlignment="0" applyProtection="0">
      <alignment vertical="center"/>
    </xf>
    <xf numFmtId="0" fontId="51" fillId="60" borderId="0" applyNumberFormat="0" applyBorder="0" applyAlignment="0" applyProtection="0">
      <alignment vertical="center"/>
    </xf>
    <xf numFmtId="0" fontId="51" fillId="60" borderId="0" applyNumberFormat="0" applyBorder="0" applyAlignment="0" applyProtection="0">
      <alignment vertical="center"/>
    </xf>
    <xf numFmtId="0" fontId="51" fillId="61" borderId="0" applyNumberFormat="0" applyBorder="0" applyAlignment="0" applyProtection="0">
      <alignment vertical="center"/>
    </xf>
    <xf numFmtId="0" fontId="51" fillId="61" borderId="0" applyNumberFormat="0" applyBorder="0" applyAlignment="0" applyProtection="0">
      <alignment vertical="center"/>
    </xf>
    <xf numFmtId="0" fontId="51" fillId="62" borderId="0" applyNumberFormat="0" applyBorder="0" applyAlignment="0" applyProtection="0">
      <alignment vertical="center"/>
    </xf>
    <xf numFmtId="0" fontId="51" fillId="62" borderId="0" applyNumberFormat="0" applyBorder="0" applyAlignment="0" applyProtection="0">
      <alignment vertical="center"/>
    </xf>
    <xf numFmtId="0" fontId="51" fillId="63" borderId="0" applyNumberFormat="0" applyBorder="0" applyAlignment="0" applyProtection="0">
      <alignment vertical="center"/>
    </xf>
    <xf numFmtId="0" fontId="51" fillId="63" borderId="0" applyNumberFormat="0" applyBorder="0" applyAlignment="0" applyProtection="0">
      <alignment vertical="center"/>
    </xf>
    <xf numFmtId="0" fontId="69" fillId="64" borderId="0" applyNumberFormat="0" applyBorder="0" applyAlignment="0" applyProtection="0">
      <alignment vertical="center"/>
    </xf>
    <xf numFmtId="0" fontId="69" fillId="64" borderId="0" applyNumberFormat="0" applyBorder="0" applyAlignment="0" applyProtection="0">
      <alignment vertical="center"/>
    </xf>
    <xf numFmtId="0" fontId="70" fillId="56" borderId="28" applyNumberFormat="0" applyAlignment="0" applyProtection="0">
      <alignment vertical="center"/>
    </xf>
    <xf numFmtId="0" fontId="70" fillId="56" borderId="28" applyNumberFormat="0" applyAlignment="0" applyProtection="0">
      <alignment vertical="center"/>
    </xf>
    <xf numFmtId="0" fontId="71" fillId="65" borderId="27" applyNumberFormat="0" applyAlignment="0" applyProtection="0">
      <alignment vertical="center"/>
    </xf>
    <xf numFmtId="0" fontId="71" fillId="65" borderId="27" applyNumberFormat="0" applyAlignment="0" applyProtection="0">
      <alignment vertical="center"/>
    </xf>
    <xf numFmtId="0" fontId="49" fillId="66" borderId="24" applyNumberFormat="0" applyFont="0" applyAlignment="0" applyProtection="0">
      <alignment vertical="center"/>
    </xf>
    <xf numFmtId="0" fontId="50" fillId="66" borderId="24" applyNumberFormat="0" applyFont="0" applyAlignment="0" applyProtection="0">
      <alignment vertical="center"/>
    </xf>
  </cellStyleXfs>
  <cellXfs count="326">
    <xf numFmtId="0" fontId="0" fillId="0" borderId="0" xfId="0" applyFont="1" applyFill="1" applyBorder="1" applyAlignment="1" applyProtection="1">
      <alignment vertical="top"/>
      <protection locked="0"/>
    </xf>
    <xf numFmtId="0" fontId="1" fillId="0" borderId="0" xfId="85" applyFont="1" applyFill="1" applyBorder="1" applyAlignment="1" applyProtection="1"/>
    <xf numFmtId="0" fontId="2" fillId="2" borderId="0" xfId="85" applyFont="1" applyFill="1" applyBorder="1" applyAlignment="1" applyProtection="1">
      <alignment horizontal="center" vertical="center"/>
    </xf>
    <xf numFmtId="0" fontId="2" fillId="3" borderId="0" xfId="85" applyFont="1" applyFill="1" applyBorder="1" applyAlignment="1" applyProtection="1">
      <alignment horizontal="center" vertical="center"/>
    </xf>
    <xf numFmtId="0" fontId="3" fillId="2" borderId="0" xfId="85" applyFont="1" applyFill="1" applyBorder="1" applyAlignment="1" applyProtection="1">
      <alignment horizontal="left" vertical="center" wrapText="1"/>
    </xf>
    <xf numFmtId="0" fontId="4"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wrapText="1"/>
    </xf>
    <xf numFmtId="0" fontId="2" fillId="2" borderId="0" xfId="85" applyFont="1" applyFill="1" applyBorder="1" applyAlignment="1" applyProtection="1">
      <alignment horizontal="left" vertical="center"/>
    </xf>
    <xf numFmtId="0" fontId="5" fillId="2" borderId="1" xfId="85" applyFont="1" applyFill="1" applyBorder="1" applyAlignment="1" applyProtection="1">
      <alignment horizontal="center" vertical="center"/>
    </xf>
    <xf numFmtId="0" fontId="5" fillId="2" borderId="2" xfId="89" applyFont="1" applyFill="1" applyBorder="1" applyAlignment="1" applyProtection="1">
      <alignment horizontal="left" vertical="center"/>
    </xf>
    <xf numFmtId="0" fontId="6" fillId="2" borderId="3" xfId="89" applyFont="1" applyFill="1" applyBorder="1" applyAlignment="1" applyProtection="1">
      <alignment horizontal="left" vertical="center"/>
    </xf>
    <xf numFmtId="0" fontId="6" fillId="2" borderId="4" xfId="89" applyFont="1" applyFill="1" applyBorder="1" applyAlignment="1" applyProtection="1">
      <alignment horizontal="left" vertical="center"/>
    </xf>
    <xf numFmtId="0" fontId="5" fillId="2" borderId="2" xfId="85" applyFont="1" applyFill="1" applyBorder="1" applyAlignment="1" applyProtection="1">
      <alignment horizontal="center" vertical="center"/>
    </xf>
    <xf numFmtId="0" fontId="6" fillId="2" borderId="4" xfId="85" applyFont="1" applyFill="1" applyBorder="1" applyAlignment="1" applyProtection="1">
      <alignment horizontal="left" vertical="center"/>
    </xf>
    <xf numFmtId="0" fontId="5" fillId="2" borderId="3" xfId="89" applyFont="1" applyFill="1" applyBorder="1" applyAlignment="1" applyProtection="1">
      <alignment horizontal="left" vertical="center" wrapText="1"/>
    </xf>
    <xf numFmtId="0" fontId="1" fillId="0" borderId="2" xfId="85" applyFont="1" applyFill="1" applyBorder="1" applyAlignment="1" applyProtection="1">
      <alignment horizontal="center" vertical="center"/>
    </xf>
    <xf numFmtId="0" fontId="1" fillId="0" borderId="3" xfId="85" applyFont="1" applyFill="1" applyBorder="1" applyAlignment="1" applyProtection="1">
      <alignment horizontal="center" vertical="center"/>
    </xf>
    <xf numFmtId="0" fontId="1" fillId="2" borderId="5" xfId="85" applyFont="1" applyFill="1" applyBorder="1" applyAlignment="1" applyProtection="1">
      <alignment horizontal="center" vertical="center"/>
    </xf>
    <xf numFmtId="49" fontId="1" fillId="0" borderId="1" xfId="85" applyNumberFormat="1" applyFont="1" applyFill="1" applyBorder="1" applyAlignment="1" applyProtection="1">
      <alignment horizontal="center" vertical="center" wrapText="1"/>
    </xf>
    <xf numFmtId="49" fontId="3" fillId="0" borderId="2" xfId="86" applyNumberFormat="1" applyFont="1" applyFill="1" applyBorder="1" applyAlignment="1" applyProtection="1">
      <alignment horizontal="left" vertical="center" wrapText="1"/>
    </xf>
    <xf numFmtId="49" fontId="3" fillId="0" borderId="3" xfId="86" applyNumberFormat="1" applyFont="1" applyFill="1" applyBorder="1" applyAlignment="1" applyProtection="1">
      <alignment horizontal="left" vertical="center" wrapText="1"/>
    </xf>
    <xf numFmtId="0" fontId="1" fillId="0" borderId="6" xfId="85" applyFont="1" applyFill="1" applyBorder="1" applyAlignment="1" applyProtection="1">
      <alignment horizontal="center" vertical="center"/>
    </xf>
    <xf numFmtId="49" fontId="3" fillId="0" borderId="2" xfId="98" applyNumberFormat="1" applyFont="1" applyFill="1" applyBorder="1" applyAlignment="1" applyProtection="1">
      <alignment horizontal="left" vertical="center" wrapText="1"/>
    </xf>
    <xf numFmtId="49" fontId="3" fillId="0" borderId="3" xfId="98" applyNumberFormat="1" applyFont="1" applyFill="1" applyBorder="1" applyAlignment="1" applyProtection="1">
      <alignment horizontal="left" vertical="center" wrapText="1"/>
    </xf>
    <xf numFmtId="0" fontId="1" fillId="0" borderId="1" xfId="85" applyFont="1" applyFill="1" applyBorder="1" applyAlignment="1" applyProtection="1">
      <alignment horizontal="center" vertical="center" wrapText="1"/>
    </xf>
    <xf numFmtId="0" fontId="4" fillId="0" borderId="2" xfId="89" applyFont="1" applyFill="1" applyBorder="1" applyAlignment="1" applyProtection="1">
      <alignment horizontal="left" vertical="center" wrapText="1"/>
    </xf>
    <xf numFmtId="0" fontId="4" fillId="0" borderId="3" xfId="89" applyFont="1" applyFill="1" applyBorder="1" applyAlignment="1" applyProtection="1">
      <alignment horizontal="left" vertical="center" wrapText="1"/>
    </xf>
    <xf numFmtId="0" fontId="7" fillId="0" borderId="2" xfId="85" applyFont="1" applyFill="1" applyBorder="1" applyAlignment="1" applyProtection="1">
      <alignment horizontal="left" vertical="center"/>
    </xf>
    <xf numFmtId="0" fontId="7" fillId="0" borderId="3" xfId="85" applyFont="1" applyFill="1" applyBorder="1" applyAlignment="1" applyProtection="1">
      <alignment horizontal="left" vertical="center"/>
    </xf>
    <xf numFmtId="49" fontId="1" fillId="0" borderId="7" xfId="85" applyNumberFormat="1" applyFont="1" applyFill="1" applyBorder="1" applyAlignment="1" applyProtection="1">
      <alignment horizontal="center" vertical="center" wrapText="1"/>
    </xf>
    <xf numFmtId="49" fontId="1" fillId="0" borderId="8" xfId="85" applyNumberFormat="1" applyFont="1" applyFill="1" applyBorder="1" applyAlignment="1" applyProtection="1">
      <alignment horizontal="center" vertical="center" wrapText="1"/>
    </xf>
    <xf numFmtId="0" fontId="1" fillId="0" borderId="7" xfId="85" applyFont="1" applyFill="1" applyBorder="1" applyAlignment="1" applyProtection="1">
      <alignment horizontal="center" vertical="center"/>
    </xf>
    <xf numFmtId="0" fontId="1" fillId="0" borderId="9" xfId="85" applyFont="1" applyFill="1" applyBorder="1" applyAlignment="1" applyProtection="1">
      <alignment horizontal="center" vertical="center"/>
    </xf>
    <xf numFmtId="0" fontId="1" fillId="0" borderId="8" xfId="85" applyFont="1" applyFill="1" applyBorder="1" applyAlignment="1" applyProtection="1">
      <alignment horizontal="center" vertical="center"/>
    </xf>
    <xf numFmtId="49" fontId="1" fillId="0" borderId="10" xfId="85" applyNumberFormat="1" applyFont="1" applyFill="1" applyBorder="1" applyAlignment="1" applyProtection="1">
      <alignment horizontal="center" vertical="center" wrapText="1"/>
    </xf>
    <xf numFmtId="49" fontId="1" fillId="0" borderId="11" xfId="85" applyNumberFormat="1" applyFont="1" applyFill="1" applyBorder="1" applyAlignment="1" applyProtection="1">
      <alignment horizontal="center" vertical="center" wrapText="1"/>
    </xf>
    <xf numFmtId="0" fontId="1" fillId="0" borderId="10" xfId="85" applyFont="1" applyFill="1" applyBorder="1" applyAlignment="1" applyProtection="1">
      <alignment horizontal="center" vertical="center"/>
    </xf>
    <xf numFmtId="0" fontId="1" fillId="0" borderId="12" xfId="85" applyFont="1" applyFill="1" applyBorder="1" applyAlignment="1" applyProtection="1">
      <alignment horizontal="center" vertical="center"/>
    </xf>
    <xf numFmtId="0" fontId="1" fillId="0" borderId="11" xfId="85" applyFont="1" applyFill="1" applyBorder="1" applyAlignment="1" applyProtection="1">
      <alignment horizontal="center" vertical="center"/>
    </xf>
    <xf numFmtId="0" fontId="4" fillId="0" borderId="7" xfId="85" applyFont="1" applyFill="1" applyBorder="1" applyAlignment="1" applyProtection="1">
      <alignment horizontal="center" vertical="center"/>
    </xf>
    <xf numFmtId="0" fontId="8" fillId="0" borderId="9" xfId="85" applyFont="1" applyFill="1" applyBorder="1" applyAlignment="1" applyProtection="1">
      <alignment horizontal="left" vertical="center"/>
    </xf>
    <xf numFmtId="0" fontId="4" fillId="2" borderId="8" xfId="85" applyFont="1" applyFill="1" applyBorder="1" applyAlignment="1" applyProtection="1">
      <alignment horizontal="left" vertical="center"/>
    </xf>
    <xf numFmtId="176" fontId="4" fillId="0" borderId="1" xfId="85" applyNumberFormat="1" applyFont="1" applyFill="1" applyBorder="1" applyAlignment="1" applyProtection="1">
      <alignment horizontal="right" vertical="center"/>
      <protection locked="0"/>
    </xf>
    <xf numFmtId="0" fontId="3" fillId="0" borderId="13" xfId="85" applyFont="1" applyFill="1" applyBorder="1" applyAlignment="1" applyProtection="1">
      <alignment horizontal="left" vertical="center" wrapText="1"/>
    </xf>
    <xf numFmtId="0" fontId="4" fillId="0" borderId="14" xfId="85" applyFont="1" applyFill="1" applyBorder="1" applyAlignment="1" applyProtection="1">
      <alignment horizontal="left" vertical="center" wrapText="1"/>
    </xf>
    <xf numFmtId="49" fontId="3" fillId="0" borderId="2" xfId="89" applyNumberFormat="1" applyFont="1" applyFill="1" applyBorder="1" applyAlignment="1" applyProtection="1">
      <alignment horizontal="left" vertical="center" wrapText="1"/>
    </xf>
    <xf numFmtId="49" fontId="3" fillId="0" borderId="3" xfId="89" applyNumberFormat="1" applyFont="1" applyFill="1" applyBorder="1" applyAlignment="1" applyProtection="1">
      <alignment horizontal="left" vertical="center" wrapText="1"/>
    </xf>
    <xf numFmtId="49" fontId="3" fillId="0" borderId="4" xfId="89" applyNumberFormat="1" applyFont="1" applyFill="1" applyBorder="1" applyAlignment="1" applyProtection="1">
      <alignment horizontal="left" vertical="center" wrapText="1"/>
    </xf>
    <xf numFmtId="177" fontId="9" fillId="0" borderId="15" xfId="134" applyNumberFormat="1" applyFont="1" applyFill="1" applyBorder="1" applyAlignment="1">
      <alignment horizontal="right" vertical="center" wrapText="1"/>
    </xf>
    <xf numFmtId="0" fontId="3" fillId="0" borderId="13" xfId="85" applyFont="1" applyFill="1" applyBorder="1" applyAlignment="1" applyProtection="1">
      <alignment horizontal="left" vertical="center"/>
    </xf>
    <xf numFmtId="0" fontId="4" fillId="0" borderId="14" xfId="85" applyFont="1" applyFill="1" applyBorder="1" applyAlignment="1" applyProtection="1">
      <alignment horizontal="left" vertical="center"/>
    </xf>
    <xf numFmtId="0" fontId="10" fillId="0" borderId="3" xfId="89" applyFont="1" applyFill="1" applyBorder="1" applyAlignment="1" applyProtection="1"/>
    <xf numFmtId="0" fontId="10" fillId="0" borderId="4" xfId="89" applyFont="1" applyFill="1" applyBorder="1" applyAlignment="1" applyProtection="1"/>
    <xf numFmtId="49" fontId="3" fillId="0" borderId="15" xfId="85" applyNumberFormat="1" applyFont="1" applyFill="1" applyBorder="1" applyAlignment="1" applyProtection="1">
      <alignment horizontal="left" vertical="center" wrapText="1"/>
    </xf>
    <xf numFmtId="49" fontId="4" fillId="0" borderId="15" xfId="85" applyNumberFormat="1" applyFont="1" applyFill="1" applyBorder="1" applyAlignment="1" applyProtection="1">
      <alignment horizontal="left" vertical="center" wrapText="1"/>
    </xf>
    <xf numFmtId="0" fontId="7" fillId="0" borderId="16" xfId="85" applyFont="1" applyFill="1" applyBorder="1" applyAlignment="1" applyProtection="1">
      <alignment horizontal="left" vertical="center"/>
    </xf>
    <xf numFmtId="0" fontId="7" fillId="0" borderId="0" xfId="85" applyFont="1" applyFill="1" applyBorder="1" applyAlignment="1" applyProtection="1">
      <alignment horizontal="left" vertical="center"/>
    </xf>
    <xf numFmtId="0" fontId="7" fillId="0" borderId="9" xfId="85" applyFont="1" applyFill="1" applyBorder="1" applyAlignment="1" applyProtection="1">
      <alignment horizontal="left" vertical="center"/>
    </xf>
    <xf numFmtId="0" fontId="7" fillId="0" borderId="2" xfId="85" applyFont="1" applyFill="1" applyBorder="1" applyAlignment="1" applyProtection="1">
      <alignment horizontal="center" vertical="center"/>
    </xf>
    <xf numFmtId="0" fontId="7" fillId="0" borderId="3" xfId="85" applyFont="1" applyFill="1" applyBorder="1" applyAlignment="1" applyProtection="1">
      <alignment horizontal="center" vertical="center"/>
    </xf>
    <xf numFmtId="0" fontId="7" fillId="0" borderId="4" xfId="85" applyFont="1" applyFill="1" applyBorder="1" applyAlignment="1" applyProtection="1">
      <alignment horizontal="center" vertical="center"/>
    </xf>
    <xf numFmtId="49" fontId="1" fillId="0" borderId="5" xfId="85" applyNumberFormat="1" applyFont="1" applyFill="1" applyBorder="1" applyAlignment="1" applyProtection="1">
      <alignment horizontal="center" vertical="center" wrapText="1"/>
    </xf>
    <xf numFmtId="49" fontId="1" fillId="0" borderId="6" xfId="85" applyNumberFormat="1" applyFont="1" applyFill="1" applyBorder="1" applyAlignment="1" applyProtection="1">
      <alignment horizontal="center" vertical="center" wrapText="1"/>
    </xf>
    <xf numFmtId="0" fontId="4" fillId="0" borderId="1" xfId="89" applyFont="1" applyFill="1" applyBorder="1" applyAlignment="1" applyProtection="1">
      <alignment horizontal="center" vertical="center" wrapText="1"/>
      <protection locked="0"/>
    </xf>
    <xf numFmtId="0" fontId="4" fillId="2" borderId="1" xfId="89" applyFont="1" applyFill="1" applyBorder="1" applyAlignment="1" applyProtection="1">
      <alignment horizontal="left" vertical="center" wrapText="1"/>
      <protection locked="0"/>
    </xf>
    <xf numFmtId="0" fontId="4" fillId="0" borderId="6" xfId="89" applyFont="1" applyFill="1" applyBorder="1" applyAlignment="1" applyProtection="1">
      <alignment horizontal="center" vertical="center" wrapText="1"/>
    </xf>
    <xf numFmtId="176" fontId="4" fillId="0" borderId="1" xfId="89" applyNumberFormat="1"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wrapText="1"/>
    </xf>
    <xf numFmtId="0" fontId="1" fillId="0" borderId="4" xfId="85" applyFont="1" applyFill="1" applyBorder="1" applyAlignment="1" applyProtection="1">
      <alignment horizontal="center" vertical="center"/>
    </xf>
    <xf numFmtId="0" fontId="1" fillId="0" borderId="1" xfId="85" applyFont="1" applyFill="1" applyBorder="1" applyAlignment="1" applyProtection="1">
      <alignment horizontal="center" vertical="center"/>
    </xf>
    <xf numFmtId="49" fontId="3" fillId="0" borderId="4" xfId="86" applyNumberFormat="1" applyFont="1" applyFill="1" applyBorder="1" applyAlignment="1" applyProtection="1">
      <alignment horizontal="left" vertical="center" wrapText="1"/>
    </xf>
    <xf numFmtId="49" fontId="1" fillId="0" borderId="1" xfId="85" applyNumberFormat="1" applyFont="1" applyFill="1" applyBorder="1" applyAlignment="1" applyProtection="1">
      <alignment vertical="center" wrapText="1"/>
    </xf>
    <xf numFmtId="49" fontId="3" fillId="0" borderId="4" xfId="98" applyNumberFormat="1" applyFont="1" applyFill="1" applyBorder="1" applyAlignment="1" applyProtection="1">
      <alignment horizontal="left" vertical="center" wrapText="1"/>
    </xf>
    <xf numFmtId="0" fontId="4" fillId="0" borderId="4" xfId="89" applyFont="1" applyFill="1" applyBorder="1" applyAlignment="1" applyProtection="1">
      <alignment horizontal="left" vertical="center" wrapText="1"/>
    </xf>
    <xf numFmtId="0" fontId="1" fillId="0" borderId="1" xfId="85" applyFont="1" applyFill="1" applyBorder="1" applyAlignment="1" applyProtection="1">
      <alignment vertical="center" wrapText="1"/>
    </xf>
    <xf numFmtId="0" fontId="7" fillId="0" borderId="4" xfId="85" applyFont="1" applyFill="1" applyBorder="1" applyAlignment="1" applyProtection="1">
      <alignment horizontal="left" vertical="center"/>
    </xf>
    <xf numFmtId="0" fontId="4" fillId="0" borderId="1" xfId="85" applyFont="1" applyFill="1" applyBorder="1" applyAlignment="1" applyProtection="1">
      <alignment horizontal="right" vertical="center"/>
      <protection locked="0"/>
    </xf>
    <xf numFmtId="177" fontId="4" fillId="0" borderId="1" xfId="85" applyNumberFormat="1" applyFont="1" applyFill="1" applyBorder="1" applyAlignment="1" applyProtection="1">
      <alignment horizontal="right" vertical="center"/>
      <protection locked="0"/>
    </xf>
    <xf numFmtId="4" fontId="3" fillId="0" borderId="1" xfId="89" applyNumberFormat="1" applyFont="1" applyFill="1" applyBorder="1" applyAlignment="1" applyProtection="1">
      <alignment horizontal="right" vertical="center"/>
    </xf>
    <xf numFmtId="0" fontId="4" fillId="0" borderId="1" xfId="85" applyFont="1" applyFill="1" applyBorder="1" applyAlignment="1" applyProtection="1">
      <alignment horizontal="right" vertical="center"/>
    </xf>
    <xf numFmtId="0" fontId="7" fillId="0" borderId="8" xfId="85" applyFont="1" applyFill="1" applyBorder="1" applyAlignment="1" applyProtection="1">
      <alignment horizontal="left" vertical="center"/>
    </xf>
    <xf numFmtId="0" fontId="4" fillId="0" borderId="6" xfId="89" applyFont="1" applyFill="1" applyBorder="1" applyAlignment="1" applyProtection="1">
      <alignment horizontal="left" vertical="center" wrapText="1"/>
    </xf>
    <xf numFmtId="0" fontId="11" fillId="0" borderId="0" xfId="85" applyFont="1" applyFill="1" applyBorder="1" applyAlignment="1" applyProtection="1"/>
    <xf numFmtId="49" fontId="5" fillId="0" borderId="0" xfId="85" applyNumberFormat="1" applyFont="1" applyFill="1" applyBorder="1" applyAlignment="1" applyProtection="1"/>
    <xf numFmtId="0" fontId="5" fillId="0" borderId="0" xfId="85" applyFont="1" applyFill="1" applyBorder="1" applyAlignment="1" applyProtection="1"/>
    <xf numFmtId="0" fontId="4" fillId="0" borderId="0" xfId="85" applyFont="1" applyFill="1" applyBorder="1" applyAlignment="1" applyProtection="1">
      <alignment horizontal="right" vertical="center"/>
      <protection locked="0"/>
    </xf>
    <xf numFmtId="0" fontId="12" fillId="0" borderId="0" xfId="85" applyFont="1" applyFill="1" applyBorder="1" applyAlignment="1" applyProtection="1">
      <alignment horizontal="center" vertical="center"/>
    </xf>
    <xf numFmtId="0" fontId="3" fillId="0" borderId="0" xfId="85" applyFont="1" applyFill="1" applyBorder="1" applyAlignment="1" applyProtection="1">
      <alignment horizontal="left" vertical="center"/>
      <protection locked="0"/>
    </xf>
    <xf numFmtId="0" fontId="1" fillId="0" borderId="0" xfId="85" applyFont="1" applyFill="1" applyBorder="1" applyAlignment="1" applyProtection="1">
      <alignment horizontal="left" vertical="center"/>
    </xf>
    <xf numFmtId="0" fontId="4" fillId="0" borderId="0" xfId="85" applyFont="1" applyFill="1" applyBorder="1" applyAlignment="1" applyProtection="1">
      <alignment horizontal="right"/>
      <protection locked="0"/>
    </xf>
    <xf numFmtId="0" fontId="1" fillId="0" borderId="5" xfId="85" applyFont="1" applyFill="1" applyBorder="1" applyAlignment="1" applyProtection="1">
      <alignment horizontal="center" vertical="center" wrapText="1"/>
      <protection locked="0"/>
    </xf>
    <xf numFmtId="0" fontId="1" fillId="0" borderId="5" xfId="85" applyFont="1" applyFill="1" applyBorder="1" applyAlignment="1" applyProtection="1">
      <alignment horizontal="center" vertical="center" wrapText="1"/>
    </xf>
    <xf numFmtId="0" fontId="1" fillId="0" borderId="17" xfId="85" applyFont="1" applyFill="1" applyBorder="1" applyAlignment="1" applyProtection="1">
      <alignment horizontal="center" vertical="center" wrapText="1"/>
      <protection locked="0"/>
    </xf>
    <xf numFmtId="0" fontId="1" fillId="0" borderId="17" xfId="85" applyFont="1" applyFill="1" applyBorder="1" applyAlignment="1" applyProtection="1">
      <alignment horizontal="center" vertical="center" wrapText="1"/>
    </xf>
    <xf numFmtId="0" fontId="1" fillId="0" borderId="5" xfId="85" applyFont="1" applyFill="1" applyBorder="1" applyAlignment="1" applyProtection="1">
      <alignment horizontal="center" vertical="center"/>
    </xf>
    <xf numFmtId="0" fontId="1" fillId="2" borderId="6" xfId="85" applyFont="1" applyFill="1" applyBorder="1" applyAlignment="1" applyProtection="1">
      <alignment horizontal="center" vertical="center" wrapText="1"/>
      <protection locked="0"/>
    </xf>
    <xf numFmtId="0" fontId="1" fillId="0" borderId="6" xfId="85" applyFont="1" applyFill="1" applyBorder="1" applyAlignment="1" applyProtection="1">
      <alignment horizontal="center" vertical="center" wrapText="1"/>
    </xf>
    <xf numFmtId="0" fontId="11" fillId="0" borderId="1" xfId="85" applyFont="1" applyFill="1" applyBorder="1" applyAlignment="1" applyProtection="1">
      <alignment horizontal="center" vertical="center"/>
    </xf>
    <xf numFmtId="0" fontId="3" fillId="2" borderId="1" xfId="85" applyFont="1" applyFill="1" applyBorder="1" applyAlignment="1" applyProtection="1">
      <alignment horizontal="left" vertical="center" wrapText="1"/>
      <protection locked="0"/>
    </xf>
    <xf numFmtId="0" fontId="8" fillId="0" borderId="1" xfId="85" applyFont="1" applyFill="1" applyBorder="1" applyAlignment="1" applyProtection="1">
      <alignment horizontal="left" vertical="center"/>
      <protection locked="0"/>
    </xf>
    <xf numFmtId="0" fontId="4" fillId="2" borderId="1" xfId="85" applyFont="1" applyFill="1" applyBorder="1" applyAlignment="1" applyProtection="1">
      <alignment horizontal="left" vertical="center" wrapText="1"/>
      <protection locked="0"/>
    </xf>
    <xf numFmtId="4" fontId="8" fillId="0" borderId="1" xfId="85" applyNumberFormat="1" applyFont="1" applyFill="1" applyBorder="1" applyAlignment="1" applyProtection="1">
      <alignment horizontal="right" vertical="center" wrapText="1"/>
      <protection locked="0"/>
    </xf>
    <xf numFmtId="0" fontId="11" fillId="0" borderId="1" xfId="85" applyFont="1" applyFill="1" applyBorder="1" applyAlignment="1" applyProtection="1"/>
    <xf numFmtId="4" fontId="13" fillId="0" borderId="1" xfId="89" applyNumberFormat="1" applyFont="1" applyFill="1" applyBorder="1" applyAlignment="1" applyProtection="1">
      <alignment horizontal="right" vertical="center" wrapText="1"/>
      <protection locked="0"/>
    </xf>
    <xf numFmtId="0" fontId="8" fillId="0" borderId="2" xfId="85" applyFont="1" applyFill="1" applyBorder="1" applyAlignment="1" applyProtection="1">
      <alignment horizontal="center" vertical="center" wrapText="1"/>
      <protection locked="0"/>
    </xf>
    <xf numFmtId="0" fontId="8" fillId="0" borderId="3" xfId="85" applyFont="1" applyFill="1" applyBorder="1" applyAlignment="1" applyProtection="1">
      <alignment horizontal="left" vertical="center" wrapText="1"/>
      <protection locked="0"/>
    </xf>
    <xf numFmtId="0" fontId="8" fillId="0" borderId="4" xfId="85" applyFont="1" applyFill="1" applyBorder="1" applyAlignment="1" applyProtection="1">
      <alignment horizontal="left" vertical="center" wrapText="1"/>
      <protection locked="0"/>
    </xf>
    <xf numFmtId="0" fontId="1" fillId="0" borderId="17" xfId="85" applyFont="1" applyFill="1" applyBorder="1" applyAlignment="1" applyProtection="1">
      <alignment horizontal="center" vertical="center"/>
    </xf>
    <xf numFmtId="0" fontId="4" fillId="0" borderId="1" xfId="85" applyFont="1" applyFill="1" applyBorder="1" applyAlignment="1" applyProtection="1">
      <alignment horizontal="left" vertical="center" wrapText="1"/>
    </xf>
    <xf numFmtId="0" fontId="4" fillId="0" borderId="1" xfId="85" applyFont="1" applyFill="1" applyBorder="1" applyAlignment="1" applyProtection="1">
      <alignment horizontal="right" vertical="center" wrapText="1"/>
    </xf>
    <xf numFmtId="0" fontId="8" fillId="0" borderId="1" xfId="85" applyFont="1" applyFill="1" applyBorder="1" applyAlignment="1" applyProtection="1">
      <alignment horizontal="left" vertical="center" wrapText="1"/>
      <protection locked="0"/>
    </xf>
    <xf numFmtId="0" fontId="4" fillId="0" borderId="1" xfId="85" applyFont="1" applyFill="1" applyBorder="1" applyAlignment="1" applyProtection="1">
      <alignment horizontal="right" vertical="center" wrapText="1"/>
      <protection locked="0"/>
    </xf>
    <xf numFmtId="0" fontId="11" fillId="0" borderId="2" xfId="85" applyFont="1" applyFill="1" applyBorder="1" applyAlignment="1" applyProtection="1">
      <alignment horizontal="center" vertical="center" wrapText="1"/>
      <protection locked="0"/>
    </xf>
    <xf numFmtId="0" fontId="8" fillId="0" borderId="3" xfId="85" applyFont="1" applyFill="1" applyBorder="1" applyAlignment="1" applyProtection="1">
      <alignment horizontal="left" vertical="center"/>
    </xf>
    <xf numFmtId="0" fontId="4" fillId="2" borderId="4" xfId="85" applyFont="1" applyFill="1" applyBorder="1" applyAlignment="1" applyProtection="1">
      <alignment horizontal="left" vertical="center"/>
    </xf>
    <xf numFmtId="0" fontId="13" fillId="0" borderId="0" xfId="85" applyFont="1" applyFill="1" applyBorder="1" applyAlignment="1" applyProtection="1"/>
    <xf numFmtId="0" fontId="11" fillId="0" borderId="1" xfId="85" applyFont="1" applyFill="1" applyBorder="1" applyAlignment="1" applyProtection="1">
      <alignment horizontal="center" vertical="center"/>
      <protection locked="0"/>
    </xf>
    <xf numFmtId="0" fontId="14" fillId="0" borderId="0" xfId="85" applyFont="1" applyFill="1" applyBorder="1" applyAlignment="1" applyProtection="1"/>
    <xf numFmtId="0" fontId="8" fillId="0" borderId="0" xfId="85" applyFont="1" applyFill="1" applyBorder="1" applyAlignment="1" applyProtection="1">
      <alignment vertical="top"/>
      <protection locked="0"/>
    </xf>
    <xf numFmtId="0" fontId="5" fillId="2" borderId="0" xfId="85" applyFont="1" applyFill="1" applyBorder="1" applyAlignment="1" applyProtection="1">
      <alignment horizontal="right" vertical="center" wrapText="1"/>
      <protection locked="0"/>
    </xf>
    <xf numFmtId="0" fontId="15" fillId="0" borderId="0" xfId="85" applyFont="1" applyFill="1" applyBorder="1" applyAlignment="1" applyProtection="1">
      <protection locked="0"/>
    </xf>
    <xf numFmtId="0" fontId="15" fillId="0" borderId="0" xfId="85" applyFont="1" applyFill="1" applyBorder="1" applyAlignment="1" applyProtection="1"/>
    <xf numFmtId="0" fontId="16" fillId="2" borderId="0" xfId="85" applyFont="1" applyFill="1" applyBorder="1" applyAlignment="1" applyProtection="1">
      <alignment horizontal="center" vertical="center" wrapText="1"/>
      <protection locked="0"/>
    </xf>
    <xf numFmtId="0" fontId="3" fillId="2" borderId="0" xfId="85" applyFont="1" applyFill="1" applyBorder="1" applyAlignment="1" applyProtection="1">
      <alignment horizontal="left" vertical="center" wrapText="1"/>
      <protection locked="0"/>
    </xf>
    <xf numFmtId="0" fontId="5" fillId="2" borderId="0" xfId="85" applyFont="1" applyFill="1" applyBorder="1" applyAlignment="1" applyProtection="1">
      <alignment horizontal="right" vertical="center"/>
      <protection locked="0"/>
    </xf>
    <xf numFmtId="0" fontId="11" fillId="0" borderId="5" xfId="85" applyFont="1" applyFill="1" applyBorder="1" applyAlignment="1" applyProtection="1">
      <alignment horizontal="center" vertical="center" wrapText="1"/>
      <protection locked="0"/>
    </xf>
    <xf numFmtId="0" fontId="5" fillId="2" borderId="5" xfId="85" applyFont="1" applyFill="1" applyBorder="1" applyAlignment="1" applyProtection="1">
      <alignment horizontal="center" vertical="center"/>
      <protection locked="0"/>
    </xf>
    <xf numFmtId="0" fontId="5" fillId="2" borderId="5" xfId="85" applyFont="1" applyFill="1" applyBorder="1" applyAlignment="1" applyProtection="1">
      <alignment horizontal="center" vertical="center" wrapText="1"/>
      <protection locked="0"/>
    </xf>
    <xf numFmtId="0" fontId="5" fillId="2" borderId="2" xfId="85" applyFont="1" applyFill="1" applyBorder="1" applyAlignment="1" applyProtection="1">
      <alignment horizontal="center" vertical="center"/>
      <protection locked="0"/>
    </xf>
    <xf numFmtId="0" fontId="11" fillId="0" borderId="3" xfId="85" applyFont="1" applyFill="1" applyBorder="1" applyAlignment="1" applyProtection="1">
      <alignment horizontal="center" vertical="center"/>
      <protection locked="0"/>
    </xf>
    <xf numFmtId="0" fontId="5" fillId="2" borderId="6" xfId="85" applyFont="1" applyFill="1" applyBorder="1" applyAlignment="1" applyProtection="1">
      <alignment horizontal="center" vertical="center" wrapText="1"/>
      <protection locked="0"/>
    </xf>
    <xf numFmtId="0" fontId="5" fillId="2" borderId="6" xfId="85" applyFont="1" applyFill="1" applyBorder="1" applyAlignment="1" applyProtection="1">
      <alignment horizontal="right" vertical="center"/>
      <protection locked="0"/>
    </xf>
    <xf numFmtId="0" fontId="5" fillId="2" borderId="6" xfId="85" applyFont="1" applyFill="1" applyBorder="1" applyAlignment="1" applyProtection="1">
      <alignment horizontal="right" vertical="center" wrapText="1"/>
      <protection locked="0"/>
    </xf>
    <xf numFmtId="0" fontId="5" fillId="2" borderId="4" xfId="85" applyFont="1" applyFill="1" applyBorder="1" applyAlignment="1" applyProtection="1">
      <alignment horizontal="center" vertical="center"/>
      <protection locked="0"/>
    </xf>
    <xf numFmtId="0" fontId="4" fillId="2" borderId="6" xfId="85" applyFont="1" applyFill="1" applyBorder="1" applyAlignment="1" applyProtection="1">
      <alignment horizontal="center" vertical="center" wrapText="1"/>
    </xf>
    <xf numFmtId="0" fontId="8" fillId="0" borderId="11" xfId="85" applyFont="1" applyFill="1" applyBorder="1" applyAlignment="1" applyProtection="1">
      <alignment horizontal="center" vertical="center"/>
      <protection locked="0"/>
    </xf>
    <xf numFmtId="0" fontId="8" fillId="2" borderId="11" xfId="85" applyFont="1" applyFill="1" applyBorder="1" applyAlignment="1" applyProtection="1">
      <alignment horizontal="center" vertical="center" wrapText="1"/>
      <protection locked="0"/>
    </xf>
    <xf numFmtId="0" fontId="4" fillId="2" borderId="6" xfId="85" applyFont="1" applyFill="1" applyBorder="1" applyAlignment="1" applyProtection="1">
      <alignment horizontal="left" vertical="center" wrapText="1"/>
    </xf>
    <xf numFmtId="0" fontId="8" fillId="0" borderId="11" xfId="85" applyFont="1" applyFill="1" applyBorder="1" applyAlignment="1" applyProtection="1">
      <alignment horizontal="left" wrapText="1"/>
      <protection locked="0"/>
    </xf>
    <xf numFmtId="0" fontId="8" fillId="0" borderId="11" xfId="85" applyFont="1" applyFill="1" applyBorder="1" applyAlignment="1" applyProtection="1">
      <alignment horizontal="left" wrapText="1"/>
    </xf>
    <xf numFmtId="0" fontId="4" fillId="2" borderId="11" xfId="85" applyFont="1" applyFill="1" applyBorder="1" applyAlignment="1" applyProtection="1">
      <alignment horizontal="left" vertical="center" wrapText="1"/>
      <protection locked="0"/>
    </xf>
    <xf numFmtId="0" fontId="4" fillId="2" borderId="11" xfId="85" applyFont="1" applyFill="1" applyBorder="1" applyAlignment="1" applyProtection="1">
      <alignment horizontal="right" vertical="center"/>
      <protection locked="0"/>
    </xf>
    <xf numFmtId="0" fontId="4" fillId="0" borderId="11" xfId="85" applyFont="1" applyFill="1" applyBorder="1" applyAlignment="1" applyProtection="1">
      <alignment horizontal="right" vertical="center"/>
      <protection locked="0"/>
    </xf>
    <xf numFmtId="0" fontId="4" fillId="0" borderId="10" xfId="85" applyFont="1" applyFill="1" applyBorder="1" applyAlignment="1" applyProtection="1">
      <alignment horizontal="center" vertical="center"/>
    </xf>
    <xf numFmtId="0" fontId="8" fillId="0" borderId="12" xfId="85" applyFont="1" applyFill="1" applyBorder="1" applyAlignment="1" applyProtection="1">
      <alignment horizontal="left"/>
      <protection locked="0"/>
    </xf>
    <xf numFmtId="0" fontId="8" fillId="0" borderId="12" xfId="85" applyFont="1" applyFill="1" applyBorder="1" applyAlignment="1" applyProtection="1">
      <alignment horizontal="left"/>
    </xf>
    <xf numFmtId="0" fontId="4" fillId="2" borderId="12" xfId="85" applyFont="1" applyFill="1" applyBorder="1" applyAlignment="1" applyProtection="1">
      <alignment horizontal="right" vertical="center"/>
    </xf>
    <xf numFmtId="0" fontId="4" fillId="2" borderId="11" xfId="85" applyFont="1" applyFill="1" applyBorder="1" applyAlignment="1" applyProtection="1">
      <alignment horizontal="right" vertical="center"/>
    </xf>
    <xf numFmtId="0" fontId="17" fillId="0" borderId="0" xfId="85" applyFont="1" applyFill="1" applyBorder="1" applyAlignment="1" applyProtection="1">
      <alignment horizontal="right" vertical="center" wrapText="1"/>
    </xf>
    <xf numFmtId="0" fontId="11" fillId="0" borderId="4" xfId="85" applyFont="1" applyFill="1" applyBorder="1" applyAlignment="1" applyProtection="1">
      <alignment horizontal="center" vertical="center" wrapText="1"/>
      <protection locked="0"/>
    </xf>
    <xf numFmtId="0" fontId="11" fillId="0" borderId="0" xfId="85" applyFont="1" applyFill="1" applyBorder="1" applyAlignment="1" applyProtection="1">
      <alignment vertical="center"/>
    </xf>
    <xf numFmtId="0" fontId="18" fillId="0" borderId="0" xfId="85" applyFont="1" applyFill="1" applyBorder="1" applyAlignment="1" applyProtection="1">
      <alignment horizontal="center" vertical="center"/>
    </xf>
    <xf numFmtId="0" fontId="12" fillId="0" borderId="0" xfId="85" applyFont="1" applyFill="1" applyBorder="1" applyAlignment="1" applyProtection="1">
      <alignment horizontal="center" vertical="center"/>
      <protection locked="0"/>
    </xf>
    <xf numFmtId="0" fontId="13" fillId="0" borderId="0" xfId="85" applyFont="1" applyFill="1" applyBorder="1" applyAlignment="1" applyProtection="1">
      <alignment horizontal="left" vertical="center"/>
      <protection locked="0"/>
    </xf>
    <xf numFmtId="0" fontId="1" fillId="0" borderId="1" xfId="85" applyFont="1" applyFill="1" applyBorder="1" applyAlignment="1" applyProtection="1">
      <alignment horizontal="center" vertical="center"/>
      <protection locked="0"/>
    </xf>
    <xf numFmtId="0" fontId="8" fillId="0" borderId="1" xfId="85" applyFont="1" applyFill="1" applyBorder="1" applyAlignment="1" applyProtection="1">
      <alignment vertical="center" wrapText="1"/>
    </xf>
    <xf numFmtId="0" fontId="4" fillId="0" borderId="1" xfId="85" applyFont="1" applyFill="1" applyBorder="1" applyAlignment="1" applyProtection="1">
      <alignment horizontal="center" vertical="center" wrapText="1"/>
    </xf>
    <xf numFmtId="0" fontId="4" fillId="2" borderId="1" xfId="85" applyFont="1" applyFill="1" applyBorder="1" applyAlignment="1" applyProtection="1">
      <alignment horizontal="center" vertical="center"/>
      <protection locked="0"/>
    </xf>
    <xf numFmtId="0" fontId="13" fillId="0" borderId="0" xfId="85" applyFont="1" applyFill="1" applyBorder="1" applyAlignment="1" applyProtection="1">
      <alignment vertical="center"/>
    </xf>
    <xf numFmtId="0" fontId="5" fillId="0" borderId="0" xfId="85" applyFont="1" applyFill="1" applyBorder="1" applyAlignment="1" applyProtection="1">
      <alignment horizontal="right" vertical="center"/>
    </xf>
    <xf numFmtId="0" fontId="19" fillId="0" borderId="0" xfId="85" applyFont="1" applyFill="1" applyBorder="1" applyAlignment="1" applyProtection="1">
      <alignment horizontal="center" vertical="center" wrapText="1"/>
    </xf>
    <xf numFmtId="0" fontId="3" fillId="0" borderId="0" xfId="85" applyFont="1" applyFill="1" applyBorder="1" applyAlignment="1" applyProtection="1">
      <alignment horizontal="left" vertical="center" wrapText="1"/>
    </xf>
    <xf numFmtId="0" fontId="1" fillId="0" borderId="0" xfId="85" applyFont="1" applyFill="1" applyBorder="1" applyAlignment="1" applyProtection="1">
      <alignment wrapText="1"/>
    </xf>
    <xf numFmtId="0" fontId="5" fillId="0" borderId="0" xfId="85" applyFont="1" applyFill="1" applyBorder="1" applyAlignment="1" applyProtection="1">
      <alignment horizontal="right" wrapText="1"/>
    </xf>
    <xf numFmtId="0" fontId="1" fillId="0" borderId="5" xfId="85" applyFont="1" applyFill="1" applyBorder="1" applyAlignment="1" applyProtection="1">
      <alignment horizontal="center" vertical="center"/>
      <protection locked="0"/>
    </xf>
    <xf numFmtId="0" fontId="1" fillId="0" borderId="7" xfId="85" applyFont="1" applyFill="1" applyBorder="1" applyAlignment="1" applyProtection="1">
      <alignment horizontal="center" vertical="center" wrapText="1"/>
    </xf>
    <xf numFmtId="0" fontId="11" fillId="0" borderId="6" xfId="85" applyFont="1" applyFill="1" applyBorder="1" applyAlignment="1" applyProtection="1">
      <alignment horizontal="center" vertical="center"/>
      <protection locked="0"/>
    </xf>
    <xf numFmtId="0" fontId="11" fillId="0" borderId="2" xfId="85" applyFont="1" applyFill="1" applyBorder="1" applyAlignment="1" applyProtection="1">
      <alignment horizontal="center" vertical="center"/>
    </xf>
    <xf numFmtId="0" fontId="8" fillId="0" borderId="2" xfId="85" applyFont="1" applyFill="1" applyBorder="1" applyAlignment="1" applyProtection="1">
      <alignment horizontal="right" vertical="center"/>
      <protection locked="0"/>
    </xf>
    <xf numFmtId="0" fontId="5" fillId="0" borderId="0" xfId="85" applyFont="1" applyFill="1" applyBorder="1" applyAlignment="1" applyProtection="1">
      <alignment wrapText="1"/>
    </xf>
    <xf numFmtId="0" fontId="5" fillId="0" borderId="0" xfId="85" applyFont="1" applyFill="1" applyBorder="1" applyAlignment="1" applyProtection="1">
      <protection locked="0"/>
    </xf>
    <xf numFmtId="0" fontId="18" fillId="0" borderId="0" xfId="85" applyFont="1" applyFill="1" applyBorder="1" applyAlignment="1" applyProtection="1">
      <alignment horizontal="center" vertical="center" wrapText="1"/>
    </xf>
    <xf numFmtId="0" fontId="12" fillId="0" borderId="0" xfId="85" applyFont="1" applyFill="1" applyBorder="1" applyAlignment="1" applyProtection="1">
      <alignment horizontal="center" vertical="center" wrapText="1"/>
    </xf>
    <xf numFmtId="0" fontId="1" fillId="0" borderId="0" xfId="85" applyFont="1" applyFill="1" applyBorder="1" applyAlignment="1" applyProtection="1">
      <protection locked="0"/>
    </xf>
    <xf numFmtId="0" fontId="1" fillId="0" borderId="8" xfId="85" applyFont="1" applyFill="1" applyBorder="1" applyAlignment="1" applyProtection="1">
      <alignment horizontal="center" vertical="center"/>
      <protection locked="0"/>
    </xf>
    <xf numFmtId="0" fontId="1" fillId="0" borderId="8" xfId="85" applyFont="1" applyFill="1" applyBorder="1" applyAlignment="1" applyProtection="1">
      <alignment horizontal="center" vertical="center" wrapText="1"/>
    </xf>
    <xf numFmtId="0" fontId="1" fillId="0" borderId="18" xfId="85" applyFont="1" applyFill="1" applyBorder="1" applyAlignment="1" applyProtection="1">
      <alignment horizontal="center" vertical="center"/>
      <protection locked="0"/>
    </xf>
    <xf numFmtId="0" fontId="1" fillId="0" borderId="18" xfId="85" applyFont="1" applyFill="1" applyBorder="1" applyAlignment="1" applyProtection="1">
      <alignment horizontal="center" vertical="center" wrapText="1"/>
    </xf>
    <xf numFmtId="0" fontId="1" fillId="0" borderId="11" xfId="85" applyFont="1" applyFill="1" applyBorder="1" applyAlignment="1" applyProtection="1">
      <alignment horizontal="center" vertical="center"/>
      <protection locked="0"/>
    </xf>
    <xf numFmtId="0" fontId="1" fillId="0" borderId="11" xfId="85" applyFont="1" applyFill="1" applyBorder="1" applyAlignment="1" applyProtection="1">
      <alignment horizontal="center" vertical="center" wrapText="1"/>
    </xf>
    <xf numFmtId="0" fontId="4" fillId="0" borderId="6" xfId="85" applyFont="1" applyFill="1" applyBorder="1" applyAlignment="1" applyProtection="1">
      <alignment horizontal="left" vertical="center" wrapText="1"/>
    </xf>
    <xf numFmtId="0" fontId="4" fillId="0" borderId="11" xfId="85" applyFont="1" applyFill="1" applyBorder="1" applyAlignment="1" applyProtection="1">
      <alignment horizontal="left" vertical="center"/>
      <protection locked="0"/>
    </xf>
    <xf numFmtId="0" fontId="4" fillId="0" borderId="11" xfId="85" applyFont="1" applyFill="1" applyBorder="1" applyAlignment="1" applyProtection="1">
      <alignment horizontal="left" vertical="center" wrapText="1"/>
    </xf>
    <xf numFmtId="0" fontId="4" fillId="0" borderId="12" xfId="85" applyFont="1" applyFill="1" applyBorder="1" applyAlignment="1" applyProtection="1">
      <alignment horizontal="left" vertical="center"/>
      <protection locked="0"/>
    </xf>
    <xf numFmtId="0" fontId="4" fillId="0" borderId="12" xfId="85" applyFont="1" applyFill="1" applyBorder="1" applyAlignment="1" applyProtection="1">
      <alignment horizontal="left" vertical="center"/>
    </xf>
    <xf numFmtId="0" fontId="8" fillId="0" borderId="0" xfId="85" applyFont="1" applyFill="1" applyBorder="1" applyAlignment="1" applyProtection="1">
      <alignment vertical="top" wrapText="1"/>
      <protection locked="0"/>
    </xf>
    <xf numFmtId="0" fontId="11" fillId="0" borderId="0" xfId="85" applyFont="1" applyFill="1" applyBorder="1" applyAlignment="1" applyProtection="1">
      <alignment wrapText="1"/>
    </xf>
    <xf numFmtId="0" fontId="12" fillId="0" borderId="0" xfId="85" applyFont="1" applyFill="1" applyBorder="1" applyAlignment="1" applyProtection="1">
      <alignment horizontal="center" vertical="center" wrapText="1"/>
      <protection locked="0"/>
    </xf>
    <xf numFmtId="0" fontId="1" fillId="0" borderId="3" xfId="85" applyFont="1" applyFill="1" applyBorder="1" applyAlignment="1" applyProtection="1">
      <alignment horizontal="center" vertical="center" wrapText="1"/>
    </xf>
    <xf numFmtId="0" fontId="1" fillId="0" borderId="3" xfId="85" applyFont="1" applyFill="1" applyBorder="1" applyAlignment="1" applyProtection="1">
      <alignment horizontal="center" vertical="center" wrapText="1"/>
      <protection locked="0"/>
    </xf>
    <xf numFmtId="0" fontId="20" fillId="0" borderId="18" xfId="85" applyFont="1" applyFill="1" applyBorder="1" applyAlignment="1" applyProtection="1">
      <alignment horizontal="center" vertical="center" wrapText="1"/>
      <protection locked="0"/>
    </xf>
    <xf numFmtId="0" fontId="1" fillId="0" borderId="12" xfId="85" applyFont="1" applyFill="1" applyBorder="1" applyAlignment="1" applyProtection="1">
      <alignment horizontal="center" vertical="center" wrapText="1"/>
    </xf>
    <xf numFmtId="0" fontId="1" fillId="0" borderId="11" xfId="85" applyFont="1" applyFill="1" applyBorder="1" applyAlignment="1" applyProtection="1">
      <alignment horizontal="center" vertical="center" wrapText="1"/>
      <protection locked="0"/>
    </xf>
    <xf numFmtId="0" fontId="4" fillId="0" borderId="11" xfId="85" applyFont="1" applyFill="1" applyBorder="1" applyAlignment="1" applyProtection="1">
      <alignment horizontal="right" vertical="center"/>
    </xf>
    <xf numFmtId="0" fontId="4" fillId="2" borderId="11" xfId="85" applyFont="1" applyFill="1" applyBorder="1" applyAlignment="1" applyProtection="1">
      <alignment horizontal="left" vertical="center"/>
    </xf>
    <xf numFmtId="0" fontId="11" fillId="0" borderId="0" xfId="85" applyFont="1" applyFill="1" applyBorder="1" applyAlignment="1" applyProtection="1">
      <protection locked="0"/>
    </xf>
    <xf numFmtId="0" fontId="4" fillId="0" borderId="0" xfId="85" applyFont="1" applyFill="1" applyBorder="1" applyAlignment="1" applyProtection="1">
      <alignment horizontal="right" vertical="center" wrapText="1"/>
      <protection locked="0"/>
    </xf>
    <xf numFmtId="0" fontId="4" fillId="0" borderId="0" xfId="85" applyFont="1" applyFill="1" applyBorder="1" applyAlignment="1" applyProtection="1">
      <alignment horizontal="right" wrapText="1"/>
      <protection locked="0"/>
    </xf>
    <xf numFmtId="0" fontId="1" fillId="0" borderId="3" xfId="85" applyFont="1" applyFill="1" applyBorder="1" applyAlignment="1" applyProtection="1">
      <alignment horizontal="center" vertical="center"/>
      <protection locked="0"/>
    </xf>
    <xf numFmtId="0" fontId="1" fillId="0" borderId="4" xfId="85" applyFont="1" applyFill="1" applyBorder="1" applyAlignment="1" applyProtection="1">
      <alignment horizontal="center" vertical="center"/>
      <protection locked="0"/>
    </xf>
    <xf numFmtId="0" fontId="1" fillId="0" borderId="12" xfId="85" applyFont="1" applyFill="1" applyBorder="1" applyAlignment="1" applyProtection="1">
      <alignment horizontal="center" vertical="center"/>
      <protection locked="0"/>
    </xf>
    <xf numFmtId="0" fontId="20" fillId="0" borderId="12" xfId="85" applyFont="1" applyFill="1" applyBorder="1" applyAlignment="1" applyProtection="1">
      <alignment horizontal="center" vertical="center" wrapText="1"/>
      <protection locked="0"/>
    </xf>
    <xf numFmtId="0" fontId="3" fillId="0" borderId="0" xfId="85" applyFont="1" applyFill="1" applyBorder="1" applyAlignment="1" applyProtection="1">
      <alignment horizontal="left" vertical="center"/>
    </xf>
    <xf numFmtId="0" fontId="5" fillId="0" borderId="6" xfId="85" applyFont="1" applyFill="1" applyBorder="1" applyAlignment="1" applyProtection="1">
      <alignment horizontal="center" vertical="center"/>
    </xf>
    <xf numFmtId="0" fontId="5" fillId="0" borderId="11" xfId="85" applyFont="1" applyFill="1" applyBorder="1" applyAlignment="1" applyProtection="1">
      <alignment horizontal="center" vertical="center" wrapText="1"/>
      <protection locked="0"/>
    </xf>
    <xf numFmtId="0" fontId="5" fillId="0" borderId="6" xfId="85" applyFont="1" applyFill="1" applyBorder="1" applyAlignment="1" applyProtection="1">
      <alignment horizontal="center" vertical="center" wrapText="1"/>
    </xf>
    <xf numFmtId="0" fontId="5" fillId="0" borderId="11" xfId="85" applyFont="1" applyFill="1" applyBorder="1" applyAlignment="1" applyProtection="1">
      <alignment horizontal="center" vertical="center"/>
      <protection locked="0"/>
    </xf>
    <xf numFmtId="0" fontId="3" fillId="0" borderId="11" xfId="85" applyFont="1" applyFill="1" applyBorder="1" applyAlignment="1" applyProtection="1">
      <alignment horizontal="left" vertical="center"/>
      <protection locked="0"/>
    </xf>
    <xf numFmtId="3" fontId="4" fillId="0" borderId="11" xfId="85" applyNumberFormat="1" applyFont="1" applyFill="1" applyBorder="1" applyAlignment="1" applyProtection="1">
      <alignment horizontal="right" vertical="center"/>
    </xf>
    <xf numFmtId="4" fontId="8" fillId="0" borderId="11" xfId="85" applyNumberFormat="1" applyFont="1" applyFill="1" applyBorder="1" applyAlignment="1" applyProtection="1">
      <alignment horizontal="right" vertical="center"/>
    </xf>
    <xf numFmtId="4" fontId="4" fillId="0" borderId="11" xfId="85" applyNumberFormat="1" applyFont="1" applyFill="1" applyBorder="1" applyAlignment="1" applyProtection="1">
      <alignment horizontal="right" vertical="center"/>
      <protection locked="0"/>
    </xf>
    <xf numFmtId="0" fontId="4" fillId="0" borderId="0" xfId="85" applyFont="1" applyFill="1" applyBorder="1" applyAlignment="1" applyProtection="1">
      <alignment horizontal="right"/>
    </xf>
    <xf numFmtId="49" fontId="11" fillId="0" borderId="0" xfId="85" applyNumberFormat="1" applyFont="1" applyFill="1" applyBorder="1" applyAlignment="1" applyProtection="1"/>
    <xf numFmtId="0" fontId="21" fillId="0" borderId="0" xfId="85" applyFont="1" applyFill="1" applyBorder="1" applyAlignment="1" applyProtection="1">
      <alignment horizontal="right"/>
      <protection locked="0"/>
    </xf>
    <xf numFmtId="49" fontId="21" fillId="0" borderId="0" xfId="85" applyNumberFormat="1" applyFont="1" applyFill="1" applyBorder="1" applyAlignment="1" applyProtection="1">
      <protection locked="0"/>
    </xf>
    <xf numFmtId="0" fontId="5" fillId="0" borderId="0" xfId="85" applyFont="1" applyFill="1" applyBorder="1" applyAlignment="1" applyProtection="1">
      <alignment horizontal="right"/>
    </xf>
    <xf numFmtId="0" fontId="22" fillId="0" borderId="0" xfId="85" applyFont="1" applyFill="1" applyBorder="1" applyAlignment="1" applyProtection="1">
      <alignment horizontal="center" vertical="center" wrapText="1"/>
      <protection locked="0"/>
    </xf>
    <xf numFmtId="0" fontId="22" fillId="0" borderId="0" xfId="85" applyFont="1" applyFill="1" applyBorder="1" applyAlignment="1" applyProtection="1">
      <alignment horizontal="center" vertical="center"/>
      <protection locked="0"/>
    </xf>
    <xf numFmtId="0" fontId="22" fillId="0" borderId="0" xfId="85" applyFont="1" applyFill="1" applyBorder="1" applyAlignment="1" applyProtection="1">
      <alignment horizontal="center" vertical="center"/>
    </xf>
    <xf numFmtId="0" fontId="4" fillId="0" borderId="0" xfId="85" applyFont="1" applyFill="1" applyBorder="1" applyAlignment="1" applyProtection="1">
      <alignment horizontal="left" vertical="center"/>
      <protection locked="0"/>
    </xf>
    <xf numFmtId="49" fontId="1" fillId="0" borderId="5" xfId="85" applyNumberFormat="1" applyFont="1" applyFill="1" applyBorder="1" applyAlignment="1" applyProtection="1">
      <alignment horizontal="center" vertical="center" wrapText="1"/>
      <protection locked="0"/>
    </xf>
    <xf numFmtId="0" fontId="1" fillId="0" borderId="17" xfId="85" applyFont="1" applyFill="1" applyBorder="1" applyAlignment="1" applyProtection="1">
      <alignment horizontal="center" vertical="center"/>
      <protection locked="0"/>
    </xf>
    <xf numFmtId="49" fontId="1" fillId="0" borderId="17" xfId="85" applyNumberFormat="1" applyFont="1" applyFill="1" applyBorder="1" applyAlignment="1" applyProtection="1">
      <alignment horizontal="center" vertical="center" wrapText="1"/>
      <protection locked="0"/>
    </xf>
    <xf numFmtId="49" fontId="1" fillId="0" borderId="1" xfId="85" applyNumberFormat="1" applyFont="1" applyFill="1" applyBorder="1" applyAlignment="1" applyProtection="1">
      <alignment horizontal="center" vertical="center"/>
      <protection locked="0"/>
    </xf>
    <xf numFmtId="4" fontId="4" fillId="2" borderId="1" xfId="85" applyNumberFormat="1" applyFont="1" applyFill="1" applyBorder="1" applyAlignment="1" applyProtection="1">
      <alignment horizontal="right" vertical="center"/>
      <protection locked="0"/>
    </xf>
    <xf numFmtId="4" fontId="4" fillId="0" borderId="1" xfId="85" applyNumberFormat="1" applyFont="1" applyFill="1" applyBorder="1" applyAlignment="1" applyProtection="1">
      <alignment horizontal="right" vertical="center"/>
    </xf>
    <xf numFmtId="4" fontId="8" fillId="0" borderId="1" xfId="85" applyNumberFormat="1" applyFont="1" applyFill="1" applyBorder="1" applyAlignment="1" applyProtection="1">
      <alignment horizontal="right" vertical="center" wrapText="1"/>
    </xf>
    <xf numFmtId="0" fontId="11" fillId="0" borderId="4" xfId="85" applyFont="1" applyFill="1" applyBorder="1" applyAlignment="1" applyProtection="1">
      <alignment horizontal="center" vertical="center"/>
      <protection locked="0"/>
    </xf>
    <xf numFmtId="0" fontId="19" fillId="0" borderId="0" xfId="85" applyFont="1" applyFill="1" applyBorder="1" applyAlignment="1" applyProtection="1">
      <alignment horizontal="center" vertical="center"/>
    </xf>
    <xf numFmtId="0" fontId="5" fillId="0" borderId="1" xfId="85" applyFont="1" applyFill="1" applyBorder="1" applyAlignment="1" applyProtection="1">
      <alignment horizontal="center" vertical="center" wrapText="1"/>
    </xf>
    <xf numFmtId="0" fontId="3" fillId="0" borderId="1" xfId="85" applyFont="1" applyFill="1" applyBorder="1" applyAlignment="1" applyProtection="1">
      <alignment horizontal="left" vertical="center" wrapText="1"/>
    </xf>
    <xf numFmtId="0" fontId="4" fillId="0" borderId="5" xfId="85" applyFont="1" applyFill="1" applyBorder="1" applyAlignment="1" applyProtection="1">
      <alignment horizontal="left" vertical="center" wrapText="1"/>
      <protection locked="0"/>
    </xf>
    <xf numFmtId="0" fontId="11" fillId="0" borderId="17" xfId="85" applyFont="1" applyFill="1" applyBorder="1" applyAlignment="1" applyProtection="1">
      <alignment vertical="center"/>
    </xf>
    <xf numFmtId="0" fontId="11" fillId="0" borderId="6" xfId="85" applyFont="1" applyFill="1" applyBorder="1" applyAlignment="1" applyProtection="1">
      <alignment vertical="center"/>
    </xf>
    <xf numFmtId="0" fontId="23" fillId="0" borderId="15" xfId="95" applyFont="1" applyFill="1" applyBorder="1" applyAlignment="1" applyProtection="1">
      <alignment horizontal="center" vertical="center" wrapText="1"/>
    </xf>
    <xf numFmtId="0" fontId="3" fillId="0" borderId="19" xfId="95" applyFont="1" applyFill="1" applyBorder="1" applyAlignment="1" applyProtection="1">
      <alignment horizontal="center" vertical="center" wrapText="1"/>
      <protection locked="0"/>
    </xf>
    <xf numFmtId="0" fontId="3" fillId="0" borderId="2" xfId="95" applyFont="1" applyFill="1" applyBorder="1" applyAlignment="1" applyProtection="1">
      <alignment horizontal="left" vertical="center" wrapText="1"/>
      <protection locked="0"/>
    </xf>
    <xf numFmtId="0" fontId="3" fillId="0" borderId="1" xfId="95" applyFont="1" applyFill="1" applyBorder="1" applyAlignment="1" applyProtection="1">
      <alignment horizontal="left" vertical="center" wrapText="1"/>
    </xf>
    <xf numFmtId="0" fontId="3" fillId="0" borderId="1" xfId="95" applyFont="1" applyFill="1" applyBorder="1" applyAlignment="1" applyProtection="1">
      <alignment horizontal="center" vertical="center" wrapText="1"/>
    </xf>
    <xf numFmtId="0" fontId="3" fillId="0" borderId="20" xfId="95" applyFont="1" applyFill="1" applyBorder="1" applyAlignment="1" applyProtection="1">
      <alignment horizontal="center" vertical="center" wrapText="1"/>
      <protection locked="0"/>
    </xf>
    <xf numFmtId="0" fontId="3" fillId="0" borderId="1" xfId="95" applyFont="1" applyFill="1" applyBorder="1" applyAlignment="1" applyProtection="1">
      <alignment horizontal="center" vertical="center" wrapText="1"/>
      <protection locked="0"/>
    </xf>
    <xf numFmtId="0" fontId="3" fillId="0" borderId="1" xfId="95" applyNumberFormat="1" applyFont="1" applyFill="1" applyBorder="1" applyAlignment="1" applyProtection="1">
      <alignment horizontal="center" vertical="center" wrapText="1"/>
    </xf>
    <xf numFmtId="0" fontId="23" fillId="0" borderId="21" xfId="95" applyFont="1" applyFill="1" applyBorder="1" applyAlignment="1" applyProtection="1">
      <alignment horizontal="center" vertical="center" wrapText="1"/>
    </xf>
    <xf numFmtId="0" fontId="3" fillId="0" borderId="8" xfId="95" applyFont="1" applyFill="1" applyBorder="1" applyAlignment="1" applyProtection="1">
      <alignment horizontal="center" vertical="center" wrapText="1"/>
      <protection locked="0"/>
    </xf>
    <xf numFmtId="0" fontId="23" fillId="0" borderId="22" xfId="95" applyFont="1" applyFill="1" applyBorder="1" applyAlignment="1" applyProtection="1">
      <alignment horizontal="center" vertical="center" wrapText="1"/>
    </xf>
    <xf numFmtId="0" fontId="3" fillId="0" borderId="11" xfId="95" applyFont="1" applyFill="1" applyBorder="1" applyAlignment="1" applyProtection="1">
      <alignment horizontal="center" vertical="center" wrapText="1"/>
      <protection locked="0"/>
    </xf>
    <xf numFmtId="0" fontId="3" fillId="0" borderId="4" xfId="95" applyFont="1" applyFill="1" applyBorder="1" applyAlignment="1" applyProtection="1">
      <alignment horizontal="center" vertical="center" wrapText="1"/>
      <protection locked="0"/>
    </xf>
    <xf numFmtId="0" fontId="23" fillId="0" borderId="23" xfId="95" applyFont="1" applyFill="1" applyBorder="1" applyAlignment="1" applyProtection="1">
      <alignment horizontal="center" vertical="center" wrapText="1"/>
    </xf>
    <xf numFmtId="0" fontId="3" fillId="0" borderId="5" xfId="95" applyFont="1" applyFill="1" applyBorder="1" applyAlignment="1" applyProtection="1">
      <alignment horizontal="left" vertical="center" wrapText="1"/>
      <protection locked="0"/>
    </xf>
    <xf numFmtId="0" fontId="3" fillId="0" borderId="2" xfId="95" applyFont="1" applyFill="1" applyBorder="1" applyAlignment="1" applyProtection="1">
      <alignment horizontal="center" vertical="center" wrapText="1"/>
    </xf>
    <xf numFmtId="0" fontId="3" fillId="0" borderId="15" xfId="95" applyFont="1" applyFill="1" applyBorder="1" applyAlignment="1" applyProtection="1">
      <alignment horizontal="left" vertical="center" wrapText="1"/>
      <protection locked="0"/>
    </xf>
    <xf numFmtId="0" fontId="11" fillId="0" borderId="0" xfId="85" applyFont="1" applyFill="1" applyBorder="1" applyAlignment="1" applyProtection="1">
      <alignment vertical="top"/>
    </xf>
    <xf numFmtId="0" fontId="13" fillId="0" borderId="1" xfId="85" applyFont="1" applyFill="1" applyBorder="1" applyAlignment="1" applyProtection="1">
      <alignment vertical="center" wrapText="1"/>
    </xf>
    <xf numFmtId="0" fontId="8" fillId="0" borderId="5" xfId="85" applyFont="1" applyFill="1" applyBorder="1" applyAlignment="1" applyProtection="1">
      <alignment vertical="center" wrapText="1"/>
    </xf>
    <xf numFmtId="0" fontId="13" fillId="4" borderId="1" xfId="118" applyFont="1" applyFill="1" applyBorder="1" applyAlignment="1" applyProtection="1">
      <alignment vertical="center" wrapText="1"/>
    </xf>
    <xf numFmtId="49" fontId="13" fillId="4" borderId="1" xfId="118" applyNumberFormat="1" applyFont="1" applyFill="1" applyBorder="1" applyAlignment="1" applyProtection="1">
      <alignment vertical="center" wrapText="1"/>
    </xf>
    <xf numFmtId="0" fontId="3" fillId="4" borderId="15" xfId="95" applyFont="1" applyFill="1" applyBorder="1" applyAlignment="1" applyProtection="1">
      <alignment horizontal="left" vertical="center" wrapText="1"/>
      <protection locked="0"/>
    </xf>
    <xf numFmtId="0" fontId="13" fillId="4" borderId="15" xfId="95" applyFont="1" applyFill="1" applyBorder="1" applyAlignment="1" applyProtection="1">
      <alignment horizontal="center" vertical="center" wrapText="1"/>
      <protection locked="0"/>
    </xf>
    <xf numFmtId="0" fontId="13" fillId="4" borderId="15" xfId="95" applyFont="1" applyFill="1" applyBorder="1" applyAlignment="1" applyProtection="1">
      <alignment horizontal="left" vertical="center" wrapText="1"/>
      <protection locked="0"/>
    </xf>
    <xf numFmtId="0" fontId="11" fillId="0" borderId="10" xfId="85" applyFont="1" applyFill="1" applyBorder="1" applyAlignment="1" applyProtection="1">
      <alignment horizontal="center" vertical="center" wrapText="1"/>
      <protection locked="0"/>
    </xf>
    <xf numFmtId="0" fontId="8" fillId="0" borderId="12" xfId="85" applyFont="1" applyFill="1" applyBorder="1" applyAlignment="1" applyProtection="1">
      <alignment horizontal="left" vertical="center"/>
    </xf>
    <xf numFmtId="0" fontId="1" fillId="0" borderId="10" xfId="85" applyFont="1" applyFill="1" applyBorder="1" applyAlignment="1" applyProtection="1">
      <alignment horizontal="center" vertical="center" wrapText="1"/>
      <protection locked="0"/>
    </xf>
    <xf numFmtId="4" fontId="4" fillId="0" borderId="5" xfId="85" applyNumberFormat="1" applyFont="1" applyFill="1" applyBorder="1" applyAlignment="1" applyProtection="1">
      <alignment horizontal="right" vertical="center"/>
    </xf>
    <xf numFmtId="4" fontId="3" fillId="4" borderId="15" xfId="95" applyNumberFormat="1" applyFont="1" applyFill="1" applyBorder="1" applyAlignment="1" applyProtection="1">
      <alignment horizontal="right" vertical="center" wrapText="1"/>
      <protection locked="0"/>
    </xf>
    <xf numFmtId="4" fontId="4" fillId="2" borderId="6" xfId="85" applyNumberFormat="1" applyFont="1" applyFill="1" applyBorder="1" applyAlignment="1" applyProtection="1">
      <alignment horizontal="right" vertical="center"/>
      <protection locked="0"/>
    </xf>
    <xf numFmtId="0" fontId="4" fillId="0" borderId="0" xfId="85" applyFont="1" applyFill="1" applyBorder="1" applyAlignment="1" applyProtection="1">
      <alignment horizontal="right" vertical="center"/>
    </xf>
    <xf numFmtId="0" fontId="11" fillId="0" borderId="0" xfId="85" applyFont="1" applyFill="1" applyBorder="1" applyAlignment="1" applyProtection="1">
      <alignment vertical="top"/>
      <protection locked="0"/>
    </xf>
    <xf numFmtId="49" fontId="5" fillId="0" borderId="0" xfId="85" applyNumberFormat="1" applyFont="1" applyFill="1" applyBorder="1" applyAlignment="1" applyProtection="1">
      <protection locked="0"/>
    </xf>
    <xf numFmtId="0" fontId="1" fillId="0" borderId="0" xfId="85" applyFont="1" applyFill="1" applyBorder="1" applyAlignment="1" applyProtection="1">
      <alignment horizontal="left" vertical="center"/>
      <protection locked="0"/>
    </xf>
    <xf numFmtId="0" fontId="1" fillId="0" borderId="6" xfId="85" applyFont="1" applyFill="1" applyBorder="1" applyAlignment="1" applyProtection="1">
      <alignment horizontal="center" vertical="center"/>
      <protection locked="0"/>
    </xf>
    <xf numFmtId="0" fontId="8" fillId="0" borderId="1" xfId="85" applyFont="1" applyFill="1" applyBorder="1" applyAlignment="1" applyProtection="1">
      <alignment horizontal="left" vertical="center"/>
    </xf>
    <xf numFmtId="0" fontId="13" fillId="0" borderId="1" xfId="85" applyFont="1" applyFill="1" applyBorder="1" applyAlignment="1" applyProtection="1">
      <alignment horizontal="left" vertical="center"/>
    </xf>
    <xf numFmtId="0" fontId="8" fillId="0" borderId="3" xfId="85" applyFont="1" applyFill="1" applyBorder="1" applyAlignment="1" applyProtection="1">
      <alignment horizontal="left" vertical="center"/>
      <protection locked="0"/>
    </xf>
    <xf numFmtId="0" fontId="8" fillId="0" borderId="4" xfId="85" applyFont="1" applyFill="1" applyBorder="1" applyAlignment="1" applyProtection="1">
      <alignment horizontal="left" vertical="center"/>
      <protection locked="0"/>
    </xf>
    <xf numFmtId="0" fontId="1" fillId="0" borderId="2" xfId="85" applyFont="1" applyFill="1" applyBorder="1" applyAlignment="1" applyProtection="1">
      <alignment horizontal="center" vertical="center"/>
      <protection locked="0"/>
    </xf>
    <xf numFmtId="0" fontId="1" fillId="0" borderId="2" xfId="85" applyFont="1" applyFill="1" applyBorder="1" applyAlignment="1" applyProtection="1">
      <alignment horizontal="center" vertical="center" wrapText="1"/>
      <protection locked="0"/>
    </xf>
    <xf numFmtId="0" fontId="1" fillId="0" borderId="4" xfId="85" applyFont="1" applyFill="1" applyBorder="1" applyAlignment="1" applyProtection="1">
      <alignment horizontal="center" vertical="center" wrapText="1"/>
      <protection locked="0"/>
    </xf>
    <xf numFmtId="0" fontId="1" fillId="0" borderId="1" xfId="85" applyFont="1" applyFill="1" applyBorder="1" applyAlignment="1" applyProtection="1">
      <alignment horizontal="center" vertical="center" wrapText="1"/>
      <protection locked="0"/>
    </xf>
    <xf numFmtId="0" fontId="24" fillId="0" borderId="0" xfId="85" applyFont="1" applyFill="1" applyBorder="1" applyAlignment="1" applyProtection="1">
      <alignment horizontal="center" vertical="center"/>
    </xf>
    <xf numFmtId="0" fontId="13" fillId="0" borderId="0" xfId="85" applyFont="1" applyFill="1" applyBorder="1" applyAlignment="1" applyProtection="1">
      <alignment horizontal="left" vertical="center"/>
    </xf>
    <xf numFmtId="0" fontId="5" fillId="2" borderId="0" xfId="85" applyFont="1" applyFill="1" applyBorder="1" applyAlignment="1" applyProtection="1">
      <alignment horizontal="left" vertical="center" wrapText="1"/>
      <protection locked="0"/>
    </xf>
    <xf numFmtId="0" fontId="4" fillId="2" borderId="0" xfId="85" applyFont="1" applyFill="1" applyBorder="1" applyAlignment="1" applyProtection="1">
      <alignment horizontal="right" vertical="center" wrapText="1"/>
      <protection locked="0"/>
    </xf>
    <xf numFmtId="0" fontId="5" fillId="2" borderId="2" xfId="85" applyFont="1" applyFill="1" applyBorder="1" applyAlignment="1" applyProtection="1">
      <alignment horizontal="center" vertical="center" wrapText="1"/>
      <protection locked="0"/>
    </xf>
    <xf numFmtId="0" fontId="11" fillId="0" borderId="3" xfId="85" applyFont="1" applyFill="1" applyBorder="1" applyAlignment="1" applyProtection="1">
      <alignment horizontal="center" vertical="center" wrapText="1"/>
      <protection locked="0"/>
    </xf>
    <xf numFmtId="0" fontId="15" fillId="2" borderId="6" xfId="85" applyFont="1" applyFill="1" applyBorder="1" applyAlignment="1" applyProtection="1">
      <alignment vertical="top" wrapText="1"/>
      <protection locked="0"/>
    </xf>
    <xf numFmtId="0" fontId="5" fillId="2" borderId="1" xfId="85" applyFont="1" applyFill="1" applyBorder="1" applyAlignment="1" applyProtection="1">
      <alignment horizontal="center" vertical="center"/>
      <protection locked="0"/>
    </xf>
    <xf numFmtId="4" fontId="8" fillId="2" borderId="11" xfId="85" applyNumberFormat="1" applyFont="1" applyFill="1" applyBorder="1" applyAlignment="1" applyProtection="1">
      <alignment horizontal="right" vertical="center"/>
    </xf>
    <xf numFmtId="49" fontId="1" fillId="0" borderId="2" xfId="85" applyNumberFormat="1" applyFont="1" applyFill="1" applyBorder="1" applyAlignment="1" applyProtection="1">
      <alignment horizontal="center" vertical="center" wrapText="1"/>
    </xf>
    <xf numFmtId="49" fontId="1" fillId="0" borderId="4" xfId="85" applyNumberFormat="1" applyFont="1" applyFill="1" applyBorder="1" applyAlignment="1" applyProtection="1">
      <alignment horizontal="center" vertical="center" wrapText="1"/>
    </xf>
    <xf numFmtId="49" fontId="1" fillId="0" borderId="1" xfId="85" applyNumberFormat="1" applyFont="1" applyFill="1" applyBorder="1" applyAlignment="1" applyProtection="1">
      <alignment horizontal="center" vertical="center"/>
    </xf>
    <xf numFmtId="0" fontId="4" fillId="0" borderId="1" xfId="85" applyFont="1" applyFill="1" applyBorder="1" applyAlignment="1" applyProtection="1">
      <alignment horizontal="center" vertical="center"/>
    </xf>
    <xf numFmtId="4" fontId="13" fillId="0" borderId="1" xfId="118" applyNumberFormat="1" applyFont="1" applyFill="1" applyBorder="1" applyAlignment="1" applyProtection="1">
      <alignment horizontal="right" vertical="center" wrapText="1"/>
      <protection locked="0"/>
    </xf>
    <xf numFmtId="0" fontId="11" fillId="0" borderId="4" xfId="85" applyFont="1" applyFill="1" applyBorder="1" applyAlignment="1" applyProtection="1">
      <alignment horizontal="center" vertical="center"/>
    </xf>
    <xf numFmtId="176" fontId="11" fillId="0" borderId="0" xfId="85" applyNumberFormat="1" applyFont="1" applyFill="1" applyBorder="1" applyAlignment="1" applyProtection="1"/>
    <xf numFmtId="0" fontId="25" fillId="2" borderId="0" xfId="85" applyFont="1" applyFill="1" applyBorder="1" applyAlignment="1" applyProtection="1">
      <alignment horizontal="left" vertical="center"/>
    </xf>
    <xf numFmtId="0" fontId="15" fillId="0" borderId="3" xfId="85" applyFont="1" applyFill="1" applyBorder="1" applyAlignment="1" applyProtection="1">
      <alignment vertical="top" wrapText="1"/>
      <protection locked="0"/>
    </xf>
    <xf numFmtId="0" fontId="15" fillId="0" borderId="4" xfId="85" applyFont="1" applyFill="1" applyBorder="1" applyAlignment="1" applyProtection="1">
      <alignment vertical="top" wrapText="1"/>
      <protection locked="0"/>
    </xf>
    <xf numFmtId="0" fontId="4" fillId="0" borderId="6" xfId="85" applyFont="1" applyFill="1" applyBorder="1" applyAlignment="1" applyProtection="1">
      <alignment vertical="center" wrapText="1"/>
      <protection locked="0"/>
    </xf>
    <xf numFmtId="4" fontId="26" fillId="0" borderId="6" xfId="86" applyNumberFormat="1" applyFont="1" applyFill="1" applyBorder="1" applyAlignment="1" applyProtection="1">
      <alignment horizontal="right" vertical="center"/>
      <protection locked="0"/>
    </xf>
    <xf numFmtId="0" fontId="8" fillId="0" borderId="6" xfId="85" applyFont="1" applyFill="1" applyBorder="1" applyAlignment="1" applyProtection="1">
      <alignment vertical="center" wrapText="1"/>
      <protection locked="0"/>
    </xf>
    <xf numFmtId="4" fontId="4" fillId="0" borderId="6" xfId="85" applyNumberFormat="1" applyFont="1" applyFill="1" applyBorder="1" applyAlignment="1" applyProtection="1">
      <alignment horizontal="right" vertical="center"/>
      <protection locked="0"/>
    </xf>
    <xf numFmtId="4" fontId="3" fillId="0" borderId="6" xfId="86" applyNumberFormat="1" applyFont="1" applyFill="1" applyBorder="1" applyAlignment="1" applyProtection="1">
      <alignment horizontal="right" vertical="center"/>
      <protection locked="0"/>
    </xf>
    <xf numFmtId="0" fontId="4" fillId="0" borderId="6" xfId="85" applyFont="1" applyFill="1" applyBorder="1" applyAlignment="1" applyProtection="1">
      <alignment horizontal="left" vertical="center"/>
    </xf>
    <xf numFmtId="4" fontId="4" fillId="0" borderId="6" xfId="85" applyNumberFormat="1" applyFont="1" applyFill="1" applyBorder="1" applyAlignment="1" applyProtection="1">
      <alignment horizontal="right" vertical="center"/>
    </xf>
    <xf numFmtId="0" fontId="8" fillId="0" borderId="6" xfId="85" applyFont="1" applyFill="1" applyBorder="1" applyAlignment="1" applyProtection="1">
      <alignment vertical="center" wrapText="1"/>
    </xf>
    <xf numFmtId="0" fontId="27" fillId="0" borderId="6" xfId="85" applyFont="1" applyFill="1" applyBorder="1" applyAlignment="1" applyProtection="1">
      <alignment horizontal="center" vertical="center"/>
    </xf>
    <xf numFmtId="0" fontId="27" fillId="0" borderId="6" xfId="85" applyFont="1" applyFill="1" applyBorder="1" applyAlignment="1" applyProtection="1">
      <alignment horizontal="right" vertical="center"/>
    </xf>
    <xf numFmtId="0" fontId="4" fillId="0" borderId="6" xfId="85" applyFont="1" applyFill="1" applyBorder="1" applyAlignment="1" applyProtection="1">
      <alignment horizontal="right" vertical="center"/>
    </xf>
    <xf numFmtId="0" fontId="27" fillId="0" borderId="6" xfId="85" applyFont="1" applyFill="1" applyBorder="1" applyAlignment="1" applyProtection="1">
      <alignment horizontal="center" vertical="center" wrapText="1"/>
      <protection locked="0"/>
    </xf>
    <xf numFmtId="0" fontId="4" fillId="2" borderId="1" xfId="85" applyFont="1" applyFill="1" applyBorder="1" applyAlignment="1" applyProtection="1">
      <alignment horizontal="center" vertical="center" wrapText="1"/>
    </xf>
    <xf numFmtId="0" fontId="4" fillId="2" borderId="1" xfId="85" applyFont="1" applyFill="1" applyBorder="1" applyAlignment="1" applyProtection="1">
      <alignment horizontal="center" vertical="center" wrapText="1"/>
      <protection locked="0"/>
    </xf>
    <xf numFmtId="0" fontId="4" fillId="2" borderId="1" xfId="85" applyFont="1" applyFill="1" applyBorder="1" applyAlignment="1" applyProtection="1">
      <alignment horizontal="left" vertical="center" wrapText="1"/>
    </xf>
    <xf numFmtId="0" fontId="4" fillId="2" borderId="2" xfId="85" applyFont="1" applyFill="1" applyBorder="1" applyAlignment="1" applyProtection="1">
      <alignment horizontal="center" vertical="center" wrapText="1"/>
    </xf>
    <xf numFmtId="0" fontId="1" fillId="0" borderId="6" xfId="85" applyFont="1" applyFill="1" applyBorder="1" applyAlignment="1" applyProtection="1">
      <alignment horizontal="center" vertical="center" wrapText="1"/>
      <protection locked="0"/>
    </xf>
    <xf numFmtId="0" fontId="4" fillId="2" borderId="1" xfId="85" applyFont="1" applyFill="1" applyBorder="1" applyAlignment="1" applyProtection="1">
      <alignment horizontal="center" vertical="center"/>
    </xf>
    <xf numFmtId="0" fontId="11" fillId="0" borderId="8" xfId="85" applyFont="1" applyFill="1" applyBorder="1" applyAlignment="1" applyProtection="1">
      <alignment horizontal="center" vertical="center" wrapText="1"/>
      <protection locked="0"/>
    </xf>
    <xf numFmtId="0" fontId="11" fillId="0" borderId="17" xfId="85" applyFont="1" applyFill="1" applyBorder="1" applyAlignment="1" applyProtection="1">
      <alignment horizontal="center" vertical="center" wrapText="1"/>
      <protection locked="0"/>
    </xf>
    <xf numFmtId="0" fontId="11" fillId="0" borderId="18" xfId="85" applyFont="1" applyFill="1" applyBorder="1" applyAlignment="1" applyProtection="1">
      <alignment horizontal="center" vertical="center" wrapText="1"/>
      <protection locked="0"/>
    </xf>
    <xf numFmtId="0" fontId="4" fillId="2" borderId="6" xfId="85" applyFont="1" applyFill="1" applyBorder="1" applyAlignment="1" applyProtection="1">
      <alignment horizontal="left" vertical="center"/>
    </xf>
    <xf numFmtId="0" fontId="11" fillId="0" borderId="12" xfId="85" applyFont="1" applyFill="1" applyBorder="1" applyAlignment="1" applyProtection="1">
      <alignment horizontal="center" vertical="center"/>
      <protection locked="0"/>
    </xf>
    <xf numFmtId="0" fontId="11" fillId="0" borderId="12" xfId="85" applyFont="1" applyFill="1" applyBorder="1" applyAlignment="1" applyProtection="1">
      <alignment horizontal="center" vertical="center" wrapText="1"/>
      <protection locked="0"/>
    </xf>
    <xf numFmtId="0" fontId="11" fillId="0" borderId="11" xfId="85" applyFont="1" applyFill="1" applyBorder="1" applyAlignment="1" applyProtection="1">
      <alignment horizontal="center" vertical="center" wrapText="1"/>
      <protection locked="0"/>
    </xf>
    <xf numFmtId="0" fontId="8" fillId="0" borderId="0" xfId="85" applyFont="1" applyFill="1" applyBorder="1" applyAlignment="1" applyProtection="1">
      <alignment horizontal="right" vertical="center"/>
    </xf>
    <xf numFmtId="0" fontId="8" fillId="0" borderId="6" xfId="85" applyFont="1" applyFill="1" applyBorder="1" applyAlignment="1" applyProtection="1">
      <alignment vertical="center"/>
      <protection locked="0"/>
    </xf>
    <xf numFmtId="0" fontId="4" fillId="0" borderId="6" xfId="85" applyFont="1" applyFill="1" applyBorder="1" applyAlignment="1" applyProtection="1">
      <alignment horizontal="left" vertical="center" wrapText="1"/>
      <protection locked="0"/>
    </xf>
    <xf numFmtId="0" fontId="4" fillId="0" borderId="6" xfId="85" applyFont="1" applyFill="1" applyBorder="1" applyAlignment="1" applyProtection="1">
      <alignment horizontal="right" vertical="center"/>
      <protection locked="0"/>
    </xf>
  </cellXfs>
  <cellStyles count="3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2 2" xfId="51"/>
    <cellStyle name="20% - 强调文字颜色 2 2 2" xfId="52"/>
    <cellStyle name="20% - 强调文字颜色 3 2" xfId="53"/>
    <cellStyle name="20% - 强调文字颜色 3 2 2" xfId="54"/>
    <cellStyle name="20% - 强调文字颜色 4 2" xfId="55"/>
    <cellStyle name="20% - 强调文字颜色 4 2 2" xfId="56"/>
    <cellStyle name="20% - 强调文字颜色 5 2" xfId="57"/>
    <cellStyle name="20% - 强调文字颜色 5 2 2" xfId="58"/>
    <cellStyle name="20% - 强调文字颜色 6 2" xfId="59"/>
    <cellStyle name="20% - 强调文字颜色 6 2 2" xfId="60"/>
    <cellStyle name="40% - 强调文字颜色 1 2" xfId="61"/>
    <cellStyle name="40% - 强调文字颜色 1 2 2" xfId="62"/>
    <cellStyle name="40% - 强调文字颜色 2 2" xfId="63"/>
    <cellStyle name="40% - 强调文字颜色 2 2 2" xfId="64"/>
    <cellStyle name="40% - 强调文字颜色 3 2" xfId="65"/>
    <cellStyle name="40% - 强调文字颜色 3 2 2" xfId="66"/>
    <cellStyle name="40% - 强调文字颜色 4 2" xfId="67"/>
    <cellStyle name="40% - 强调文字颜色 4 2 2" xfId="68"/>
    <cellStyle name="40% - 强调文字颜色 5 2" xfId="69"/>
    <cellStyle name="40% - 强调文字颜色 5 2 2" xfId="70"/>
    <cellStyle name="40% - 强调文字颜色 6 2" xfId="71"/>
    <cellStyle name="40% - 强调文字颜色 6 2 2" xfId="72"/>
    <cellStyle name="60% - 强调文字颜色 1 2" xfId="73"/>
    <cellStyle name="60% - 强调文字颜色 1 2 2" xfId="74"/>
    <cellStyle name="60% - 强调文字颜色 2 2" xfId="75"/>
    <cellStyle name="60% - 强调文字颜色 2 2 2" xfId="76"/>
    <cellStyle name="60% - 强调文字颜色 3 2" xfId="77"/>
    <cellStyle name="60% - 强调文字颜色 3 2 2" xfId="78"/>
    <cellStyle name="60% - 强调文字颜色 4 2" xfId="79"/>
    <cellStyle name="60% - 强调文字颜色 4 2 2" xfId="80"/>
    <cellStyle name="60% - 强调文字颜色 5 2" xfId="81"/>
    <cellStyle name="60% - 强调文字颜色 5 2 2" xfId="82"/>
    <cellStyle name="60% - 强调文字颜色 6 2" xfId="83"/>
    <cellStyle name="60% - 强调文字颜色 6 2 2" xfId="84"/>
    <cellStyle name="Normal" xfId="85"/>
    <cellStyle name="Normal 10" xfId="86"/>
    <cellStyle name="Normal 11" xfId="87"/>
    <cellStyle name="Normal 11 2" xfId="88"/>
    <cellStyle name="Normal 12" xfId="89"/>
    <cellStyle name="Normal 2" xfId="90"/>
    <cellStyle name="Normal 2 2" xfId="91"/>
    <cellStyle name="Normal 2 2 2" xfId="92"/>
    <cellStyle name="Normal 2 2 3" xfId="93"/>
    <cellStyle name="Normal 2 2 4" xfId="94"/>
    <cellStyle name="Normal 2 3" xfId="95"/>
    <cellStyle name="Normal 2 4" xfId="96"/>
    <cellStyle name="Normal 2 5" xfId="97"/>
    <cellStyle name="Normal 3" xfId="98"/>
    <cellStyle name="Normal 3 2" xfId="99"/>
    <cellStyle name="Normal 3 3" xfId="100"/>
    <cellStyle name="Normal 3 4" xfId="101"/>
    <cellStyle name="Normal 3 5" xfId="102"/>
    <cellStyle name="Normal 4" xfId="103"/>
    <cellStyle name="Normal 4 2" xfId="104"/>
    <cellStyle name="Normal 4 3" xfId="105"/>
    <cellStyle name="Normal 4 4" xfId="106"/>
    <cellStyle name="Normal 4 5" xfId="107"/>
    <cellStyle name="Normal 5" xfId="108"/>
    <cellStyle name="Normal 5 2" xfId="109"/>
    <cellStyle name="Normal 5 3" xfId="110"/>
    <cellStyle name="Normal 5 4" xfId="111"/>
    <cellStyle name="Normal 5 5" xfId="112"/>
    <cellStyle name="Normal 6" xfId="113"/>
    <cellStyle name="Normal 6 2" xfId="114"/>
    <cellStyle name="Normal 6 3" xfId="115"/>
    <cellStyle name="Normal 6 4" xfId="116"/>
    <cellStyle name="Normal 7" xfId="117"/>
    <cellStyle name="Normal 7 2" xfId="118"/>
    <cellStyle name="Normal 8" xfId="119"/>
    <cellStyle name="Normal 9" xfId="120"/>
    <cellStyle name="标题 1 2" xfId="121"/>
    <cellStyle name="标题 1 2 2" xfId="122"/>
    <cellStyle name="标题 2 2" xfId="123"/>
    <cellStyle name="标题 2 2 2" xfId="124"/>
    <cellStyle name="标题 3 2" xfId="125"/>
    <cellStyle name="标题 3 2 2" xfId="126"/>
    <cellStyle name="标题 4 2" xfId="127"/>
    <cellStyle name="标题 4 2 2" xfId="128"/>
    <cellStyle name="标题 5" xfId="129"/>
    <cellStyle name="标题 5 2" xfId="130"/>
    <cellStyle name="差 2" xfId="131"/>
    <cellStyle name="差 2 2" xfId="132"/>
    <cellStyle name="常规 10" xfId="133"/>
    <cellStyle name="常规 11" xfId="134"/>
    <cellStyle name="常规 12" xfId="135"/>
    <cellStyle name="常规 13" xfId="136"/>
    <cellStyle name="常规 14" xfId="137"/>
    <cellStyle name="常规 2" xfId="138"/>
    <cellStyle name="常规 2 11" xfId="139"/>
    <cellStyle name="常规 2 11 2" xfId="140"/>
    <cellStyle name="常规 2 11 2 2" xfId="141"/>
    <cellStyle name="常规 2 11 2 3" xfId="142"/>
    <cellStyle name="常规 2 11 2 4" xfId="143"/>
    <cellStyle name="常规 2 11 2 5" xfId="144"/>
    <cellStyle name="常规 2 11 3" xfId="145"/>
    <cellStyle name="常规 2 11 4" xfId="146"/>
    <cellStyle name="常规 2 11 5" xfId="147"/>
    <cellStyle name="常规 2 2" xfId="148"/>
    <cellStyle name="常规 2 2 2" xfId="149"/>
    <cellStyle name="常规 2 2 2 2" xfId="150"/>
    <cellStyle name="常规 2 2 2 3" xfId="151"/>
    <cellStyle name="常规 2 2 2 4" xfId="152"/>
    <cellStyle name="常规 2 2 2 5" xfId="153"/>
    <cellStyle name="常规 2 2 2 6" xfId="154"/>
    <cellStyle name="常规 2 2 2 7" xfId="155"/>
    <cellStyle name="常规 2 2 3" xfId="156"/>
    <cellStyle name="常规 2 2 3 2" xfId="157"/>
    <cellStyle name="常规 2 2 4" xfId="158"/>
    <cellStyle name="常规 2 2 5" xfId="159"/>
    <cellStyle name="常规 2 3" xfId="160"/>
    <cellStyle name="常规 2 3 2" xfId="161"/>
    <cellStyle name="常规 2 3 2 2" xfId="162"/>
    <cellStyle name="常规 2 3 2 3" xfId="163"/>
    <cellStyle name="常规 2 3 3" xfId="164"/>
    <cellStyle name="常规 2 3 4" xfId="165"/>
    <cellStyle name="常规 2 4" xfId="166"/>
    <cellStyle name="常规 2 4 2" xfId="167"/>
    <cellStyle name="常规 2 5" xfId="168"/>
    <cellStyle name="常规 2 5 2" xfId="169"/>
    <cellStyle name="常规 2 6" xfId="170"/>
    <cellStyle name="常规 2 6 2" xfId="171"/>
    <cellStyle name="常规 2 6 3" xfId="172"/>
    <cellStyle name="常规 2 7" xfId="173"/>
    <cellStyle name="常规 3" xfId="174"/>
    <cellStyle name="常规 3 10" xfId="175"/>
    <cellStyle name="常规 3 11" xfId="176"/>
    <cellStyle name="常规 3 2" xfId="177"/>
    <cellStyle name="常规 3 2 2" xfId="178"/>
    <cellStyle name="常规 3 2 2 2" xfId="179"/>
    <cellStyle name="常规 3 2 2 3" xfId="180"/>
    <cellStyle name="常规 3 2 2 4" xfId="181"/>
    <cellStyle name="常规 3 2 2 5" xfId="182"/>
    <cellStyle name="常规 3 2 2 6" xfId="183"/>
    <cellStyle name="常规 3 2 2 7" xfId="184"/>
    <cellStyle name="常规 3 2 3" xfId="185"/>
    <cellStyle name="常规 3 2 3 2" xfId="186"/>
    <cellStyle name="常规 3 2 4" xfId="187"/>
    <cellStyle name="常规 3 2 5" xfId="188"/>
    <cellStyle name="常规 3 3" xfId="189"/>
    <cellStyle name="常规 3 3 2" xfId="190"/>
    <cellStyle name="常规 3 3 2 2" xfId="191"/>
    <cellStyle name="常规 3 3 2 3" xfId="192"/>
    <cellStyle name="常规 3 3 2 4" xfId="193"/>
    <cellStyle name="常规 3 3 2 5" xfId="194"/>
    <cellStyle name="常规 3 3 3" xfId="195"/>
    <cellStyle name="常规 3 3 4" xfId="196"/>
    <cellStyle name="常规 3 3 5" xfId="197"/>
    <cellStyle name="常规 3 4" xfId="198"/>
    <cellStyle name="常规 3 4 2" xfId="199"/>
    <cellStyle name="常规 3 4 3" xfId="200"/>
    <cellStyle name="常规 3 4 4" xfId="201"/>
    <cellStyle name="常规 3 4 5" xfId="202"/>
    <cellStyle name="常规 3 4 6" xfId="203"/>
    <cellStyle name="常规 3 4 7" xfId="204"/>
    <cellStyle name="常规 3 5" xfId="205"/>
    <cellStyle name="常规 3 5 2" xfId="206"/>
    <cellStyle name="常规 3 5 3" xfId="207"/>
    <cellStyle name="常规 3 5 4" xfId="208"/>
    <cellStyle name="常规 3 5 5" xfId="209"/>
    <cellStyle name="常规 3 6" xfId="210"/>
    <cellStyle name="常规 3 6 2" xfId="211"/>
    <cellStyle name="常规 3 6 3" xfId="212"/>
    <cellStyle name="常规 3 6 4" xfId="213"/>
    <cellStyle name="常规 3 6 5" xfId="214"/>
    <cellStyle name="常规 3 7" xfId="215"/>
    <cellStyle name="常规 3 7 2" xfId="216"/>
    <cellStyle name="常规 3 7 3" xfId="217"/>
    <cellStyle name="常规 3 7 4" xfId="218"/>
    <cellStyle name="常规 3 7 5" xfId="219"/>
    <cellStyle name="常规 3 8" xfId="220"/>
    <cellStyle name="常规 3 8 2" xfId="221"/>
    <cellStyle name="常规 3 8 3" xfId="222"/>
    <cellStyle name="常规 3 8 4" xfId="223"/>
    <cellStyle name="常规 3 8 5" xfId="224"/>
    <cellStyle name="常规 3 9" xfId="225"/>
    <cellStyle name="常规 4" xfId="226"/>
    <cellStyle name="常规 4 2" xfId="227"/>
    <cellStyle name="常规 4 2 2" xfId="228"/>
    <cellStyle name="常规 4 2 2 2" xfId="229"/>
    <cellStyle name="常规 4 2 2 3" xfId="230"/>
    <cellStyle name="常规 4 2 3" xfId="231"/>
    <cellStyle name="常规 4 2 3 2" xfId="232"/>
    <cellStyle name="常规 4 2 4" xfId="233"/>
    <cellStyle name="常规 4 2 5" xfId="234"/>
    <cellStyle name="常规 4 3" xfId="235"/>
    <cellStyle name="常规 4 3 2" xfId="236"/>
    <cellStyle name="常规 4 3 2 2" xfId="237"/>
    <cellStyle name="常规 4 3 2 3" xfId="238"/>
    <cellStyle name="常规 4 3 3" xfId="239"/>
    <cellStyle name="常规 4 3 3 2" xfId="240"/>
    <cellStyle name="常规 4 3 3 3" xfId="241"/>
    <cellStyle name="常规 4 3 4" xfId="242"/>
    <cellStyle name="常规 4 3 4 2" xfId="243"/>
    <cellStyle name="常规 4 3 5" xfId="244"/>
    <cellStyle name="常规 4 4" xfId="245"/>
    <cellStyle name="常规 4 4 2" xfId="246"/>
    <cellStyle name="常规 4 4 3" xfId="247"/>
    <cellStyle name="常规 4 4 4" xfId="248"/>
    <cellStyle name="常规 4 4 5" xfId="249"/>
    <cellStyle name="常规 4 4 6" xfId="250"/>
    <cellStyle name="常规 4 4 7" xfId="251"/>
    <cellStyle name="常规 4 5" xfId="252"/>
    <cellStyle name="常规 4 5 2" xfId="253"/>
    <cellStyle name="常规 4 5 3" xfId="254"/>
    <cellStyle name="常规 4 5 4" xfId="255"/>
    <cellStyle name="常规 4 5 5" xfId="256"/>
    <cellStyle name="常规 4 6" xfId="257"/>
    <cellStyle name="常规 4 6 2" xfId="258"/>
    <cellStyle name="常规 4 6 3" xfId="259"/>
    <cellStyle name="常规 4 6 4" xfId="260"/>
    <cellStyle name="常规 4 6 5" xfId="261"/>
    <cellStyle name="常规 4 7" xfId="262"/>
    <cellStyle name="常规 4 8" xfId="263"/>
    <cellStyle name="常规 4 9" xfId="264"/>
    <cellStyle name="常规 5" xfId="265"/>
    <cellStyle name="常规 5 2" xfId="266"/>
    <cellStyle name="常规 5 2 2" xfId="267"/>
    <cellStyle name="常规 5 2 2 2" xfId="268"/>
    <cellStyle name="常规 5 2 2 3" xfId="269"/>
    <cellStyle name="常规 5 2 3" xfId="270"/>
    <cellStyle name="常规 5 2 3 2" xfId="271"/>
    <cellStyle name="常规 5 2 4" xfId="272"/>
    <cellStyle name="常规 5 2 5" xfId="273"/>
    <cellStyle name="常规 5 3" xfId="274"/>
    <cellStyle name="常规 5 3 2" xfId="275"/>
    <cellStyle name="常规 5 3 3" xfId="276"/>
    <cellStyle name="常规 5 3 4" xfId="277"/>
    <cellStyle name="常规 5 3 5" xfId="278"/>
    <cellStyle name="常规 5 3 6" xfId="279"/>
    <cellStyle name="常规 5 3 7" xfId="280"/>
    <cellStyle name="常规 5 4" xfId="281"/>
    <cellStyle name="常规 5 4 2" xfId="282"/>
    <cellStyle name="常规 5 4 3" xfId="283"/>
    <cellStyle name="常规 5 4 4" xfId="284"/>
    <cellStyle name="常规 5 4 5" xfId="285"/>
    <cellStyle name="常规 5 5" xfId="286"/>
    <cellStyle name="常规 5 5 2" xfId="287"/>
    <cellStyle name="常规 5 5 3" xfId="288"/>
    <cellStyle name="常规 5 5 4" xfId="289"/>
    <cellStyle name="常规 5 5 5" xfId="290"/>
    <cellStyle name="常规 5 6" xfId="291"/>
    <cellStyle name="常规 5 6 2" xfId="292"/>
    <cellStyle name="常规 5 6 3" xfId="293"/>
    <cellStyle name="常规 5 6 4" xfId="294"/>
    <cellStyle name="常规 5 6 5" xfId="295"/>
    <cellStyle name="常规 5 7" xfId="296"/>
    <cellStyle name="常规 5 8" xfId="297"/>
    <cellStyle name="常规 5 9" xfId="298"/>
    <cellStyle name="常规 6" xfId="299"/>
    <cellStyle name="常规 6 2" xfId="300"/>
    <cellStyle name="常规 6 2 2" xfId="301"/>
    <cellStyle name="常规 6 2 3" xfId="302"/>
    <cellStyle name="常规 6 3" xfId="303"/>
    <cellStyle name="常规 6 3 2" xfId="304"/>
    <cellStyle name="常规 6 4" xfId="305"/>
    <cellStyle name="常规 7" xfId="306"/>
    <cellStyle name="常规 7 2" xfId="307"/>
    <cellStyle name="常规 7 2 2" xfId="308"/>
    <cellStyle name="常规 7 3" xfId="309"/>
    <cellStyle name="常规 7 4" xfId="310"/>
    <cellStyle name="常规 7 5" xfId="311"/>
    <cellStyle name="常规 8" xfId="312"/>
    <cellStyle name="常规 8 2" xfId="313"/>
    <cellStyle name="常规 8 2 2" xfId="314"/>
    <cellStyle name="常规 8 3" xfId="315"/>
    <cellStyle name="常规 8 4" xfId="316"/>
    <cellStyle name="常规 9" xfId="317"/>
    <cellStyle name="常规 9 2" xfId="318"/>
    <cellStyle name="常规 9 3" xfId="319"/>
    <cellStyle name="常规 9 4" xfId="320"/>
    <cellStyle name="常规 9 5" xfId="321"/>
    <cellStyle name="好 2" xfId="322"/>
    <cellStyle name="好 2 2" xfId="323"/>
    <cellStyle name="汇总 2" xfId="324"/>
    <cellStyle name="汇总 2 2" xfId="325"/>
    <cellStyle name="计算 2" xfId="326"/>
    <cellStyle name="计算 2 2" xfId="327"/>
    <cellStyle name="检查单元格 2" xfId="328"/>
    <cellStyle name="检查单元格 2 2" xfId="329"/>
    <cellStyle name="解释性文本 2" xfId="330"/>
    <cellStyle name="解释性文本 2 2" xfId="331"/>
    <cellStyle name="警告文本 2" xfId="332"/>
    <cellStyle name="警告文本 2 2" xfId="333"/>
    <cellStyle name="链接单元格 2" xfId="334"/>
    <cellStyle name="链接单元格 2 2" xfId="335"/>
    <cellStyle name="强调文字颜色 1 2" xfId="336"/>
    <cellStyle name="强调文字颜色 1 2 2" xfId="337"/>
    <cellStyle name="强调文字颜色 2 2" xfId="338"/>
    <cellStyle name="强调文字颜色 2 2 2" xfId="339"/>
    <cellStyle name="强调文字颜色 3 2" xfId="340"/>
    <cellStyle name="强调文字颜色 3 2 2" xfId="341"/>
    <cellStyle name="强调文字颜色 4 2" xfId="342"/>
    <cellStyle name="强调文字颜色 4 2 2" xfId="343"/>
    <cellStyle name="强调文字颜色 5 2" xfId="344"/>
    <cellStyle name="强调文字颜色 5 2 2" xfId="345"/>
    <cellStyle name="强调文字颜色 6 2" xfId="346"/>
    <cellStyle name="强调文字颜色 6 2 2" xfId="347"/>
    <cellStyle name="适中 2" xfId="348"/>
    <cellStyle name="适中 2 2" xfId="349"/>
    <cellStyle name="输出 2" xfId="350"/>
    <cellStyle name="输出 2 2" xfId="351"/>
    <cellStyle name="输入 2" xfId="352"/>
    <cellStyle name="输入 2 2" xfId="353"/>
    <cellStyle name="注释 2" xfId="354"/>
    <cellStyle name="注释 2 2" xfId="3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7" workbookViewId="0">
      <selection activeCell="B28" sqref="B28"/>
    </sheetView>
  </sheetViews>
  <sheetFormatPr defaultColWidth="9" defaultRowHeight="12.75" customHeight="1" outlineLevelCol="3"/>
  <cols>
    <col min="1" max="4" width="41" style="121" customWidth="1"/>
    <col min="5" max="5" width="8.57142857142857" style="118" customWidth="1"/>
    <col min="6" max="16384" width="9.14285714285714" style="118"/>
  </cols>
  <sheetData>
    <row r="1" ht="15" customHeight="1" spans="1:4">
      <c r="A1" s="119"/>
      <c r="B1" s="119"/>
      <c r="C1" s="119"/>
      <c r="D1" s="281" t="s">
        <v>0</v>
      </c>
    </row>
    <row r="2" ht="41.25" customHeight="1" spans="1:1">
      <c r="A2" s="122" t="s">
        <v>1</v>
      </c>
    </row>
    <row r="3" ht="17.25" customHeight="1" spans="1:4">
      <c r="A3" s="123" t="s">
        <v>2</v>
      </c>
      <c r="B3" s="294"/>
      <c r="D3" s="322" t="s">
        <v>3</v>
      </c>
    </row>
    <row r="4" ht="23.25" customHeight="1" spans="1:4">
      <c r="A4" s="275" t="s">
        <v>4</v>
      </c>
      <c r="B4" s="295"/>
      <c r="C4" s="275" t="s">
        <v>5</v>
      </c>
      <c r="D4" s="296"/>
    </row>
    <row r="5" ht="24" customHeight="1" spans="1:4">
      <c r="A5" s="275" t="s">
        <v>6</v>
      </c>
      <c r="B5" s="275" t="s">
        <v>7</v>
      </c>
      <c r="C5" s="275" t="s">
        <v>8</v>
      </c>
      <c r="D5" s="277" t="s">
        <v>7</v>
      </c>
    </row>
    <row r="6" ht="17.25" customHeight="1" spans="1:4">
      <c r="A6" s="297" t="s">
        <v>9</v>
      </c>
      <c r="B6" s="301">
        <v>75530437.64</v>
      </c>
      <c r="C6" s="299" t="s">
        <v>10</v>
      </c>
      <c r="D6" s="300"/>
    </row>
    <row r="7" ht="17.25" customHeight="1" spans="1:4">
      <c r="A7" s="297" t="s">
        <v>11</v>
      </c>
      <c r="B7" s="301">
        <v>2919000</v>
      </c>
      <c r="C7" s="299" t="s">
        <v>12</v>
      </c>
      <c r="D7" s="300"/>
    </row>
    <row r="8" ht="17.25" customHeight="1" spans="1:4">
      <c r="A8" s="297" t="s">
        <v>13</v>
      </c>
      <c r="B8" s="300"/>
      <c r="C8" s="323" t="s">
        <v>14</v>
      </c>
      <c r="D8" s="300"/>
    </row>
    <row r="9" ht="17.25" customHeight="1" spans="1:4">
      <c r="A9" s="297" t="s">
        <v>15</v>
      </c>
      <c r="B9" s="300"/>
      <c r="C9" s="323" t="s">
        <v>16</v>
      </c>
      <c r="D9" s="300"/>
    </row>
    <row r="10" ht="17.25" customHeight="1" spans="1:4">
      <c r="A10" s="297" t="s">
        <v>17</v>
      </c>
      <c r="B10" s="300"/>
      <c r="C10" s="323" t="s">
        <v>18</v>
      </c>
      <c r="D10" s="300"/>
    </row>
    <row r="11" ht="17.25" customHeight="1" spans="1:4">
      <c r="A11" s="297" t="s">
        <v>19</v>
      </c>
      <c r="B11" s="300"/>
      <c r="C11" s="323" t="s">
        <v>20</v>
      </c>
      <c r="D11" s="300"/>
    </row>
    <row r="12" ht="17.25" customHeight="1" spans="1:4">
      <c r="A12" s="297" t="s">
        <v>21</v>
      </c>
      <c r="B12" s="300"/>
      <c r="C12" s="324" t="s">
        <v>22</v>
      </c>
      <c r="D12" s="300"/>
    </row>
    <row r="13" ht="17.25" customHeight="1" spans="1:4">
      <c r="A13" s="297" t="s">
        <v>23</v>
      </c>
      <c r="B13" s="300"/>
      <c r="C13" s="324" t="s">
        <v>24</v>
      </c>
      <c r="D13" s="301">
        <v>1433332.5</v>
      </c>
    </row>
    <row r="14" ht="17.25" customHeight="1" spans="1:4">
      <c r="A14" s="297" t="s">
        <v>25</v>
      </c>
      <c r="B14" s="300"/>
      <c r="C14" s="324" t="s">
        <v>26</v>
      </c>
      <c r="D14" s="301">
        <v>480021.43</v>
      </c>
    </row>
    <row r="15" ht="17.25" customHeight="1" spans="1:4">
      <c r="A15" s="297" t="s">
        <v>27</v>
      </c>
      <c r="B15" s="300"/>
      <c r="C15" s="324" t="s">
        <v>28</v>
      </c>
      <c r="D15" s="301"/>
    </row>
    <row r="16" ht="17.25" customHeight="1" spans="1:4">
      <c r="A16" s="302"/>
      <c r="B16" s="325"/>
      <c r="C16" s="324" t="s">
        <v>29</v>
      </c>
      <c r="D16" s="301">
        <v>2919000</v>
      </c>
    </row>
    <row r="17" ht="17.25" customHeight="1" spans="1:4">
      <c r="A17" s="305"/>
      <c r="B17" s="306"/>
      <c r="C17" s="324" t="s">
        <v>30</v>
      </c>
      <c r="D17" s="301">
        <v>73320619.68</v>
      </c>
    </row>
    <row r="18" ht="17.25" customHeight="1" spans="1:4">
      <c r="A18" s="305"/>
      <c r="B18" s="306"/>
      <c r="C18" s="324" t="s">
        <v>31</v>
      </c>
      <c r="D18" s="301"/>
    </row>
    <row r="19" ht="17.25" customHeight="1" spans="1:4">
      <c r="A19" s="305"/>
      <c r="B19" s="306"/>
      <c r="C19" s="324" t="s">
        <v>32</v>
      </c>
      <c r="D19" s="301"/>
    </row>
    <row r="20" ht="17.25" customHeight="1" spans="1:4">
      <c r="A20" s="305"/>
      <c r="B20" s="306"/>
      <c r="C20" s="324" t="s">
        <v>33</v>
      </c>
      <c r="D20" s="301"/>
    </row>
    <row r="21" ht="17.25" customHeight="1" spans="1:4">
      <c r="A21" s="305"/>
      <c r="B21" s="306"/>
      <c r="C21" s="324" t="s">
        <v>34</v>
      </c>
      <c r="D21" s="301"/>
    </row>
    <row r="22" ht="17.25" customHeight="1" spans="1:4">
      <c r="A22" s="305"/>
      <c r="B22" s="306"/>
      <c r="C22" s="324" t="s">
        <v>35</v>
      </c>
      <c r="D22" s="301"/>
    </row>
    <row r="23" ht="17.25" customHeight="1" spans="1:4">
      <c r="A23" s="305"/>
      <c r="B23" s="306"/>
      <c r="C23" s="324" t="s">
        <v>36</v>
      </c>
      <c r="D23" s="301"/>
    </row>
    <row r="24" ht="17.25" customHeight="1" spans="1:4">
      <c r="A24" s="305"/>
      <c r="B24" s="306"/>
      <c r="C24" s="324" t="s">
        <v>37</v>
      </c>
      <c r="D24" s="301">
        <v>296464.03</v>
      </c>
    </row>
    <row r="25" ht="17.25" customHeight="1" spans="1:4">
      <c r="A25" s="305"/>
      <c r="B25" s="306"/>
      <c r="C25" s="324" t="s">
        <v>38</v>
      </c>
      <c r="D25" s="303"/>
    </row>
    <row r="26" ht="17.25" customHeight="1" spans="1:4">
      <c r="A26" s="305"/>
      <c r="B26" s="306"/>
      <c r="C26" s="302" t="s">
        <v>39</v>
      </c>
      <c r="D26" s="303"/>
    </row>
    <row r="27" ht="17.25" customHeight="1" spans="1:4">
      <c r="A27" s="305"/>
      <c r="B27" s="306"/>
      <c r="C27" s="324" t="s">
        <v>40</v>
      </c>
      <c r="D27" s="303"/>
    </row>
    <row r="28" ht="16.5" customHeight="1" spans="1:4">
      <c r="A28" s="305"/>
      <c r="B28" s="306"/>
      <c r="C28" s="324" t="s">
        <v>41</v>
      </c>
      <c r="D28" s="303"/>
    </row>
    <row r="29" ht="16.5" customHeight="1" spans="1:4">
      <c r="A29" s="305"/>
      <c r="B29" s="306"/>
      <c r="C29" s="302" t="s">
        <v>42</v>
      </c>
      <c r="D29" s="303"/>
    </row>
    <row r="30" ht="17.25" customHeight="1" spans="1:4">
      <c r="A30" s="305"/>
      <c r="B30" s="306"/>
      <c r="C30" s="302" t="s">
        <v>43</v>
      </c>
      <c r="D30" s="303"/>
    </row>
    <row r="31" ht="16.5" customHeight="1" spans="1:4">
      <c r="A31" s="305"/>
      <c r="B31" s="306"/>
      <c r="C31" s="302" t="s">
        <v>44</v>
      </c>
      <c r="D31" s="303"/>
    </row>
    <row r="32" ht="17.25" customHeight="1" spans="1:4">
      <c r="A32" s="305"/>
      <c r="B32" s="306"/>
      <c r="C32" s="324" t="s">
        <v>45</v>
      </c>
      <c r="D32" s="303"/>
    </row>
    <row r="33" ht="18" customHeight="1" spans="1:4">
      <c r="A33" s="305"/>
      <c r="B33" s="306"/>
      <c r="C33" s="302" t="s">
        <v>46</v>
      </c>
      <c r="D33" s="303"/>
    </row>
    <row r="34" ht="16.5" customHeight="1" spans="1:4">
      <c r="A34" s="305" t="s">
        <v>47</v>
      </c>
      <c r="B34" s="298">
        <v>78449437.64</v>
      </c>
      <c r="C34" s="305" t="s">
        <v>48</v>
      </c>
      <c r="D34" s="298">
        <v>78449437.64</v>
      </c>
    </row>
    <row r="35" ht="16.5" customHeight="1" spans="1:4">
      <c r="A35" s="302" t="s">
        <v>49</v>
      </c>
      <c r="B35" s="303"/>
      <c r="C35" s="302" t="s">
        <v>50</v>
      </c>
      <c r="D35" s="306"/>
    </row>
    <row r="36" ht="16.5" customHeight="1" spans="1:4">
      <c r="A36" s="302" t="s">
        <v>51</v>
      </c>
      <c r="B36" s="300"/>
      <c r="C36" s="302" t="s">
        <v>51</v>
      </c>
      <c r="D36" s="306"/>
    </row>
    <row r="37" ht="16.5" customHeight="1" spans="1:4">
      <c r="A37" s="302" t="s">
        <v>52</v>
      </c>
      <c r="B37" s="306"/>
      <c r="C37" s="302" t="s">
        <v>53</v>
      </c>
      <c r="D37" s="306"/>
    </row>
    <row r="38" ht="16.5" customHeight="1" spans="1:4">
      <c r="A38" s="308" t="s">
        <v>54</v>
      </c>
      <c r="B38" s="298">
        <v>78449437.64</v>
      </c>
      <c r="C38" s="308" t="s">
        <v>55</v>
      </c>
      <c r="D38" s="298">
        <v>78449437.64</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F17" sqref="F17"/>
    </sheetView>
  </sheetViews>
  <sheetFormatPr defaultColWidth="9.14285714285714" defaultRowHeight="14.25" customHeight="1" outlineLevelCol="5"/>
  <cols>
    <col min="1" max="1" width="32.1428571428571" style="82" customWidth="1"/>
    <col min="2" max="2" width="20.7142857142857" style="212" customWidth="1"/>
    <col min="3" max="3" width="32.1428571428571" style="82" customWidth="1"/>
    <col min="4" max="4" width="27.7142857142857" style="82" customWidth="1"/>
    <col min="5" max="6" width="36.7142857142857" style="82" customWidth="1"/>
    <col min="7" max="7" width="9.14285714285714" style="82" customWidth="1"/>
    <col min="8" max="16384" width="9.14285714285714" style="82"/>
  </cols>
  <sheetData>
    <row r="1" ht="12" customHeight="1" spans="1:6">
      <c r="A1" s="213">
        <v>1</v>
      </c>
      <c r="B1" s="214">
        <v>0</v>
      </c>
      <c r="C1" s="213">
        <v>1</v>
      </c>
      <c r="D1" s="215"/>
      <c r="E1" s="215"/>
      <c r="F1" s="211" t="s">
        <v>866</v>
      </c>
    </row>
    <row r="2" ht="42" customHeight="1" spans="1:6">
      <c r="A2" s="216" t="s">
        <v>867</v>
      </c>
      <c r="B2" s="216" t="s">
        <v>868</v>
      </c>
      <c r="C2" s="217"/>
      <c r="D2" s="218"/>
      <c r="E2" s="218"/>
      <c r="F2" s="218"/>
    </row>
    <row r="3" ht="13.5" customHeight="1" spans="1:6">
      <c r="A3" s="87" t="s">
        <v>2</v>
      </c>
      <c r="B3" s="219" t="s">
        <v>869</v>
      </c>
      <c r="C3" s="213"/>
      <c r="D3" s="215"/>
      <c r="E3" s="215"/>
      <c r="F3" s="211" t="s">
        <v>216</v>
      </c>
    </row>
    <row r="4" ht="19.5" customHeight="1" spans="1:6">
      <c r="A4" s="164" t="s">
        <v>232</v>
      </c>
      <c r="B4" s="220" t="s">
        <v>78</v>
      </c>
      <c r="C4" s="164" t="s">
        <v>79</v>
      </c>
      <c r="D4" s="15" t="s">
        <v>870</v>
      </c>
      <c r="E4" s="16"/>
      <c r="F4" s="68"/>
    </row>
    <row r="5" ht="18.75" customHeight="1" spans="1:6">
      <c r="A5" s="221"/>
      <c r="B5" s="222"/>
      <c r="C5" s="221"/>
      <c r="D5" s="94" t="s">
        <v>60</v>
      </c>
      <c r="E5" s="15" t="s">
        <v>81</v>
      </c>
      <c r="F5" s="94" t="s">
        <v>82</v>
      </c>
    </row>
    <row r="6" ht="18.75" customHeight="1" spans="1:6">
      <c r="A6" s="154">
        <v>1</v>
      </c>
      <c r="B6" s="223" t="s">
        <v>89</v>
      </c>
      <c r="C6" s="154">
        <v>3</v>
      </c>
      <c r="D6" s="69">
        <v>4</v>
      </c>
      <c r="E6" s="69">
        <v>5</v>
      </c>
      <c r="F6" s="69">
        <v>6</v>
      </c>
    </row>
    <row r="7" ht="21" customHeight="1" spans="1:6">
      <c r="A7" s="98" t="s">
        <v>75</v>
      </c>
      <c r="B7" s="100"/>
      <c r="C7" s="100"/>
      <c r="D7" s="224">
        <v>2919000</v>
      </c>
      <c r="E7" s="101"/>
      <c r="F7" s="101">
        <v>2919000</v>
      </c>
    </row>
    <row r="8" ht="21" customHeight="1" spans="1:6">
      <c r="A8" s="100"/>
      <c r="B8" s="100" t="s">
        <v>132</v>
      </c>
      <c r="C8" s="100" t="s">
        <v>871</v>
      </c>
      <c r="D8" s="225">
        <v>2919000</v>
      </c>
      <c r="E8" s="226"/>
      <c r="F8" s="226">
        <v>2919000</v>
      </c>
    </row>
    <row r="9" ht="21" customHeight="1" spans="1:6">
      <c r="A9" s="102"/>
      <c r="B9" s="100" t="s">
        <v>134</v>
      </c>
      <c r="C9" s="100" t="s">
        <v>872</v>
      </c>
      <c r="D9" s="225">
        <v>2919000</v>
      </c>
      <c r="E9" s="226"/>
      <c r="F9" s="226">
        <v>2919000</v>
      </c>
    </row>
    <row r="10" ht="21" customHeight="1" spans="1:6">
      <c r="A10" s="102"/>
      <c r="B10" s="100" t="s">
        <v>136</v>
      </c>
      <c r="C10" s="100" t="s">
        <v>873</v>
      </c>
      <c r="D10" s="225">
        <v>2919000</v>
      </c>
      <c r="E10" s="226"/>
      <c r="F10" s="226">
        <v>2919000</v>
      </c>
    </row>
    <row r="11" ht="18.75" customHeight="1" spans="1:6">
      <c r="A11" s="129" t="s">
        <v>220</v>
      </c>
      <c r="B11" s="129" t="s">
        <v>220</v>
      </c>
      <c r="C11" s="227" t="s">
        <v>220</v>
      </c>
      <c r="D11" s="225">
        <v>2919000</v>
      </c>
      <c r="E11" s="226"/>
      <c r="F11" s="226">
        <v>2919000</v>
      </c>
    </row>
  </sheetData>
  <mergeCells count="7">
    <mergeCell ref="A2:F2"/>
    <mergeCell ref="A3:C3"/>
    <mergeCell ref="D4:F4"/>
    <mergeCell ref="A11:C11"/>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4"/>
  <sheetViews>
    <sheetView zoomScale="110" zoomScaleNormal="110" topLeftCell="H1" workbookViewId="0">
      <selection activeCell="C17" sqref="C17"/>
    </sheetView>
  </sheetViews>
  <sheetFormatPr defaultColWidth="9.14285714285714" defaultRowHeight="14.25" customHeight="1"/>
  <cols>
    <col min="1" max="1" width="32.5714285714286" style="82" customWidth="1"/>
    <col min="2" max="2" width="32.5714285714286" style="118" customWidth="1"/>
    <col min="3" max="3" width="41.1428571428571" style="118" customWidth="1"/>
    <col min="4" max="4" width="21.7142857142857" style="82" customWidth="1"/>
    <col min="5" max="5" width="35.2857142857143" style="82" customWidth="1"/>
    <col min="6" max="6" width="7.71428571428571" style="82" customWidth="1"/>
    <col min="7" max="7" width="11.1428571428571" style="82" customWidth="1"/>
    <col min="8" max="8" width="13.2857142857143" style="82" customWidth="1"/>
    <col min="9" max="12" width="20" style="82" customWidth="1"/>
    <col min="13" max="13" width="20" style="118" customWidth="1"/>
    <col min="14" max="15" width="20" style="82" customWidth="1"/>
    <col min="16" max="16" width="20" style="118" customWidth="1"/>
    <col min="17" max="17" width="20" style="82" customWidth="1"/>
    <col min="18" max="18" width="20" style="118" customWidth="1"/>
    <col min="19" max="19" width="19.8571428571429" style="118" customWidth="1"/>
    <col min="20" max="20" width="9.14285714285714" style="118" customWidth="1"/>
    <col min="21" max="16384" width="9.14285714285714" style="118"/>
  </cols>
  <sheetData>
    <row r="1" ht="15.75" customHeight="1" spans="1:19">
      <c r="A1" s="84"/>
      <c r="B1" s="170"/>
      <c r="C1" s="170"/>
      <c r="D1" s="84"/>
      <c r="E1" s="84"/>
      <c r="F1" s="84"/>
      <c r="G1" s="84"/>
      <c r="H1" s="84"/>
      <c r="I1" s="84"/>
      <c r="J1" s="84"/>
      <c r="K1" s="84"/>
      <c r="L1" s="84"/>
      <c r="R1" s="85"/>
      <c r="S1" s="85" t="s">
        <v>874</v>
      </c>
    </row>
    <row r="2" ht="41.25" customHeight="1" spans="1:19">
      <c r="A2" s="160" t="s">
        <v>875</v>
      </c>
      <c r="B2" s="152"/>
      <c r="C2" s="152"/>
      <c r="D2" s="86"/>
      <c r="E2" s="86"/>
      <c r="F2" s="86"/>
      <c r="G2" s="86"/>
      <c r="H2" s="86"/>
      <c r="I2" s="86"/>
      <c r="J2" s="86"/>
      <c r="K2" s="86"/>
      <c r="L2" s="86"/>
      <c r="M2" s="152"/>
      <c r="N2" s="86"/>
      <c r="O2" s="86"/>
      <c r="P2" s="152"/>
      <c r="Q2" s="86"/>
      <c r="R2" s="152"/>
      <c r="S2" s="152"/>
    </row>
    <row r="3" ht="18.75" customHeight="1" spans="1:19">
      <c r="A3" s="202" t="s">
        <v>2</v>
      </c>
      <c r="B3" s="173"/>
      <c r="C3" s="173"/>
      <c r="D3" s="1"/>
      <c r="E3" s="1"/>
      <c r="F3" s="1"/>
      <c r="G3" s="1"/>
      <c r="H3" s="1"/>
      <c r="I3" s="1"/>
      <c r="J3" s="1"/>
      <c r="K3" s="1"/>
      <c r="L3" s="1"/>
      <c r="R3" s="89"/>
      <c r="S3" s="211" t="s">
        <v>3</v>
      </c>
    </row>
    <row r="4" ht="15.75" customHeight="1" spans="1:19">
      <c r="A4" s="91" t="s">
        <v>231</v>
      </c>
      <c r="B4" s="174" t="s">
        <v>232</v>
      </c>
      <c r="C4" s="174" t="s">
        <v>876</v>
      </c>
      <c r="D4" s="175" t="s">
        <v>877</v>
      </c>
      <c r="E4" s="175" t="s">
        <v>878</v>
      </c>
      <c r="F4" s="175" t="s">
        <v>879</v>
      </c>
      <c r="G4" s="175" t="s">
        <v>880</v>
      </c>
      <c r="H4" s="175" t="s">
        <v>881</v>
      </c>
      <c r="I4" s="188" t="s">
        <v>239</v>
      </c>
      <c r="J4" s="188"/>
      <c r="K4" s="188"/>
      <c r="L4" s="188"/>
      <c r="M4" s="189"/>
      <c r="N4" s="188"/>
      <c r="O4" s="188"/>
      <c r="P4" s="198"/>
      <c r="Q4" s="188"/>
      <c r="R4" s="189"/>
      <c r="S4" s="199"/>
    </row>
    <row r="5" ht="17.25" customHeight="1" spans="1:19">
      <c r="A5" s="93"/>
      <c r="B5" s="176"/>
      <c r="C5" s="176"/>
      <c r="D5" s="177"/>
      <c r="E5" s="177"/>
      <c r="F5" s="177"/>
      <c r="G5" s="177"/>
      <c r="H5" s="177"/>
      <c r="I5" s="177" t="s">
        <v>60</v>
      </c>
      <c r="J5" s="177" t="s">
        <v>63</v>
      </c>
      <c r="K5" s="177" t="s">
        <v>882</v>
      </c>
      <c r="L5" s="177" t="s">
        <v>883</v>
      </c>
      <c r="M5" s="190" t="s">
        <v>884</v>
      </c>
      <c r="N5" s="191" t="s">
        <v>885</v>
      </c>
      <c r="O5" s="191"/>
      <c r="P5" s="200"/>
      <c r="Q5" s="191"/>
      <c r="R5" s="201"/>
      <c r="S5" s="178"/>
    </row>
    <row r="6" ht="54" customHeight="1" spans="1:19">
      <c r="A6" s="96"/>
      <c r="B6" s="178"/>
      <c r="C6" s="178"/>
      <c r="D6" s="179"/>
      <c r="E6" s="179"/>
      <c r="F6" s="179"/>
      <c r="G6" s="179"/>
      <c r="H6" s="179"/>
      <c r="I6" s="179"/>
      <c r="J6" s="179" t="s">
        <v>62</v>
      </c>
      <c r="K6" s="179"/>
      <c r="L6" s="179"/>
      <c r="M6" s="192"/>
      <c r="N6" s="179" t="s">
        <v>62</v>
      </c>
      <c r="O6" s="179" t="s">
        <v>69</v>
      </c>
      <c r="P6" s="178" t="s">
        <v>70</v>
      </c>
      <c r="Q6" s="179" t="s">
        <v>71</v>
      </c>
      <c r="R6" s="192" t="s">
        <v>72</v>
      </c>
      <c r="S6" s="178" t="s">
        <v>73</v>
      </c>
    </row>
    <row r="7" ht="18" customHeight="1" spans="1:19">
      <c r="A7" s="203">
        <v>1</v>
      </c>
      <c r="B7" s="204" t="s">
        <v>89</v>
      </c>
      <c r="C7" s="205" t="s">
        <v>90</v>
      </c>
      <c r="D7" s="203">
        <v>4</v>
      </c>
      <c r="E7" s="206">
        <v>5</v>
      </c>
      <c r="F7" s="203">
        <v>6</v>
      </c>
      <c r="G7" s="203">
        <v>7</v>
      </c>
      <c r="H7" s="206">
        <v>8</v>
      </c>
      <c r="I7" s="203">
        <v>9</v>
      </c>
      <c r="J7" s="203">
        <v>10</v>
      </c>
      <c r="K7" s="206">
        <v>11</v>
      </c>
      <c r="L7" s="203">
        <v>12</v>
      </c>
      <c r="M7" s="203">
        <v>13</v>
      </c>
      <c r="N7" s="206">
        <v>14</v>
      </c>
      <c r="O7" s="203">
        <v>15</v>
      </c>
      <c r="P7" s="203">
        <v>16</v>
      </c>
      <c r="Q7" s="206">
        <v>17</v>
      </c>
      <c r="R7" s="203">
        <v>18</v>
      </c>
      <c r="S7" s="203">
        <v>19</v>
      </c>
    </row>
    <row r="8" ht="21" customHeight="1" spans="1:19">
      <c r="A8" s="180" t="s">
        <v>251</v>
      </c>
      <c r="B8" s="207" t="s">
        <v>75</v>
      </c>
      <c r="C8" s="181" t="s">
        <v>296</v>
      </c>
      <c r="D8" s="182" t="s">
        <v>886</v>
      </c>
      <c r="E8" s="182" t="s">
        <v>887</v>
      </c>
      <c r="F8" s="182" t="s">
        <v>888</v>
      </c>
      <c r="G8" s="208">
        <v>1</v>
      </c>
      <c r="H8" s="209"/>
      <c r="I8" s="209">
        <v>3000</v>
      </c>
      <c r="J8" s="209">
        <v>3000</v>
      </c>
      <c r="K8" s="209"/>
      <c r="L8" s="209"/>
      <c r="M8" s="210"/>
      <c r="N8" s="209"/>
      <c r="O8" s="209"/>
      <c r="P8" s="210"/>
      <c r="Q8" s="210"/>
      <c r="R8" s="210"/>
      <c r="S8" s="210"/>
    </row>
    <row r="9" ht="21" customHeight="1" spans="1:19">
      <c r="A9" s="180" t="s">
        <v>251</v>
      </c>
      <c r="B9" s="207" t="s">
        <v>75</v>
      </c>
      <c r="C9" s="181" t="s">
        <v>296</v>
      </c>
      <c r="D9" s="182" t="s">
        <v>889</v>
      </c>
      <c r="E9" s="182" t="s">
        <v>890</v>
      </c>
      <c r="F9" s="182" t="s">
        <v>888</v>
      </c>
      <c r="G9" s="208">
        <v>1</v>
      </c>
      <c r="H9" s="209"/>
      <c r="I9" s="209">
        <v>2000</v>
      </c>
      <c r="J9" s="209">
        <v>2000</v>
      </c>
      <c r="K9" s="209"/>
      <c r="L9" s="209"/>
      <c r="M9" s="210"/>
      <c r="N9" s="209"/>
      <c r="O9" s="209"/>
      <c r="P9" s="210"/>
      <c r="Q9" s="210"/>
      <c r="R9" s="210"/>
      <c r="S9" s="210"/>
    </row>
    <row r="10" ht="21" customHeight="1" spans="1:19">
      <c r="A10" s="180" t="s">
        <v>251</v>
      </c>
      <c r="B10" s="207" t="s">
        <v>75</v>
      </c>
      <c r="C10" s="181" t="s">
        <v>296</v>
      </c>
      <c r="D10" s="182" t="s">
        <v>891</v>
      </c>
      <c r="E10" s="182" t="s">
        <v>892</v>
      </c>
      <c r="F10" s="182" t="s">
        <v>888</v>
      </c>
      <c r="G10" s="208">
        <v>1</v>
      </c>
      <c r="H10" s="209"/>
      <c r="I10" s="209">
        <v>5360</v>
      </c>
      <c r="J10" s="209">
        <v>5360</v>
      </c>
      <c r="K10" s="209"/>
      <c r="L10" s="209"/>
      <c r="M10" s="210"/>
      <c r="N10" s="209"/>
      <c r="O10" s="209"/>
      <c r="P10" s="210"/>
      <c r="Q10" s="210"/>
      <c r="R10" s="210"/>
      <c r="S10" s="210"/>
    </row>
    <row r="11" ht="21" customHeight="1" spans="1:19">
      <c r="A11" s="180" t="s">
        <v>251</v>
      </c>
      <c r="B11" s="207" t="s">
        <v>75</v>
      </c>
      <c r="C11" s="181" t="s">
        <v>393</v>
      </c>
      <c r="D11" s="182" t="s">
        <v>893</v>
      </c>
      <c r="E11" s="182" t="s">
        <v>894</v>
      </c>
      <c r="F11" s="182" t="s">
        <v>530</v>
      </c>
      <c r="G11" s="208">
        <v>1</v>
      </c>
      <c r="H11" s="209">
        <v>870000</v>
      </c>
      <c r="I11" s="209">
        <v>870000</v>
      </c>
      <c r="J11" s="209">
        <v>870000</v>
      </c>
      <c r="K11" s="209"/>
      <c r="L11" s="209"/>
      <c r="M11" s="210"/>
      <c r="N11" s="209"/>
      <c r="O11" s="209"/>
      <c r="P11" s="210"/>
      <c r="Q11" s="210"/>
      <c r="R11" s="210"/>
      <c r="S11" s="210"/>
    </row>
    <row r="12" ht="21" customHeight="1" spans="1:19">
      <c r="A12" s="180" t="s">
        <v>251</v>
      </c>
      <c r="B12" s="207" t="s">
        <v>75</v>
      </c>
      <c r="C12" s="181" t="s">
        <v>420</v>
      </c>
      <c r="D12" s="182" t="s">
        <v>895</v>
      </c>
      <c r="E12" s="182" t="s">
        <v>896</v>
      </c>
      <c r="F12" s="182" t="s">
        <v>530</v>
      </c>
      <c r="G12" s="208">
        <v>630000</v>
      </c>
      <c r="H12" s="209">
        <v>630000</v>
      </c>
      <c r="I12" s="209">
        <v>630000</v>
      </c>
      <c r="J12" s="209">
        <v>630000</v>
      </c>
      <c r="K12" s="209"/>
      <c r="L12" s="209"/>
      <c r="M12" s="210"/>
      <c r="N12" s="209"/>
      <c r="O12" s="209"/>
      <c r="P12" s="210"/>
      <c r="Q12" s="210"/>
      <c r="R12" s="210"/>
      <c r="S12" s="210"/>
    </row>
    <row r="13" ht="29.25" customHeight="1" spans="1:19">
      <c r="A13" s="180" t="s">
        <v>251</v>
      </c>
      <c r="B13" s="207" t="s">
        <v>75</v>
      </c>
      <c r="C13" s="181" t="s">
        <v>436</v>
      </c>
      <c r="D13" s="182" t="s">
        <v>436</v>
      </c>
      <c r="E13" s="182" t="s">
        <v>896</v>
      </c>
      <c r="F13" s="182" t="s">
        <v>530</v>
      </c>
      <c r="G13" s="208">
        <v>1</v>
      </c>
      <c r="H13" s="209">
        <v>548300</v>
      </c>
      <c r="I13" s="209">
        <v>548300</v>
      </c>
      <c r="J13" s="209">
        <v>548300</v>
      </c>
      <c r="K13" s="209"/>
      <c r="L13" s="209"/>
      <c r="M13" s="210"/>
      <c r="N13" s="209"/>
      <c r="O13" s="209"/>
      <c r="P13" s="210"/>
      <c r="Q13" s="210"/>
      <c r="R13" s="210"/>
      <c r="S13" s="210"/>
    </row>
    <row r="14" ht="21" customHeight="1" spans="1:19">
      <c r="A14" s="143" t="s">
        <v>220</v>
      </c>
      <c r="B14" s="183"/>
      <c r="C14" s="183"/>
      <c r="D14" s="184"/>
      <c r="E14" s="184"/>
      <c r="F14" s="184"/>
      <c r="G14" s="147"/>
      <c r="H14" s="210">
        <v>2048300</v>
      </c>
      <c r="I14" s="210">
        <v>2058660</v>
      </c>
      <c r="J14" s="210">
        <v>2058660</v>
      </c>
      <c r="K14" s="210"/>
      <c r="L14" s="210"/>
      <c r="M14" s="210"/>
      <c r="N14" s="210"/>
      <c r="O14" s="210"/>
      <c r="P14" s="210"/>
      <c r="Q14" s="210"/>
      <c r="R14" s="210"/>
      <c r="S14" s="210"/>
    </row>
  </sheetData>
  <mergeCells count="18">
    <mergeCell ref="A2:S2"/>
    <mergeCell ref="A3:H3"/>
    <mergeCell ref="I4:S4"/>
    <mergeCell ref="N5:S5"/>
    <mergeCell ref="A14:G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I1" workbookViewId="0">
      <selection activeCell="B14" sqref="B14"/>
    </sheetView>
  </sheetViews>
  <sheetFormatPr defaultColWidth="9.14285714285714" defaultRowHeight="14.25" customHeight="1"/>
  <cols>
    <col min="1" max="1" width="39.1428571428571" style="82" customWidth="1"/>
    <col min="2" max="5" width="39.1428571428571" style="118" customWidth="1"/>
    <col min="6" max="6" width="27.5714285714286" style="118" customWidth="1"/>
    <col min="7" max="7" width="28.5714285714286" style="118" customWidth="1"/>
    <col min="8" max="8" width="28.1428571428571" style="82" customWidth="1"/>
    <col min="9" max="9" width="39.1428571428571" style="82" customWidth="1"/>
    <col min="10" max="13" width="20.4285714285714" style="82" customWidth="1"/>
    <col min="14" max="14" width="20.4285714285714" style="118" customWidth="1"/>
    <col min="15" max="16" width="20.4285714285714" style="82" customWidth="1"/>
    <col min="17" max="17" width="20.4285714285714" style="118" customWidth="1"/>
    <col min="18" max="18" width="20.4285714285714" style="82" customWidth="1"/>
    <col min="19" max="20" width="20.2857142857143" style="118" customWidth="1"/>
    <col min="21" max="21" width="9.14285714285714" style="118" customWidth="1"/>
    <col min="22" max="16384" width="9.14285714285714" style="118"/>
  </cols>
  <sheetData>
    <row r="1" ht="16.5" customHeight="1" spans="1:20">
      <c r="A1" s="169"/>
      <c r="B1" s="170"/>
      <c r="C1" s="170"/>
      <c r="D1" s="170"/>
      <c r="E1" s="170"/>
      <c r="F1" s="170"/>
      <c r="G1" s="170"/>
      <c r="H1" s="169"/>
      <c r="I1" s="169"/>
      <c r="J1" s="169"/>
      <c r="K1" s="169"/>
      <c r="L1" s="169"/>
      <c r="M1" s="169"/>
      <c r="N1" s="185"/>
      <c r="O1" s="186"/>
      <c r="P1" s="186"/>
      <c r="Q1" s="195"/>
      <c r="R1" s="186"/>
      <c r="S1" s="196"/>
      <c r="T1" s="196" t="s">
        <v>897</v>
      </c>
    </row>
    <row r="2" ht="41.25" customHeight="1" spans="1:20">
      <c r="A2" s="171" t="s">
        <v>898</v>
      </c>
      <c r="B2" s="152"/>
      <c r="C2" s="152"/>
      <c r="D2" s="152"/>
      <c r="E2" s="152"/>
      <c r="F2" s="152"/>
      <c r="G2" s="152"/>
      <c r="H2" s="172"/>
      <c r="I2" s="172"/>
      <c r="J2" s="172"/>
      <c r="K2" s="172"/>
      <c r="L2" s="172"/>
      <c r="M2" s="172"/>
      <c r="N2" s="187"/>
      <c r="O2" s="172"/>
      <c r="P2" s="172"/>
      <c r="Q2" s="152"/>
      <c r="R2" s="172"/>
      <c r="S2" s="187"/>
      <c r="T2" s="152"/>
    </row>
    <row r="3" ht="22.5" customHeight="1" spans="1:20">
      <c r="A3" s="161" t="s">
        <v>2</v>
      </c>
      <c r="B3" s="173"/>
      <c r="C3" s="173"/>
      <c r="D3" s="173"/>
      <c r="E3" s="173"/>
      <c r="F3" s="173"/>
      <c r="G3" s="173"/>
      <c r="H3" s="162"/>
      <c r="I3" s="162"/>
      <c r="J3" s="162"/>
      <c r="K3" s="162"/>
      <c r="L3" s="162"/>
      <c r="M3" s="162"/>
      <c r="N3" s="185"/>
      <c r="O3" s="186"/>
      <c r="P3" s="186"/>
      <c r="Q3" s="195"/>
      <c r="R3" s="186"/>
      <c r="S3" s="197"/>
      <c r="T3" s="196" t="s">
        <v>3</v>
      </c>
    </row>
    <row r="4" ht="24" customHeight="1" spans="1:20">
      <c r="A4" s="91" t="s">
        <v>231</v>
      </c>
      <c r="B4" s="174" t="s">
        <v>232</v>
      </c>
      <c r="C4" s="174" t="s">
        <v>876</v>
      </c>
      <c r="D4" s="174" t="s">
        <v>899</v>
      </c>
      <c r="E4" s="174" t="s">
        <v>900</v>
      </c>
      <c r="F4" s="174" t="s">
        <v>901</v>
      </c>
      <c r="G4" s="174" t="s">
        <v>902</v>
      </c>
      <c r="H4" s="175" t="s">
        <v>903</v>
      </c>
      <c r="I4" s="175" t="s">
        <v>904</v>
      </c>
      <c r="J4" s="188" t="s">
        <v>239</v>
      </c>
      <c r="K4" s="188"/>
      <c r="L4" s="188"/>
      <c r="M4" s="188"/>
      <c r="N4" s="189"/>
      <c r="O4" s="188"/>
      <c r="P4" s="188"/>
      <c r="Q4" s="198"/>
      <c r="R4" s="188"/>
      <c r="S4" s="189"/>
      <c r="T4" s="199"/>
    </row>
    <row r="5" ht="24" customHeight="1" spans="1:20">
      <c r="A5" s="93"/>
      <c r="B5" s="176"/>
      <c r="C5" s="176"/>
      <c r="D5" s="176"/>
      <c r="E5" s="176"/>
      <c r="F5" s="176"/>
      <c r="G5" s="176"/>
      <c r="H5" s="177"/>
      <c r="I5" s="177"/>
      <c r="J5" s="177" t="s">
        <v>60</v>
      </c>
      <c r="K5" s="177" t="s">
        <v>63</v>
      </c>
      <c r="L5" s="177" t="s">
        <v>882</v>
      </c>
      <c r="M5" s="177" t="s">
        <v>883</v>
      </c>
      <c r="N5" s="190" t="s">
        <v>884</v>
      </c>
      <c r="O5" s="191" t="s">
        <v>885</v>
      </c>
      <c r="P5" s="191"/>
      <c r="Q5" s="200"/>
      <c r="R5" s="191"/>
      <c r="S5" s="201"/>
      <c r="T5" s="178"/>
    </row>
    <row r="6" ht="54" customHeight="1" spans="1:20">
      <c r="A6" s="96"/>
      <c r="B6" s="178"/>
      <c r="C6" s="178"/>
      <c r="D6" s="178"/>
      <c r="E6" s="178"/>
      <c r="F6" s="178"/>
      <c r="G6" s="178"/>
      <c r="H6" s="179"/>
      <c r="I6" s="179"/>
      <c r="J6" s="179"/>
      <c r="K6" s="179" t="s">
        <v>62</v>
      </c>
      <c r="L6" s="179"/>
      <c r="M6" s="179"/>
      <c r="N6" s="192"/>
      <c r="O6" s="179" t="s">
        <v>62</v>
      </c>
      <c r="P6" s="179" t="s">
        <v>69</v>
      </c>
      <c r="Q6" s="178" t="s">
        <v>70</v>
      </c>
      <c r="R6" s="179" t="s">
        <v>71</v>
      </c>
      <c r="S6" s="192" t="s">
        <v>72</v>
      </c>
      <c r="T6" s="178" t="s">
        <v>73</v>
      </c>
    </row>
    <row r="7" ht="17.25" customHeight="1" spans="1:20">
      <c r="A7" s="21">
        <v>1</v>
      </c>
      <c r="B7" s="178">
        <v>2</v>
      </c>
      <c r="C7" s="21">
        <v>3</v>
      </c>
      <c r="D7" s="21">
        <v>4</v>
      </c>
      <c r="E7" s="178">
        <v>5</v>
      </c>
      <c r="F7" s="21">
        <v>6</v>
      </c>
      <c r="G7" s="21">
        <v>7</v>
      </c>
      <c r="H7" s="178">
        <v>8</v>
      </c>
      <c r="I7" s="21">
        <v>9</v>
      </c>
      <c r="J7" s="21">
        <v>10</v>
      </c>
      <c r="K7" s="178">
        <v>11</v>
      </c>
      <c r="L7" s="21">
        <v>12</v>
      </c>
      <c r="M7" s="21">
        <v>13</v>
      </c>
      <c r="N7" s="178">
        <v>14</v>
      </c>
      <c r="O7" s="21">
        <v>15</v>
      </c>
      <c r="P7" s="21">
        <v>16</v>
      </c>
      <c r="Q7" s="178">
        <v>17</v>
      </c>
      <c r="R7" s="21">
        <v>18</v>
      </c>
      <c r="S7" s="21">
        <v>19</v>
      </c>
      <c r="T7" s="21">
        <v>20</v>
      </c>
    </row>
    <row r="8" ht="21" customHeight="1" spans="1:20">
      <c r="A8" s="180" t="s">
        <v>210</v>
      </c>
      <c r="B8" s="181" t="s">
        <v>210</v>
      </c>
      <c r="C8" s="181" t="s">
        <v>210</v>
      </c>
      <c r="D8" s="181" t="s">
        <v>210</v>
      </c>
      <c r="E8" s="181" t="s">
        <v>210</v>
      </c>
      <c r="F8" s="181" t="s">
        <v>210</v>
      </c>
      <c r="G8" s="181" t="s">
        <v>210</v>
      </c>
      <c r="H8" s="182" t="s">
        <v>210</v>
      </c>
      <c r="I8" s="182" t="s">
        <v>210</v>
      </c>
      <c r="J8" s="193" t="s">
        <v>210</v>
      </c>
      <c r="K8" s="193" t="s">
        <v>210</v>
      </c>
      <c r="L8" s="193" t="s">
        <v>210</v>
      </c>
      <c r="M8" s="193" t="s">
        <v>210</v>
      </c>
      <c r="N8" s="142" t="s">
        <v>210</v>
      </c>
      <c r="O8" s="193" t="s">
        <v>210</v>
      </c>
      <c r="P8" s="193" t="s">
        <v>210</v>
      </c>
      <c r="Q8" s="142" t="s">
        <v>210</v>
      </c>
      <c r="R8" s="142" t="s">
        <v>210</v>
      </c>
      <c r="S8" s="142" t="s">
        <v>210</v>
      </c>
      <c r="T8" s="142" t="s">
        <v>210</v>
      </c>
    </row>
    <row r="9" ht="21" customHeight="1" spans="1:20">
      <c r="A9" s="143" t="s">
        <v>220</v>
      </c>
      <c r="B9" s="183"/>
      <c r="C9" s="183"/>
      <c r="D9" s="183"/>
      <c r="E9" s="183"/>
      <c r="F9" s="183"/>
      <c r="G9" s="183"/>
      <c r="H9" s="184"/>
      <c r="I9" s="194"/>
      <c r="J9" s="142" t="s">
        <v>210</v>
      </c>
      <c r="K9" s="142" t="s">
        <v>210</v>
      </c>
      <c r="L9" s="142" t="s">
        <v>210</v>
      </c>
      <c r="M9" s="142" t="s">
        <v>210</v>
      </c>
      <c r="N9" s="142" t="s">
        <v>210</v>
      </c>
      <c r="O9" s="142" t="s">
        <v>210</v>
      </c>
      <c r="P9" s="142" t="s">
        <v>210</v>
      </c>
      <c r="Q9" s="142" t="s">
        <v>210</v>
      </c>
      <c r="R9" s="142" t="s">
        <v>210</v>
      </c>
      <c r="S9" s="142" t="s">
        <v>210</v>
      </c>
      <c r="T9" s="142" t="s">
        <v>210</v>
      </c>
    </row>
    <row r="10" customHeight="1" spans="1:1">
      <c r="A10" s="115" t="s">
        <v>905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3" sqref="B13"/>
    </sheetView>
  </sheetViews>
  <sheetFormatPr defaultColWidth="9.14285714285714" defaultRowHeight="14.25" customHeight="1" outlineLevelCol="4"/>
  <cols>
    <col min="1" max="1" width="37.7142857142857" style="82" customWidth="1"/>
    <col min="2" max="4" width="20" style="82" customWidth="1"/>
    <col min="5" max="5" width="20" style="118" customWidth="1"/>
    <col min="6" max="6" width="9.14285714285714" style="118" customWidth="1"/>
    <col min="7" max="16384" width="9.14285714285714" style="118"/>
  </cols>
  <sheetData>
    <row r="1" ht="17.25" customHeight="1" spans="1:5">
      <c r="A1" s="84"/>
      <c r="B1" s="84"/>
      <c r="C1" s="84"/>
      <c r="D1" s="159"/>
      <c r="E1" s="85" t="s">
        <v>906</v>
      </c>
    </row>
    <row r="2" ht="41.25" customHeight="1" spans="1:5">
      <c r="A2" s="160" t="s">
        <v>907</v>
      </c>
      <c r="B2" s="86"/>
      <c r="C2" s="86"/>
      <c r="D2" s="86"/>
      <c r="E2" s="152"/>
    </row>
    <row r="3" ht="18" customHeight="1" spans="1:5">
      <c r="A3" s="161" t="s">
        <v>2</v>
      </c>
      <c r="B3" s="162"/>
      <c r="C3" s="162"/>
      <c r="D3" s="163"/>
      <c r="E3" s="89" t="s">
        <v>3</v>
      </c>
    </row>
    <row r="4" ht="19.5" customHeight="1" spans="1:5">
      <c r="A4" s="17" t="s">
        <v>908</v>
      </c>
      <c r="B4" s="15" t="s">
        <v>239</v>
      </c>
      <c r="C4" s="16"/>
      <c r="D4" s="16"/>
      <c r="E4" s="164" t="s">
        <v>909</v>
      </c>
    </row>
    <row r="5" ht="40.5" customHeight="1" spans="1:5">
      <c r="A5" s="21"/>
      <c r="B5" s="107" t="s">
        <v>60</v>
      </c>
      <c r="C5" s="91" t="s">
        <v>63</v>
      </c>
      <c r="D5" s="165" t="s">
        <v>882</v>
      </c>
      <c r="E5" s="166" t="s">
        <v>910</v>
      </c>
    </row>
    <row r="6" ht="19.5" customHeight="1" spans="1:5">
      <c r="A6" s="97">
        <v>1</v>
      </c>
      <c r="B6" s="97">
        <v>2</v>
      </c>
      <c r="C6" s="97">
        <v>3</v>
      </c>
      <c r="D6" s="167">
        <v>4</v>
      </c>
      <c r="E6" s="116">
        <v>5</v>
      </c>
    </row>
    <row r="7" ht="19.5" customHeight="1" spans="1:5">
      <c r="A7" s="108" t="s">
        <v>210</v>
      </c>
      <c r="B7" s="76" t="s">
        <v>210</v>
      </c>
      <c r="C7" s="76" t="s">
        <v>210</v>
      </c>
      <c r="D7" s="168" t="s">
        <v>210</v>
      </c>
      <c r="E7" s="76"/>
    </row>
    <row r="8" ht="19.5" customHeight="1" spans="1:5">
      <c r="A8" s="155" t="s">
        <v>210</v>
      </c>
      <c r="B8" s="76" t="s">
        <v>210</v>
      </c>
      <c r="C8" s="76" t="s">
        <v>210</v>
      </c>
      <c r="D8" s="168" t="s">
        <v>210</v>
      </c>
      <c r="E8" s="76"/>
    </row>
    <row r="9" customHeight="1" spans="1:1">
      <c r="A9" s="115" t="s">
        <v>911</v>
      </c>
    </row>
  </sheetData>
  <mergeCells count="5">
    <mergeCell ref="A2:E2"/>
    <mergeCell ref="A3:D3"/>
    <mergeCell ref="B4:D4"/>
    <mergeCell ref="A4:A5"/>
    <mergeCell ref="E4:E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J1" sqref="J1"/>
    </sheetView>
  </sheetViews>
  <sheetFormatPr defaultColWidth="9.14285714285714" defaultRowHeight="12" customHeight="1" outlineLevelRow="7"/>
  <cols>
    <col min="1" max="1" width="34.2857142857143" style="150" customWidth="1"/>
    <col min="2" max="2" width="29" style="150" customWidth="1"/>
    <col min="3" max="5" width="23.5714285714286" style="150" customWidth="1"/>
    <col min="6" max="6" width="11.2857142857143" style="118" customWidth="1"/>
    <col min="7" max="7" width="25.1428571428571" style="150" customWidth="1"/>
    <col min="8" max="8" width="15.5714285714286" style="118" customWidth="1"/>
    <col min="9" max="9" width="13.4285714285714" style="118" customWidth="1"/>
    <col min="10" max="10" width="18.8571428571429" style="150" customWidth="1"/>
    <col min="11" max="11" width="9.14285714285714" style="118" customWidth="1"/>
    <col min="12" max="16384" width="9.14285714285714" style="118"/>
  </cols>
  <sheetData>
    <row r="1" ht="16.5" customHeight="1" spans="10:10">
      <c r="J1" s="85" t="s">
        <v>912</v>
      </c>
    </row>
    <row r="2" ht="41.25" customHeight="1" spans="1:10">
      <c r="A2" s="151" t="s">
        <v>913</v>
      </c>
      <c r="B2" s="86"/>
      <c r="C2" s="86"/>
      <c r="D2" s="86"/>
      <c r="E2" s="86"/>
      <c r="F2" s="152"/>
      <c r="G2" s="86"/>
      <c r="H2" s="152"/>
      <c r="I2" s="152"/>
      <c r="J2" s="86"/>
    </row>
    <row r="3" ht="17.25" customHeight="1" spans="1:1">
      <c r="A3" s="153" t="s">
        <v>2</v>
      </c>
    </row>
    <row r="4" ht="44.25" customHeight="1" spans="1:10">
      <c r="A4" s="24" t="s">
        <v>453</v>
      </c>
      <c r="B4" s="24" t="s">
        <v>454</v>
      </c>
      <c r="C4" s="24" t="s">
        <v>455</v>
      </c>
      <c r="D4" s="24" t="s">
        <v>456</v>
      </c>
      <c r="E4" s="24" t="s">
        <v>457</v>
      </c>
      <c r="F4" s="154" t="s">
        <v>458</v>
      </c>
      <c r="G4" s="24" t="s">
        <v>459</v>
      </c>
      <c r="H4" s="154" t="s">
        <v>460</v>
      </c>
      <c r="I4" s="154" t="s">
        <v>461</v>
      </c>
      <c r="J4" s="24" t="s">
        <v>462</v>
      </c>
    </row>
    <row r="5" ht="14.25" customHeight="1" spans="1:10">
      <c r="A5" s="24">
        <v>1</v>
      </c>
      <c r="B5" s="24">
        <v>2</v>
      </c>
      <c r="C5" s="24">
        <v>3</v>
      </c>
      <c r="D5" s="24">
        <v>4</v>
      </c>
      <c r="E5" s="24">
        <v>5</v>
      </c>
      <c r="F5" s="154">
        <v>6</v>
      </c>
      <c r="G5" s="24">
        <v>7</v>
      </c>
      <c r="H5" s="154">
        <v>8</v>
      </c>
      <c r="I5" s="154">
        <v>9</v>
      </c>
      <c r="J5" s="24">
        <v>10</v>
      </c>
    </row>
    <row r="6" ht="42" customHeight="1" spans="1:10">
      <c r="A6" s="108" t="s">
        <v>210</v>
      </c>
      <c r="B6" s="155"/>
      <c r="C6" s="155"/>
      <c r="D6" s="155"/>
      <c r="E6" s="156"/>
      <c r="F6" s="157"/>
      <c r="G6" s="156"/>
      <c r="H6" s="157"/>
      <c r="I6" s="157"/>
      <c r="J6" s="156"/>
    </row>
    <row r="7" ht="42.75" customHeight="1" spans="1:10">
      <c r="A7" s="100" t="s">
        <v>210</v>
      </c>
      <c r="B7" s="100" t="s">
        <v>210</v>
      </c>
      <c r="C7" s="100" t="s">
        <v>210</v>
      </c>
      <c r="D7" s="100" t="s">
        <v>210</v>
      </c>
      <c r="E7" s="108" t="s">
        <v>210</v>
      </c>
      <c r="F7" s="100" t="s">
        <v>210</v>
      </c>
      <c r="G7" s="108" t="s">
        <v>210</v>
      </c>
      <c r="H7" s="100" t="s">
        <v>210</v>
      </c>
      <c r="I7" s="100" t="s">
        <v>210</v>
      </c>
      <c r="J7" s="108" t="s">
        <v>210</v>
      </c>
    </row>
    <row r="8" customHeight="1" spans="1:1">
      <c r="A8" s="158" t="s">
        <v>911</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topLeftCell="B1" workbookViewId="0">
      <selection activeCell="B13" sqref="B13"/>
    </sheetView>
  </sheetViews>
  <sheetFormatPr defaultColWidth="10.4285714285714" defaultRowHeight="14.25" customHeight="1"/>
  <cols>
    <col min="1" max="1" width="33.7142857142857" style="117" customWidth="1"/>
    <col min="2" max="3" width="33.7142857142857" style="118" customWidth="1"/>
    <col min="4" max="4" width="45.5714285714286" style="117" customWidth="1"/>
    <col min="5" max="5" width="27.5714285714286" style="117" customWidth="1"/>
    <col min="6" max="6" width="21.7142857142857" style="117" customWidth="1"/>
    <col min="7" max="8" width="26.2857142857143" style="118" customWidth="1"/>
    <col min="9" max="9" width="26.2857142857143" style="117" customWidth="1"/>
    <col min="10" max="10" width="10.4285714285714" style="118" customWidth="1"/>
    <col min="11" max="16384" width="10.4285714285714" style="118"/>
  </cols>
  <sheetData>
    <row r="1" customHeight="1" spans="1:9">
      <c r="A1" s="119"/>
      <c r="B1" s="120"/>
      <c r="C1" s="120"/>
      <c r="D1" s="121"/>
      <c r="E1" s="121"/>
      <c r="F1" s="121"/>
      <c r="G1" s="120"/>
      <c r="H1" s="120"/>
      <c r="I1" s="148" t="s">
        <v>914</v>
      </c>
    </row>
    <row r="2" ht="41.25" customHeight="1" spans="1:9">
      <c r="A2" s="122" t="s">
        <v>915</v>
      </c>
      <c r="B2" s="120"/>
      <c r="C2" s="120"/>
      <c r="D2" s="121"/>
      <c r="E2" s="121"/>
      <c r="F2" s="121"/>
      <c r="G2" s="120"/>
      <c r="H2" s="120"/>
      <c r="I2" s="121"/>
    </row>
    <row r="3" customHeight="1" spans="1:9">
      <c r="A3" s="123" t="s">
        <v>2</v>
      </c>
      <c r="B3" s="124"/>
      <c r="C3" s="124"/>
      <c r="D3" s="119"/>
      <c r="E3" s="119" t="s">
        <v>3</v>
      </c>
      <c r="F3" s="121"/>
      <c r="G3" s="120"/>
      <c r="H3" s="120"/>
      <c r="I3" s="121"/>
    </row>
    <row r="4" ht="28.5" customHeight="1" spans="1:9">
      <c r="A4" s="125" t="s">
        <v>231</v>
      </c>
      <c r="B4" s="126" t="s">
        <v>232</v>
      </c>
      <c r="C4" s="127" t="s">
        <v>916</v>
      </c>
      <c r="D4" s="125" t="s">
        <v>917</v>
      </c>
      <c r="E4" s="125" t="s">
        <v>918</v>
      </c>
      <c r="F4" s="125" t="s">
        <v>919</v>
      </c>
      <c r="G4" s="128" t="s">
        <v>920</v>
      </c>
      <c r="H4" s="129"/>
      <c r="I4" s="149"/>
    </row>
    <row r="5" ht="21" customHeight="1" spans="1:9">
      <c r="A5" s="130"/>
      <c r="B5" s="131"/>
      <c r="C5" s="131"/>
      <c r="D5" s="132"/>
      <c r="E5" s="131"/>
      <c r="F5" s="131"/>
      <c r="G5" s="133" t="s">
        <v>880</v>
      </c>
      <c r="H5" s="133" t="s">
        <v>921</v>
      </c>
      <c r="I5" s="133" t="s">
        <v>922</v>
      </c>
    </row>
    <row r="6" ht="17.25" customHeight="1" spans="1:9">
      <c r="A6" s="134" t="s">
        <v>88</v>
      </c>
      <c r="B6" s="135">
        <v>2</v>
      </c>
      <c r="C6" s="134" t="s">
        <v>90</v>
      </c>
      <c r="D6" s="136" t="s">
        <v>91</v>
      </c>
      <c r="E6" s="134" t="s">
        <v>92</v>
      </c>
      <c r="F6" s="136" t="s">
        <v>93</v>
      </c>
      <c r="G6" s="134" t="s">
        <v>94</v>
      </c>
      <c r="H6" s="136" t="s">
        <v>95</v>
      </c>
      <c r="I6" s="134" t="s">
        <v>96</v>
      </c>
    </row>
    <row r="7" ht="19.5" customHeight="1" spans="1:9">
      <c r="A7" s="137" t="s">
        <v>210</v>
      </c>
      <c r="B7" s="138" t="s">
        <v>210</v>
      </c>
      <c r="C7" s="138" t="s">
        <v>210</v>
      </c>
      <c r="D7" s="139" t="s">
        <v>210</v>
      </c>
      <c r="E7" s="140" t="s">
        <v>210</v>
      </c>
      <c r="F7" s="136" t="s">
        <v>210</v>
      </c>
      <c r="G7" s="141" t="s">
        <v>210</v>
      </c>
      <c r="H7" s="142" t="s">
        <v>210</v>
      </c>
      <c r="I7" s="142" t="s">
        <v>210</v>
      </c>
    </row>
    <row r="8" ht="19.5" customHeight="1" spans="1:9">
      <c r="A8" s="143" t="s">
        <v>60</v>
      </c>
      <c r="B8" s="144"/>
      <c r="C8" s="144"/>
      <c r="D8" s="145"/>
      <c r="E8" s="146"/>
      <c r="F8" s="147"/>
      <c r="G8" s="141" t="s">
        <v>210</v>
      </c>
      <c r="H8" s="142" t="s">
        <v>210</v>
      </c>
      <c r="I8" s="142" t="s">
        <v>210</v>
      </c>
    </row>
    <row r="9" customHeight="1" spans="1:1">
      <c r="A9" s="115" t="s">
        <v>923</v>
      </c>
    </row>
  </sheetData>
  <mergeCells count="11">
    <mergeCell ref="A2:I2"/>
    <mergeCell ref="A3:C3"/>
    <mergeCell ref="E3:I3"/>
    <mergeCell ref="G4:I4"/>
    <mergeCell ref="A8:F8"/>
    <mergeCell ref="A4:A5"/>
    <mergeCell ref="B4:B5"/>
    <mergeCell ref="C4:C5"/>
    <mergeCell ref="D4:D5"/>
    <mergeCell ref="E4:E5"/>
    <mergeCell ref="F4:F5"/>
  </mergeCells>
  <pageMargins left="0.558333333333333" right="0.558333333333333" top="0.6" bottom="0.6" header="0.233333333333333" footer="0.233333333333333"/>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I33" sqref="I33"/>
    </sheetView>
  </sheetViews>
  <sheetFormatPr defaultColWidth="9.14285714285714" defaultRowHeight="14.25" customHeight="1"/>
  <cols>
    <col min="1" max="1" width="10.2857142857143" style="82" customWidth="1"/>
    <col min="2" max="3" width="23.8571428571429" style="82" customWidth="1"/>
    <col min="4" max="4" width="11.1428571428571" style="82" customWidth="1"/>
    <col min="5" max="5" width="17.7142857142857" style="82" customWidth="1"/>
    <col min="6" max="6" width="9.85714285714286" style="82" customWidth="1"/>
    <col min="7" max="7" width="17.7142857142857" style="82" customWidth="1"/>
    <col min="8" max="11" width="23.1428571428571" style="82" customWidth="1"/>
    <col min="12" max="12" width="9.14285714285714" style="82" customWidth="1"/>
    <col min="13" max="16384" width="9.14285714285714" style="82"/>
  </cols>
  <sheetData>
    <row r="1" customHeight="1" spans="4:11">
      <c r="D1" s="83"/>
      <c r="E1" s="83"/>
      <c r="F1" s="83"/>
      <c r="G1" s="83"/>
      <c r="H1" s="84"/>
      <c r="I1" s="84"/>
      <c r="J1" s="84"/>
      <c r="K1" s="85" t="s">
        <v>924</v>
      </c>
    </row>
    <row r="2" ht="41.25" customHeight="1" spans="1:11">
      <c r="A2" s="86" t="s">
        <v>925</v>
      </c>
      <c r="B2" s="86"/>
      <c r="C2" s="86"/>
      <c r="D2" s="86"/>
      <c r="E2" s="86"/>
      <c r="F2" s="86"/>
      <c r="G2" s="86"/>
      <c r="H2" s="86"/>
      <c r="I2" s="86"/>
      <c r="J2" s="86"/>
      <c r="K2" s="86"/>
    </row>
    <row r="3" ht="13.5" customHeight="1" spans="1:11">
      <c r="A3" s="87" t="s">
        <v>2</v>
      </c>
      <c r="B3" s="88"/>
      <c r="C3" s="88"/>
      <c r="D3" s="88"/>
      <c r="E3" s="88"/>
      <c r="F3" s="88"/>
      <c r="G3" s="88"/>
      <c r="H3" s="1"/>
      <c r="I3" s="1"/>
      <c r="J3" s="1"/>
      <c r="K3" s="89" t="s">
        <v>3</v>
      </c>
    </row>
    <row r="4" ht="21.75" customHeight="1" spans="1:11">
      <c r="A4" s="90" t="s">
        <v>342</v>
      </c>
      <c r="B4" s="90" t="s">
        <v>234</v>
      </c>
      <c r="C4" s="90" t="s">
        <v>343</v>
      </c>
      <c r="D4" s="91" t="s">
        <v>235</v>
      </c>
      <c r="E4" s="91" t="s">
        <v>236</v>
      </c>
      <c r="F4" s="91" t="s">
        <v>344</v>
      </c>
      <c r="G4" s="91" t="s">
        <v>345</v>
      </c>
      <c r="H4" s="17" t="s">
        <v>60</v>
      </c>
      <c r="I4" s="15" t="s">
        <v>926</v>
      </c>
      <c r="J4" s="16"/>
      <c r="K4" s="68"/>
    </row>
    <row r="5" ht="21.75" customHeight="1" spans="1:11">
      <c r="A5" s="92"/>
      <c r="B5" s="92"/>
      <c r="C5" s="92"/>
      <c r="D5" s="93"/>
      <c r="E5" s="93"/>
      <c r="F5" s="93"/>
      <c r="G5" s="93"/>
      <c r="H5" s="107"/>
      <c r="I5" s="91" t="s">
        <v>63</v>
      </c>
      <c r="J5" s="91" t="s">
        <v>64</v>
      </c>
      <c r="K5" s="91" t="s">
        <v>65</v>
      </c>
    </row>
    <row r="6" ht="40.5" customHeight="1" spans="1:11">
      <c r="A6" s="95"/>
      <c r="B6" s="95"/>
      <c r="C6" s="95"/>
      <c r="D6" s="96"/>
      <c r="E6" s="96"/>
      <c r="F6" s="96"/>
      <c r="G6" s="96"/>
      <c r="H6" s="21"/>
      <c r="I6" s="96" t="s">
        <v>62</v>
      </c>
      <c r="J6" s="96"/>
      <c r="K6" s="96"/>
    </row>
    <row r="7" ht="15" customHeight="1" spans="1:11">
      <c r="A7" s="97">
        <v>1</v>
      </c>
      <c r="B7" s="97">
        <v>2</v>
      </c>
      <c r="C7" s="97">
        <v>3</v>
      </c>
      <c r="D7" s="97">
        <v>4</v>
      </c>
      <c r="E7" s="97">
        <v>5</v>
      </c>
      <c r="F7" s="97">
        <v>6</v>
      </c>
      <c r="G7" s="97">
        <v>7</v>
      </c>
      <c r="H7" s="97">
        <v>8</v>
      </c>
      <c r="I7" s="97">
        <v>9</v>
      </c>
      <c r="J7" s="116">
        <v>10</v>
      </c>
      <c r="K7" s="116">
        <v>11</v>
      </c>
    </row>
    <row r="8" ht="18.75" customHeight="1" spans="1:11">
      <c r="A8" s="108"/>
      <c r="B8" s="100" t="s">
        <v>210</v>
      </c>
      <c r="C8" s="108"/>
      <c r="D8" s="108"/>
      <c r="E8" s="108"/>
      <c r="F8" s="108"/>
      <c r="G8" s="108"/>
      <c r="H8" s="109" t="s">
        <v>210</v>
      </c>
      <c r="I8" s="109" t="s">
        <v>210</v>
      </c>
      <c r="J8" s="109" t="s">
        <v>210</v>
      </c>
      <c r="K8" s="111" t="s">
        <v>210</v>
      </c>
    </row>
    <row r="9" ht="18.75" customHeight="1" spans="1:11">
      <c r="A9" s="110" t="s">
        <v>210</v>
      </c>
      <c r="B9" s="100" t="s">
        <v>210</v>
      </c>
      <c r="C9" s="100" t="s">
        <v>210</v>
      </c>
      <c r="D9" s="100" t="s">
        <v>210</v>
      </c>
      <c r="E9" s="100" t="s">
        <v>210</v>
      </c>
      <c r="F9" s="100" t="s">
        <v>210</v>
      </c>
      <c r="G9" s="100" t="s">
        <v>210</v>
      </c>
      <c r="H9" s="111" t="s">
        <v>210</v>
      </c>
      <c r="I9" s="111" t="s">
        <v>210</v>
      </c>
      <c r="J9" s="111" t="s">
        <v>210</v>
      </c>
      <c r="K9" s="111" t="s">
        <v>210</v>
      </c>
    </row>
    <row r="10" ht="18.75" customHeight="1" spans="1:11">
      <c r="A10" s="112" t="s">
        <v>220</v>
      </c>
      <c r="B10" s="113"/>
      <c r="C10" s="113"/>
      <c r="D10" s="113"/>
      <c r="E10" s="113"/>
      <c r="F10" s="113"/>
      <c r="G10" s="114"/>
      <c r="H10" s="111" t="s">
        <v>210</v>
      </c>
      <c r="I10" s="111" t="s">
        <v>210</v>
      </c>
      <c r="J10" s="111" t="s">
        <v>210</v>
      </c>
      <c r="K10" s="111" t="s">
        <v>210</v>
      </c>
    </row>
    <row r="11" customHeight="1" spans="1:1">
      <c r="A11" s="115" t="s">
        <v>927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workbookViewId="0">
      <selection activeCell="C11" sqref="C11"/>
    </sheetView>
  </sheetViews>
  <sheetFormatPr defaultColWidth="9" defaultRowHeight="14.25" customHeight="1" outlineLevelCol="6"/>
  <cols>
    <col min="1" max="1" width="27.1428571428571" style="82" customWidth="1"/>
    <col min="2" max="2" width="18.7142857142857" style="82" customWidth="1"/>
    <col min="3" max="3" width="43.1428571428571" style="82" customWidth="1"/>
    <col min="4" max="4" width="11" style="82" customWidth="1"/>
    <col min="5" max="7" width="23.8571428571429" style="82" customWidth="1"/>
    <col min="8" max="8" width="9.14285714285714" style="82" customWidth="1"/>
    <col min="9" max="16384" width="9.14285714285714" style="82"/>
  </cols>
  <sheetData>
    <row r="1" ht="13.5" customHeight="1" spans="4:7">
      <c r="D1" s="83"/>
      <c r="E1" s="84"/>
      <c r="F1" s="84"/>
      <c r="G1" s="85" t="s">
        <v>928</v>
      </c>
    </row>
    <row r="2" ht="41.25" customHeight="1" spans="1:7">
      <c r="A2" s="86" t="s">
        <v>929</v>
      </c>
      <c r="B2" s="86"/>
      <c r="C2" s="86"/>
      <c r="D2" s="86"/>
      <c r="E2" s="86"/>
      <c r="F2" s="86"/>
      <c r="G2" s="86"/>
    </row>
    <row r="3" ht="13.5" customHeight="1" spans="1:7">
      <c r="A3" s="87" t="s">
        <v>2</v>
      </c>
      <c r="B3" s="88"/>
      <c r="C3" s="88"/>
      <c r="D3" s="88"/>
      <c r="E3" s="1"/>
      <c r="F3" s="1"/>
      <c r="G3" s="89" t="s">
        <v>3</v>
      </c>
    </row>
    <row r="4" ht="21.75" customHeight="1" spans="1:7">
      <c r="A4" s="90" t="s">
        <v>343</v>
      </c>
      <c r="B4" s="90" t="s">
        <v>342</v>
      </c>
      <c r="C4" s="90" t="s">
        <v>234</v>
      </c>
      <c r="D4" s="91" t="s">
        <v>930</v>
      </c>
      <c r="E4" s="15" t="s">
        <v>63</v>
      </c>
      <c r="F4" s="16"/>
      <c r="G4" s="68"/>
    </row>
    <row r="5" ht="21.75" customHeight="1" spans="1:7">
      <c r="A5" s="92"/>
      <c r="B5" s="92"/>
      <c r="C5" s="92"/>
      <c r="D5" s="93"/>
      <c r="E5" s="94" t="s">
        <v>931</v>
      </c>
      <c r="F5" s="91" t="s">
        <v>932</v>
      </c>
      <c r="G5" s="91" t="s">
        <v>933</v>
      </c>
    </row>
    <row r="6" ht="40.5" customHeight="1" spans="1:7">
      <c r="A6" s="95"/>
      <c r="B6" s="95"/>
      <c r="C6" s="95"/>
      <c r="D6" s="96"/>
      <c r="E6" s="21"/>
      <c r="F6" s="96" t="s">
        <v>62</v>
      </c>
      <c r="G6" s="96"/>
    </row>
    <row r="7" ht="15" customHeight="1" spans="1:7">
      <c r="A7" s="97">
        <v>1</v>
      </c>
      <c r="B7" s="97">
        <v>2</v>
      </c>
      <c r="C7" s="97">
        <v>3</v>
      </c>
      <c r="D7" s="97">
        <v>4</v>
      </c>
      <c r="E7" s="97">
        <v>5</v>
      </c>
      <c r="F7" s="97">
        <v>6</v>
      </c>
      <c r="G7" s="97">
        <v>7</v>
      </c>
    </row>
    <row r="8" ht="17.25" customHeight="1" spans="1:7">
      <c r="A8" s="98" t="s">
        <v>75</v>
      </c>
      <c r="B8" s="99"/>
      <c r="C8" s="99"/>
      <c r="D8" s="100"/>
      <c r="E8" s="101">
        <v>38017589.92</v>
      </c>
      <c r="F8" s="101">
        <f>F11+F12+F16+F17+F23</f>
        <v>2544000</v>
      </c>
      <c r="G8" s="101">
        <f>G11+G12+G16+G17+G23</f>
        <v>2544000</v>
      </c>
    </row>
    <row r="9" ht="18.75" customHeight="1" spans="1:7">
      <c r="A9" s="100"/>
      <c r="B9" s="100" t="s">
        <v>934</v>
      </c>
      <c r="C9" s="100" t="s">
        <v>350</v>
      </c>
      <c r="D9" s="100" t="s">
        <v>935</v>
      </c>
      <c r="E9" s="101">
        <v>40000</v>
      </c>
      <c r="F9" s="101"/>
      <c r="G9" s="101"/>
    </row>
    <row r="10" ht="18.75" customHeight="1" spans="1:7">
      <c r="A10" s="102"/>
      <c r="B10" s="100" t="s">
        <v>934</v>
      </c>
      <c r="C10" s="100" t="s">
        <v>360</v>
      </c>
      <c r="D10" s="100" t="s">
        <v>935</v>
      </c>
      <c r="E10" s="101">
        <v>1846588</v>
      </c>
      <c r="F10" s="101"/>
      <c r="G10" s="101"/>
    </row>
    <row r="11" ht="18.75" customHeight="1" spans="1:7">
      <c r="A11" s="102"/>
      <c r="B11" s="100" t="s">
        <v>936</v>
      </c>
      <c r="C11" s="100" t="s">
        <v>367</v>
      </c>
      <c r="D11" s="100" t="s">
        <v>935</v>
      </c>
      <c r="E11" s="101">
        <v>195000</v>
      </c>
      <c r="F11" s="101">
        <v>195000</v>
      </c>
      <c r="G11" s="101">
        <v>195000</v>
      </c>
    </row>
    <row r="12" ht="18.75" customHeight="1" spans="1:7">
      <c r="A12" s="102"/>
      <c r="B12" s="100" t="s">
        <v>936</v>
      </c>
      <c r="C12" s="100" t="s">
        <v>370</v>
      </c>
      <c r="D12" s="100" t="s">
        <v>935</v>
      </c>
      <c r="E12" s="101">
        <v>629000</v>
      </c>
      <c r="F12" s="101">
        <v>629000</v>
      </c>
      <c r="G12" s="101">
        <v>629000</v>
      </c>
    </row>
    <row r="13" ht="18.75" customHeight="1" spans="1:7">
      <c r="A13" s="102"/>
      <c r="B13" s="100" t="s">
        <v>936</v>
      </c>
      <c r="C13" s="100" t="s">
        <v>373</v>
      </c>
      <c r="D13" s="100" t="s">
        <v>935</v>
      </c>
      <c r="E13" s="101">
        <v>7156635.92</v>
      </c>
      <c r="F13" s="101"/>
      <c r="G13" s="101"/>
    </row>
    <row r="14" ht="18.75" customHeight="1" spans="1:7">
      <c r="A14" s="102"/>
      <c r="B14" s="100" t="s">
        <v>936</v>
      </c>
      <c r="C14" s="100" t="s">
        <v>378</v>
      </c>
      <c r="D14" s="100" t="s">
        <v>935</v>
      </c>
      <c r="E14" s="101">
        <v>1005500</v>
      </c>
      <c r="F14" s="101"/>
      <c r="G14" s="101"/>
    </row>
    <row r="15" ht="18.75" customHeight="1" spans="1:7">
      <c r="A15" s="102"/>
      <c r="B15" s="100" t="s">
        <v>937</v>
      </c>
      <c r="C15" s="100" t="s">
        <v>381</v>
      </c>
      <c r="D15" s="100" t="s">
        <v>935</v>
      </c>
      <c r="E15" s="101">
        <v>262220</v>
      </c>
      <c r="F15" s="101"/>
      <c r="G15" s="101"/>
    </row>
    <row r="16" ht="18.75" customHeight="1" spans="1:7">
      <c r="A16" s="102"/>
      <c r="B16" s="100" t="s">
        <v>937</v>
      </c>
      <c r="C16" s="100" t="s">
        <v>383</v>
      </c>
      <c r="D16" s="100" t="s">
        <v>935</v>
      </c>
      <c r="E16" s="101">
        <v>758730</v>
      </c>
      <c r="F16" s="103">
        <v>700000</v>
      </c>
      <c r="G16" s="103">
        <v>700000</v>
      </c>
    </row>
    <row r="17" ht="18.75" customHeight="1" spans="1:7">
      <c r="A17" s="102"/>
      <c r="B17" s="100" t="s">
        <v>937</v>
      </c>
      <c r="C17" s="100" t="s">
        <v>386</v>
      </c>
      <c r="D17" s="100" t="s">
        <v>935</v>
      </c>
      <c r="E17" s="101">
        <v>337500</v>
      </c>
      <c r="F17" s="103">
        <v>300000</v>
      </c>
      <c r="G17" s="103">
        <v>300000</v>
      </c>
    </row>
    <row r="18" ht="18.75" customHeight="1" spans="1:7">
      <c r="A18" s="102"/>
      <c r="B18" s="100" t="s">
        <v>937</v>
      </c>
      <c r="C18" s="100" t="s">
        <v>388</v>
      </c>
      <c r="D18" s="100" t="s">
        <v>935</v>
      </c>
      <c r="E18" s="101">
        <v>2500</v>
      </c>
      <c r="F18" s="101"/>
      <c r="G18" s="101"/>
    </row>
    <row r="19" ht="18.75" customHeight="1" spans="1:7">
      <c r="A19" s="102"/>
      <c r="B19" s="100" t="s">
        <v>937</v>
      </c>
      <c r="C19" s="100" t="s">
        <v>390</v>
      </c>
      <c r="D19" s="100" t="s">
        <v>935</v>
      </c>
      <c r="E19" s="101">
        <v>14930000</v>
      </c>
      <c r="F19" s="101"/>
      <c r="G19" s="101"/>
    </row>
    <row r="20" ht="18.75" customHeight="1" spans="1:7">
      <c r="A20" s="102"/>
      <c r="B20" s="100" t="s">
        <v>937</v>
      </c>
      <c r="C20" s="100" t="s">
        <v>393</v>
      </c>
      <c r="D20" s="100" t="s">
        <v>935</v>
      </c>
      <c r="E20" s="101">
        <v>870000</v>
      </c>
      <c r="F20" s="101"/>
      <c r="G20" s="101"/>
    </row>
    <row r="21" ht="18.75" customHeight="1" spans="1:7">
      <c r="A21" s="102"/>
      <c r="B21" s="100" t="s">
        <v>937</v>
      </c>
      <c r="C21" s="100" t="s">
        <v>395</v>
      </c>
      <c r="D21" s="100" t="s">
        <v>935</v>
      </c>
      <c r="E21" s="101">
        <v>1320000</v>
      </c>
      <c r="F21" s="101"/>
      <c r="G21" s="101"/>
    </row>
    <row r="22" ht="18.75" customHeight="1" spans="1:7">
      <c r="A22" s="102"/>
      <c r="B22" s="100" t="s">
        <v>937</v>
      </c>
      <c r="C22" s="100" t="s">
        <v>401</v>
      </c>
      <c r="D22" s="100" t="s">
        <v>935</v>
      </c>
      <c r="E22" s="101">
        <v>1125900</v>
      </c>
      <c r="F22" s="101"/>
      <c r="G22" s="101"/>
    </row>
    <row r="23" ht="18.75" customHeight="1" spans="1:7">
      <c r="A23" s="102"/>
      <c r="B23" s="100" t="s">
        <v>937</v>
      </c>
      <c r="C23" s="100" t="s">
        <v>404</v>
      </c>
      <c r="D23" s="100" t="s">
        <v>935</v>
      </c>
      <c r="E23" s="101">
        <v>720000</v>
      </c>
      <c r="F23" s="103">
        <v>720000</v>
      </c>
      <c r="G23" s="103">
        <v>720000</v>
      </c>
    </row>
    <row r="24" ht="18.75" customHeight="1" spans="1:7">
      <c r="A24" s="102"/>
      <c r="B24" s="100" t="s">
        <v>937</v>
      </c>
      <c r="C24" s="100" t="s">
        <v>406</v>
      </c>
      <c r="D24" s="100" t="s">
        <v>935</v>
      </c>
      <c r="E24" s="101">
        <v>350000</v>
      </c>
      <c r="F24" s="101"/>
      <c r="G24" s="101"/>
    </row>
    <row r="25" ht="18.75" customHeight="1" spans="1:7">
      <c r="A25" s="102"/>
      <c r="B25" s="100" t="s">
        <v>937</v>
      </c>
      <c r="C25" s="100" t="s">
        <v>408</v>
      </c>
      <c r="D25" s="100" t="s">
        <v>935</v>
      </c>
      <c r="E25" s="101">
        <v>50000</v>
      </c>
      <c r="F25" s="101"/>
      <c r="G25" s="101"/>
    </row>
    <row r="26" ht="18.75" customHeight="1" spans="1:7">
      <c r="A26" s="102"/>
      <c r="B26" s="100" t="s">
        <v>937</v>
      </c>
      <c r="C26" s="100" t="s">
        <v>410</v>
      </c>
      <c r="D26" s="100" t="s">
        <v>935</v>
      </c>
      <c r="E26" s="101">
        <v>650000</v>
      </c>
      <c r="F26" s="101"/>
      <c r="G26" s="101"/>
    </row>
    <row r="27" ht="18.75" customHeight="1" spans="1:7">
      <c r="A27" s="102"/>
      <c r="B27" s="100" t="s">
        <v>937</v>
      </c>
      <c r="C27" s="100" t="s">
        <v>413</v>
      </c>
      <c r="D27" s="100" t="s">
        <v>935</v>
      </c>
      <c r="E27" s="101">
        <v>150000</v>
      </c>
      <c r="F27" s="101"/>
      <c r="G27" s="101"/>
    </row>
    <row r="28" ht="18.75" customHeight="1" spans="1:7">
      <c r="A28" s="102"/>
      <c r="B28" s="100" t="s">
        <v>937</v>
      </c>
      <c r="C28" s="100" t="s">
        <v>416</v>
      </c>
      <c r="D28" s="100" t="s">
        <v>935</v>
      </c>
      <c r="E28" s="101">
        <v>110000</v>
      </c>
      <c r="F28" s="101"/>
      <c r="G28" s="101"/>
    </row>
    <row r="29" ht="18.75" customHeight="1" spans="1:7">
      <c r="A29" s="102"/>
      <c r="B29" s="100" t="s">
        <v>937</v>
      </c>
      <c r="C29" s="100" t="s">
        <v>420</v>
      </c>
      <c r="D29" s="100" t="s">
        <v>935</v>
      </c>
      <c r="E29" s="101">
        <v>630000</v>
      </c>
      <c r="F29" s="101"/>
      <c r="G29" s="101"/>
    </row>
    <row r="30" ht="18.75" customHeight="1" spans="1:7">
      <c r="A30" s="102"/>
      <c r="B30" s="100" t="s">
        <v>937</v>
      </c>
      <c r="C30" s="100" t="s">
        <v>422</v>
      </c>
      <c r="D30" s="100" t="s">
        <v>935</v>
      </c>
      <c r="E30" s="101">
        <v>260000</v>
      </c>
      <c r="F30" s="101"/>
      <c r="G30" s="101"/>
    </row>
    <row r="31" ht="18.75" customHeight="1" spans="1:7">
      <c r="A31" s="102"/>
      <c r="B31" s="100" t="s">
        <v>937</v>
      </c>
      <c r="C31" s="100" t="s">
        <v>425</v>
      </c>
      <c r="D31" s="100" t="s">
        <v>935</v>
      </c>
      <c r="E31" s="101">
        <v>340000</v>
      </c>
      <c r="F31" s="101"/>
      <c r="G31" s="101"/>
    </row>
    <row r="32" ht="18.75" customHeight="1" spans="1:7">
      <c r="A32" s="102"/>
      <c r="B32" s="100" t="s">
        <v>937</v>
      </c>
      <c r="C32" s="100" t="s">
        <v>427</v>
      </c>
      <c r="D32" s="100" t="s">
        <v>935</v>
      </c>
      <c r="E32" s="101">
        <v>300000</v>
      </c>
      <c r="F32" s="101"/>
      <c r="G32" s="101"/>
    </row>
    <row r="33" ht="18.75" customHeight="1" spans="1:7">
      <c r="A33" s="102"/>
      <c r="B33" s="100" t="s">
        <v>937</v>
      </c>
      <c r="C33" s="100" t="s">
        <v>432</v>
      </c>
      <c r="D33" s="100" t="s">
        <v>935</v>
      </c>
      <c r="E33" s="101">
        <v>1495300</v>
      </c>
      <c r="F33" s="101"/>
      <c r="G33" s="101"/>
    </row>
    <row r="34" ht="18.75" customHeight="1" spans="1:7">
      <c r="A34" s="102"/>
      <c r="B34" s="100" t="s">
        <v>937</v>
      </c>
      <c r="C34" s="100" t="s">
        <v>434</v>
      </c>
      <c r="D34" s="100" t="s">
        <v>935</v>
      </c>
      <c r="E34" s="101">
        <v>9400</v>
      </c>
      <c r="F34" s="101"/>
      <c r="G34" s="101"/>
    </row>
    <row r="35" ht="18.75" customHeight="1" spans="1:7">
      <c r="A35" s="102"/>
      <c r="B35" s="100" t="s">
        <v>937</v>
      </c>
      <c r="C35" s="100" t="s">
        <v>436</v>
      </c>
      <c r="D35" s="100" t="s">
        <v>935</v>
      </c>
      <c r="E35" s="101">
        <v>1176418</v>
      </c>
      <c r="F35" s="101"/>
      <c r="G35" s="101"/>
    </row>
    <row r="36" ht="18.75" customHeight="1" spans="1:7">
      <c r="A36" s="102"/>
      <c r="B36" s="100" t="s">
        <v>937</v>
      </c>
      <c r="C36" s="100" t="s">
        <v>438</v>
      </c>
      <c r="D36" s="100" t="s">
        <v>935</v>
      </c>
      <c r="E36" s="101">
        <v>1296898</v>
      </c>
      <c r="F36" s="101"/>
      <c r="G36" s="101"/>
    </row>
    <row r="37" ht="18.75" customHeight="1" spans="1:7">
      <c r="A37" s="104" t="s">
        <v>60</v>
      </c>
      <c r="B37" s="105" t="s">
        <v>210</v>
      </c>
      <c r="C37" s="105"/>
      <c r="D37" s="106"/>
      <c r="E37" s="101">
        <v>38017589.92</v>
      </c>
      <c r="F37" s="101">
        <f>SUM(F11:F36)</f>
        <v>2544000</v>
      </c>
      <c r="G37" s="101">
        <f>SUM(G11:G36)</f>
        <v>2544000</v>
      </c>
    </row>
  </sheetData>
  <mergeCells count="11">
    <mergeCell ref="A2:G2"/>
    <mergeCell ref="A3:D3"/>
    <mergeCell ref="E4:G4"/>
    <mergeCell ref="A37:D37"/>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
  <sheetViews>
    <sheetView workbookViewId="0">
      <selection activeCell="C8" sqref="C8:I8"/>
    </sheetView>
  </sheetViews>
  <sheetFormatPr defaultColWidth="9"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19.5714285714286" style="1" customWidth="1"/>
    <col min="6" max="6" width="13" style="1" customWidth="1"/>
    <col min="7" max="7" width="14.1428571428571" style="1" customWidth="1"/>
    <col min="8" max="8" width="21.4285714285714" style="1" customWidth="1"/>
    <col min="9" max="9" width="30.5714285714286" style="1" customWidth="1"/>
    <col min="10" max="10" width="30.1428571428571" style="1" customWidth="1"/>
    <col min="11" max="11" width="8.57142857142857" style="1" customWidth="1"/>
    <col min="12" max="16384" width="9.14285714285714" style="1"/>
  </cols>
  <sheetData>
    <row r="1" customHeight="1" spans="1:10">
      <c r="A1" s="2"/>
      <c r="B1" s="2"/>
      <c r="C1" s="2"/>
      <c r="D1" s="2"/>
      <c r="E1" s="2"/>
      <c r="F1" s="2"/>
      <c r="G1" s="2"/>
      <c r="H1" s="2"/>
      <c r="I1" s="2"/>
      <c r="J1" s="67" t="s">
        <v>938</v>
      </c>
    </row>
    <row r="2" ht="41.25" customHeight="1" spans="1:10">
      <c r="A2" s="2" t="s">
        <v>939</v>
      </c>
      <c r="B2" s="3"/>
      <c r="C2" s="3"/>
      <c r="D2" s="3"/>
      <c r="E2" s="3"/>
      <c r="F2" s="3"/>
      <c r="G2" s="3"/>
      <c r="H2" s="3"/>
      <c r="I2" s="3"/>
      <c r="J2" s="3"/>
    </row>
    <row r="3" ht="17.25" customHeight="1" spans="1:10">
      <c r="A3" s="4" t="s">
        <v>2</v>
      </c>
      <c r="B3" s="5"/>
      <c r="C3" s="6"/>
      <c r="D3" s="7"/>
      <c r="E3" s="7"/>
      <c r="F3" s="7"/>
      <c r="G3" s="7"/>
      <c r="H3" s="7"/>
      <c r="I3" s="7"/>
      <c r="J3" s="67" t="s">
        <v>3</v>
      </c>
    </row>
    <row r="4" ht="30" customHeight="1" spans="1:10">
      <c r="A4" s="8" t="s">
        <v>940</v>
      </c>
      <c r="B4" s="9" t="s">
        <v>74</v>
      </c>
      <c r="C4" s="10"/>
      <c r="D4" s="10"/>
      <c r="E4" s="11"/>
      <c r="F4" s="12" t="s">
        <v>941</v>
      </c>
      <c r="G4" s="13"/>
      <c r="H4" s="14" t="s">
        <v>251</v>
      </c>
      <c r="I4" s="10"/>
      <c r="J4" s="11"/>
    </row>
    <row r="5" ht="32.25" customHeight="1" spans="1:10">
      <c r="A5" s="15" t="s">
        <v>942</v>
      </c>
      <c r="B5" s="16"/>
      <c r="C5" s="16"/>
      <c r="D5" s="16"/>
      <c r="E5" s="16"/>
      <c r="F5" s="16"/>
      <c r="G5" s="16"/>
      <c r="H5" s="16"/>
      <c r="I5" s="68"/>
      <c r="J5" s="69" t="s">
        <v>943</v>
      </c>
    </row>
    <row r="6" ht="174.75" customHeight="1" spans="1:10">
      <c r="A6" s="17" t="s">
        <v>944</v>
      </c>
      <c r="B6" s="18" t="s">
        <v>945</v>
      </c>
      <c r="C6" s="19" t="s">
        <v>946</v>
      </c>
      <c r="D6" s="20"/>
      <c r="E6" s="20"/>
      <c r="F6" s="20"/>
      <c r="G6" s="20"/>
      <c r="H6" s="20"/>
      <c r="I6" s="70"/>
      <c r="J6" s="71" t="s">
        <v>947</v>
      </c>
    </row>
    <row r="7" ht="92.25" customHeight="1" spans="1:10">
      <c r="A7" s="21"/>
      <c r="B7" s="18" t="s">
        <v>948</v>
      </c>
      <c r="C7" s="22" t="s">
        <v>949</v>
      </c>
      <c r="D7" s="23"/>
      <c r="E7" s="23"/>
      <c r="F7" s="23"/>
      <c r="G7" s="23"/>
      <c r="H7" s="23"/>
      <c r="I7" s="72"/>
      <c r="J7" s="71" t="s">
        <v>950</v>
      </c>
    </row>
    <row r="8" ht="66" customHeight="1" spans="1:10">
      <c r="A8" s="18" t="s">
        <v>951</v>
      </c>
      <c r="B8" s="24" t="s">
        <v>952</v>
      </c>
      <c r="C8" s="25" t="s">
        <v>953</v>
      </c>
      <c r="D8" s="26"/>
      <c r="E8" s="26"/>
      <c r="F8" s="26"/>
      <c r="G8" s="26"/>
      <c r="H8" s="26"/>
      <c r="I8" s="73"/>
      <c r="J8" s="74" t="s">
        <v>954</v>
      </c>
    </row>
    <row r="9" ht="32.25" customHeight="1" spans="1:10">
      <c r="A9" s="27" t="s">
        <v>955</v>
      </c>
      <c r="B9" s="28"/>
      <c r="C9" s="28"/>
      <c r="D9" s="28"/>
      <c r="E9" s="28"/>
      <c r="F9" s="28"/>
      <c r="G9" s="28"/>
      <c r="H9" s="28"/>
      <c r="I9" s="28"/>
      <c r="J9" s="75"/>
    </row>
    <row r="10" ht="32.25" customHeight="1" spans="1:10">
      <c r="A10" s="29" t="s">
        <v>956</v>
      </c>
      <c r="B10" s="30"/>
      <c r="C10" s="31" t="s">
        <v>957</v>
      </c>
      <c r="D10" s="32"/>
      <c r="E10" s="32"/>
      <c r="F10" s="32" t="s">
        <v>958</v>
      </c>
      <c r="G10" s="33"/>
      <c r="H10" s="15" t="s">
        <v>959</v>
      </c>
      <c r="I10" s="16"/>
      <c r="J10" s="68"/>
    </row>
    <row r="11" ht="32.25" customHeight="1" spans="1:10">
      <c r="A11" s="34"/>
      <c r="B11" s="35"/>
      <c r="C11" s="36"/>
      <c r="D11" s="37"/>
      <c r="E11" s="37"/>
      <c r="F11" s="37"/>
      <c r="G11" s="38"/>
      <c r="H11" s="18" t="s">
        <v>960</v>
      </c>
      <c r="I11" s="18" t="s">
        <v>961</v>
      </c>
      <c r="J11" s="18" t="s">
        <v>962</v>
      </c>
    </row>
    <row r="12" ht="24" customHeight="1" spans="1:10">
      <c r="A12" s="39" t="s">
        <v>60</v>
      </c>
      <c r="B12" s="40"/>
      <c r="C12" s="40"/>
      <c r="D12" s="40"/>
      <c r="E12" s="40"/>
      <c r="F12" s="40"/>
      <c r="G12" s="41"/>
      <c r="H12" s="42">
        <f>H13+H14+H15</f>
        <v>78449437.64</v>
      </c>
      <c r="I12" s="42">
        <f>I13+I14+I15</f>
        <v>78449437.64</v>
      </c>
      <c r="J12" s="76" t="s">
        <v>210</v>
      </c>
    </row>
    <row r="13" s="1" customFormat="1" ht="41.25" customHeight="1" spans="1:10">
      <c r="A13" s="43" t="s">
        <v>963</v>
      </c>
      <c r="B13" s="44"/>
      <c r="C13" s="45" t="s">
        <v>964</v>
      </c>
      <c r="D13" s="46"/>
      <c r="E13" s="46"/>
      <c r="F13" s="46"/>
      <c r="G13" s="47"/>
      <c r="H13" s="48">
        <v>5130847.72</v>
      </c>
      <c r="I13" s="77">
        <f>H13</f>
        <v>5130847.72</v>
      </c>
      <c r="J13" s="76"/>
    </row>
    <row r="14" s="1" customFormat="1" ht="31.5" customHeight="1" spans="1:10">
      <c r="A14" s="49" t="s">
        <v>965</v>
      </c>
      <c r="B14" s="50"/>
      <c r="C14" s="45" t="s">
        <v>966</v>
      </c>
      <c r="D14" s="51"/>
      <c r="E14" s="51"/>
      <c r="F14" s="51"/>
      <c r="G14" s="52"/>
      <c r="H14" s="48">
        <v>3987128</v>
      </c>
      <c r="I14" s="48">
        <v>3987128</v>
      </c>
      <c r="J14" s="76"/>
    </row>
    <row r="15" ht="39" customHeight="1" spans="1:10">
      <c r="A15" s="53" t="s">
        <v>967</v>
      </c>
      <c r="B15" s="54"/>
      <c r="C15" s="45" t="s">
        <v>968</v>
      </c>
      <c r="D15" s="51"/>
      <c r="E15" s="51"/>
      <c r="F15" s="51"/>
      <c r="G15" s="52"/>
      <c r="H15" s="48">
        <f>I15</f>
        <v>69331461.92</v>
      </c>
      <c r="I15" s="78">
        <v>69331461.92</v>
      </c>
      <c r="J15" s="79" t="s">
        <v>210</v>
      </c>
    </row>
    <row r="16" ht="32.25" customHeight="1" spans="1:10">
      <c r="A16" s="55" t="s">
        <v>969</v>
      </c>
      <c r="B16" s="56"/>
      <c r="C16" s="56"/>
      <c r="D16" s="56"/>
      <c r="E16" s="56"/>
      <c r="F16" s="56"/>
      <c r="G16" s="56"/>
      <c r="H16" s="57"/>
      <c r="I16" s="57"/>
      <c r="J16" s="80"/>
    </row>
    <row r="17" ht="32.25" customHeight="1" spans="1:10">
      <c r="A17" s="58" t="s">
        <v>970</v>
      </c>
      <c r="B17" s="59"/>
      <c r="C17" s="59"/>
      <c r="D17" s="59"/>
      <c r="E17" s="59"/>
      <c r="F17" s="59"/>
      <c r="G17" s="60"/>
      <c r="H17" s="61" t="s">
        <v>971</v>
      </c>
      <c r="I17" s="61" t="s">
        <v>462</v>
      </c>
      <c r="J17" s="61" t="s">
        <v>972</v>
      </c>
    </row>
    <row r="18" ht="28.5" customHeight="1" spans="1:10">
      <c r="A18" s="18" t="s">
        <v>455</v>
      </c>
      <c r="B18" s="18" t="s">
        <v>973</v>
      </c>
      <c r="C18" s="18" t="s">
        <v>457</v>
      </c>
      <c r="D18" s="18" t="s">
        <v>458</v>
      </c>
      <c r="E18" s="18" t="s">
        <v>459</v>
      </c>
      <c r="F18" s="18" t="s">
        <v>460</v>
      </c>
      <c r="G18" s="18" t="s">
        <v>461</v>
      </c>
      <c r="H18" s="62"/>
      <c r="I18" s="62"/>
      <c r="J18" s="62"/>
    </row>
    <row r="19" ht="23.25" customHeight="1" spans="1:10">
      <c r="A19" s="63" t="s">
        <v>853</v>
      </c>
      <c r="B19" s="63" t="s">
        <v>210</v>
      </c>
      <c r="C19" s="64" t="s">
        <v>210</v>
      </c>
      <c r="D19" s="63" t="s">
        <v>210</v>
      </c>
      <c r="E19" s="63" t="s">
        <v>210</v>
      </c>
      <c r="F19" s="63" t="s">
        <v>210</v>
      </c>
      <c r="G19" s="63" t="s">
        <v>210</v>
      </c>
      <c r="H19" s="65" t="s">
        <v>210</v>
      </c>
      <c r="I19" s="81" t="s">
        <v>210</v>
      </c>
      <c r="J19" s="65" t="s">
        <v>210</v>
      </c>
    </row>
    <row r="20" ht="23.25" customHeight="1" spans="1:10">
      <c r="A20" s="63" t="s">
        <v>210</v>
      </c>
      <c r="B20" s="63" t="s">
        <v>466</v>
      </c>
      <c r="C20" s="64" t="s">
        <v>210</v>
      </c>
      <c r="D20" s="63" t="s">
        <v>210</v>
      </c>
      <c r="E20" s="63" t="s">
        <v>210</v>
      </c>
      <c r="F20" s="63" t="s">
        <v>210</v>
      </c>
      <c r="G20" s="63" t="s">
        <v>210</v>
      </c>
      <c r="H20" s="65" t="s">
        <v>210</v>
      </c>
      <c r="I20" s="81" t="s">
        <v>210</v>
      </c>
      <c r="J20" s="65" t="s">
        <v>210</v>
      </c>
    </row>
    <row r="21" ht="38.25" customHeight="1" spans="1:10">
      <c r="A21" s="63" t="s">
        <v>210</v>
      </c>
      <c r="B21" s="63" t="s">
        <v>210</v>
      </c>
      <c r="C21" s="64" t="s">
        <v>974</v>
      </c>
      <c r="D21" s="63" t="s">
        <v>468</v>
      </c>
      <c r="E21" s="63" t="s">
        <v>95</v>
      </c>
      <c r="F21" s="63" t="s">
        <v>469</v>
      </c>
      <c r="G21" s="63" t="s">
        <v>470</v>
      </c>
      <c r="H21" s="65" t="s">
        <v>975</v>
      </c>
      <c r="I21" s="81" t="s">
        <v>976</v>
      </c>
      <c r="J21" s="65" t="s">
        <v>976</v>
      </c>
    </row>
    <row r="22" ht="29.25" customHeight="1" spans="1:10">
      <c r="A22" s="63" t="s">
        <v>210</v>
      </c>
      <c r="B22" s="63" t="s">
        <v>210</v>
      </c>
      <c r="C22" s="64" t="s">
        <v>977</v>
      </c>
      <c r="D22" s="63" t="s">
        <v>474</v>
      </c>
      <c r="E22" s="63" t="s">
        <v>978</v>
      </c>
      <c r="F22" s="63" t="s">
        <v>639</v>
      </c>
      <c r="G22" s="63" t="s">
        <v>470</v>
      </c>
      <c r="H22" s="65" t="s">
        <v>975</v>
      </c>
      <c r="I22" s="81" t="s">
        <v>979</v>
      </c>
      <c r="J22" s="65" t="s">
        <v>979</v>
      </c>
    </row>
    <row r="23" ht="29.25" customHeight="1" spans="1:10">
      <c r="A23" s="63" t="s">
        <v>210</v>
      </c>
      <c r="B23" s="63" t="s">
        <v>210</v>
      </c>
      <c r="C23" s="64" t="s">
        <v>980</v>
      </c>
      <c r="D23" s="63" t="s">
        <v>468</v>
      </c>
      <c r="E23" s="63" t="s">
        <v>981</v>
      </c>
      <c r="F23" s="63" t="s">
        <v>639</v>
      </c>
      <c r="G23" s="63" t="s">
        <v>470</v>
      </c>
      <c r="H23" s="65" t="s">
        <v>975</v>
      </c>
      <c r="I23" s="81" t="s">
        <v>982</v>
      </c>
      <c r="J23" s="65" t="s">
        <v>982</v>
      </c>
    </row>
    <row r="24" ht="22.5" customHeight="1" spans="1:10">
      <c r="A24" s="63" t="s">
        <v>210</v>
      </c>
      <c r="B24" s="63" t="s">
        <v>472</v>
      </c>
      <c r="C24" s="64" t="s">
        <v>210</v>
      </c>
      <c r="D24" s="63" t="s">
        <v>210</v>
      </c>
      <c r="E24" s="63" t="s">
        <v>210</v>
      </c>
      <c r="F24" s="63" t="s">
        <v>210</v>
      </c>
      <c r="G24" s="63" t="s">
        <v>210</v>
      </c>
      <c r="H24" s="65" t="s">
        <v>210</v>
      </c>
      <c r="I24" s="81" t="s">
        <v>210</v>
      </c>
      <c r="J24" s="65" t="s">
        <v>210</v>
      </c>
    </row>
    <row r="25" ht="29.25" customHeight="1" spans="1:10">
      <c r="A25" s="63" t="s">
        <v>210</v>
      </c>
      <c r="B25" s="63" t="s">
        <v>210</v>
      </c>
      <c r="C25" s="64" t="s">
        <v>983</v>
      </c>
      <c r="D25" s="63" t="s">
        <v>468</v>
      </c>
      <c r="E25" s="63" t="s">
        <v>492</v>
      </c>
      <c r="F25" s="63" t="s">
        <v>476</v>
      </c>
      <c r="G25" s="63" t="s">
        <v>470</v>
      </c>
      <c r="H25" s="65" t="s">
        <v>984</v>
      </c>
      <c r="I25" s="81" t="s">
        <v>985</v>
      </c>
      <c r="J25" s="65" t="s">
        <v>986</v>
      </c>
    </row>
    <row r="26" ht="22.5" customHeight="1" spans="1:10">
      <c r="A26" s="63" t="s">
        <v>210</v>
      </c>
      <c r="B26" s="63" t="s">
        <v>478</v>
      </c>
      <c r="C26" s="64" t="s">
        <v>210</v>
      </c>
      <c r="D26" s="63" t="s">
        <v>210</v>
      </c>
      <c r="E26" s="63" t="s">
        <v>210</v>
      </c>
      <c r="F26" s="63" t="s">
        <v>210</v>
      </c>
      <c r="G26" s="63" t="s">
        <v>210</v>
      </c>
      <c r="H26" s="65" t="s">
        <v>210</v>
      </c>
      <c r="I26" s="81" t="s">
        <v>210</v>
      </c>
      <c r="J26" s="65" t="s">
        <v>210</v>
      </c>
    </row>
    <row r="27" ht="28.5" customHeight="1" spans="1:10">
      <c r="A27" s="63" t="s">
        <v>210</v>
      </c>
      <c r="B27" s="63" t="s">
        <v>210</v>
      </c>
      <c r="C27" s="64" t="s">
        <v>987</v>
      </c>
      <c r="D27" s="63" t="s">
        <v>485</v>
      </c>
      <c r="E27" s="63" t="s">
        <v>88</v>
      </c>
      <c r="F27" s="63" t="s">
        <v>481</v>
      </c>
      <c r="G27" s="63" t="s">
        <v>470</v>
      </c>
      <c r="H27" s="65" t="s">
        <v>984</v>
      </c>
      <c r="I27" s="81" t="s">
        <v>988</v>
      </c>
      <c r="J27" s="65" t="s">
        <v>988</v>
      </c>
    </row>
    <row r="28" ht="22.5" customHeight="1" spans="1:10">
      <c r="A28" s="63" t="s">
        <v>210</v>
      </c>
      <c r="B28" s="63" t="s">
        <v>483</v>
      </c>
      <c r="C28" s="64" t="s">
        <v>210</v>
      </c>
      <c r="D28" s="63" t="s">
        <v>210</v>
      </c>
      <c r="E28" s="63" t="s">
        <v>210</v>
      </c>
      <c r="F28" s="63" t="s">
        <v>210</v>
      </c>
      <c r="G28" s="63" t="s">
        <v>210</v>
      </c>
      <c r="H28" s="65" t="s">
        <v>210</v>
      </c>
      <c r="I28" s="81" t="s">
        <v>210</v>
      </c>
      <c r="J28" s="65" t="s">
        <v>210</v>
      </c>
    </row>
    <row r="29" ht="36" customHeight="1" spans="1:10">
      <c r="A29" s="63" t="s">
        <v>210</v>
      </c>
      <c r="B29" s="63" t="s">
        <v>210</v>
      </c>
      <c r="C29" s="64" t="s">
        <v>989</v>
      </c>
      <c r="D29" s="63" t="s">
        <v>474</v>
      </c>
      <c r="E29" s="66">
        <f>H12</f>
        <v>78449437.64</v>
      </c>
      <c r="F29" s="63" t="s">
        <v>530</v>
      </c>
      <c r="G29" s="63" t="s">
        <v>470</v>
      </c>
      <c r="H29" s="65" t="s">
        <v>984</v>
      </c>
      <c r="I29" s="81" t="s">
        <v>990</v>
      </c>
      <c r="J29" s="65" t="s">
        <v>990</v>
      </c>
    </row>
    <row r="30" ht="22.5" customHeight="1" spans="1:10">
      <c r="A30" s="63" t="s">
        <v>856</v>
      </c>
      <c r="B30" s="63" t="s">
        <v>210</v>
      </c>
      <c r="C30" s="64" t="s">
        <v>210</v>
      </c>
      <c r="D30" s="63" t="s">
        <v>210</v>
      </c>
      <c r="E30" s="63" t="s">
        <v>210</v>
      </c>
      <c r="F30" s="63" t="s">
        <v>210</v>
      </c>
      <c r="G30" s="63" t="s">
        <v>210</v>
      </c>
      <c r="H30" s="65" t="s">
        <v>210</v>
      </c>
      <c r="I30" s="81" t="s">
        <v>210</v>
      </c>
      <c r="J30" s="65" t="s">
        <v>210</v>
      </c>
    </row>
    <row r="31" ht="22.5" customHeight="1" spans="1:10">
      <c r="A31" s="63" t="s">
        <v>210</v>
      </c>
      <c r="B31" s="63" t="s">
        <v>535</v>
      </c>
      <c r="C31" s="64" t="s">
        <v>210</v>
      </c>
      <c r="D31" s="63" t="s">
        <v>210</v>
      </c>
      <c r="E31" s="63" t="s">
        <v>210</v>
      </c>
      <c r="F31" s="63" t="s">
        <v>210</v>
      </c>
      <c r="G31" s="63" t="s">
        <v>210</v>
      </c>
      <c r="H31" s="65" t="s">
        <v>210</v>
      </c>
      <c r="I31" s="81" t="s">
        <v>210</v>
      </c>
      <c r="J31" s="65" t="s">
        <v>210</v>
      </c>
    </row>
    <row r="32" ht="41.25" customHeight="1" spans="1:10">
      <c r="A32" s="63" t="s">
        <v>210</v>
      </c>
      <c r="B32" s="63" t="s">
        <v>210</v>
      </c>
      <c r="C32" s="64" t="s">
        <v>991</v>
      </c>
      <c r="D32" s="63" t="s">
        <v>468</v>
      </c>
      <c r="E32" s="63" t="s">
        <v>95</v>
      </c>
      <c r="F32" s="63" t="s">
        <v>476</v>
      </c>
      <c r="G32" s="63" t="s">
        <v>470</v>
      </c>
      <c r="H32" s="65" t="s">
        <v>984</v>
      </c>
      <c r="I32" s="81" t="s">
        <v>992</v>
      </c>
      <c r="J32" s="65" t="s">
        <v>993</v>
      </c>
    </row>
    <row r="33" ht="30.75" customHeight="1" spans="1:10">
      <c r="A33" s="63" t="s">
        <v>210</v>
      </c>
      <c r="B33" s="63" t="s">
        <v>210</v>
      </c>
      <c r="C33" s="64" t="s">
        <v>994</v>
      </c>
      <c r="D33" s="63" t="s">
        <v>468</v>
      </c>
      <c r="E33" s="63" t="s">
        <v>93</v>
      </c>
      <c r="F33" s="63" t="s">
        <v>476</v>
      </c>
      <c r="G33" s="63" t="s">
        <v>470</v>
      </c>
      <c r="H33" s="65" t="s">
        <v>984</v>
      </c>
      <c r="I33" s="81" t="s">
        <v>995</v>
      </c>
      <c r="J33" s="65" t="s">
        <v>993</v>
      </c>
    </row>
    <row r="34" ht="30.75" customHeight="1" spans="1:10">
      <c r="A34" s="63" t="s">
        <v>210</v>
      </c>
      <c r="B34" s="63" t="s">
        <v>210</v>
      </c>
      <c r="C34" s="64" t="s">
        <v>996</v>
      </c>
      <c r="D34" s="63" t="s">
        <v>468</v>
      </c>
      <c r="E34" s="63" t="s">
        <v>997</v>
      </c>
      <c r="F34" s="63" t="s">
        <v>998</v>
      </c>
      <c r="G34" s="63" t="s">
        <v>470</v>
      </c>
      <c r="H34" s="65" t="s">
        <v>984</v>
      </c>
      <c r="I34" s="81" t="s">
        <v>999</v>
      </c>
      <c r="J34" s="65" t="s">
        <v>993</v>
      </c>
    </row>
    <row r="35" ht="22.5" customHeight="1" spans="1:10">
      <c r="A35" s="63" t="s">
        <v>210</v>
      </c>
      <c r="B35" s="63" t="s">
        <v>490</v>
      </c>
      <c r="C35" s="64" t="s">
        <v>210</v>
      </c>
      <c r="D35" s="63" t="s">
        <v>210</v>
      </c>
      <c r="E35" s="63" t="s">
        <v>210</v>
      </c>
      <c r="F35" s="63" t="s">
        <v>210</v>
      </c>
      <c r="G35" s="63" t="s">
        <v>210</v>
      </c>
      <c r="H35" s="65" t="s">
        <v>210</v>
      </c>
      <c r="I35" s="81" t="s">
        <v>210</v>
      </c>
      <c r="J35" s="65" t="s">
        <v>210</v>
      </c>
    </row>
    <row r="36" ht="30" customHeight="1" spans="1:10">
      <c r="A36" s="63" t="s">
        <v>210</v>
      </c>
      <c r="B36" s="63" t="s">
        <v>210</v>
      </c>
      <c r="C36" s="64" t="s">
        <v>1000</v>
      </c>
      <c r="D36" s="63" t="s">
        <v>468</v>
      </c>
      <c r="E36" s="63" t="s">
        <v>497</v>
      </c>
      <c r="F36" s="63" t="s">
        <v>476</v>
      </c>
      <c r="G36" s="63" t="s">
        <v>470</v>
      </c>
      <c r="H36" s="65" t="s">
        <v>984</v>
      </c>
      <c r="I36" s="81" t="s">
        <v>1001</v>
      </c>
      <c r="J36" s="65" t="s">
        <v>1001</v>
      </c>
    </row>
    <row r="37" ht="30" customHeight="1" spans="1:10">
      <c r="A37" s="63" t="s">
        <v>210</v>
      </c>
      <c r="B37" s="63" t="s">
        <v>210</v>
      </c>
      <c r="C37" s="64" t="s">
        <v>1002</v>
      </c>
      <c r="D37" s="63" t="s">
        <v>468</v>
      </c>
      <c r="E37" s="63" t="s">
        <v>1003</v>
      </c>
      <c r="F37" s="63" t="s">
        <v>476</v>
      </c>
      <c r="G37" s="63" t="s">
        <v>470</v>
      </c>
      <c r="H37" s="65" t="s">
        <v>984</v>
      </c>
      <c r="I37" s="81" t="s">
        <v>1001</v>
      </c>
      <c r="J37" s="65" t="s">
        <v>1001</v>
      </c>
    </row>
    <row r="38" ht="30" customHeight="1" spans="1:10">
      <c r="A38" s="63" t="s">
        <v>210</v>
      </c>
      <c r="B38" s="63" t="s">
        <v>210</v>
      </c>
      <c r="C38" s="64" t="s">
        <v>1004</v>
      </c>
      <c r="D38" s="63" t="s">
        <v>468</v>
      </c>
      <c r="E38" s="63" t="s">
        <v>1003</v>
      </c>
      <c r="F38" s="63" t="s">
        <v>476</v>
      </c>
      <c r="G38" s="63" t="s">
        <v>470</v>
      </c>
      <c r="H38" s="65" t="s">
        <v>984</v>
      </c>
      <c r="I38" s="81" t="s">
        <v>1001</v>
      </c>
      <c r="J38" s="65" t="s">
        <v>1001</v>
      </c>
    </row>
    <row r="39" ht="22.5" customHeight="1" spans="1:10">
      <c r="A39" s="63" t="s">
        <v>858</v>
      </c>
      <c r="B39" s="63" t="s">
        <v>210</v>
      </c>
      <c r="C39" s="64" t="s">
        <v>210</v>
      </c>
      <c r="D39" s="63" t="s">
        <v>210</v>
      </c>
      <c r="E39" s="63" t="s">
        <v>210</v>
      </c>
      <c r="F39" s="63" t="s">
        <v>210</v>
      </c>
      <c r="G39" s="63" t="s">
        <v>210</v>
      </c>
      <c r="H39" s="65" t="s">
        <v>210</v>
      </c>
      <c r="I39" s="81" t="s">
        <v>210</v>
      </c>
      <c r="J39" s="65" t="s">
        <v>210</v>
      </c>
    </row>
    <row r="40" ht="22.5" customHeight="1" spans="1:10">
      <c r="A40" s="63" t="s">
        <v>210</v>
      </c>
      <c r="B40" s="63" t="s">
        <v>495</v>
      </c>
      <c r="C40" s="64" t="s">
        <v>210</v>
      </c>
      <c r="D40" s="63" t="s">
        <v>210</v>
      </c>
      <c r="E40" s="63" t="s">
        <v>210</v>
      </c>
      <c r="F40" s="63" t="s">
        <v>210</v>
      </c>
      <c r="G40" s="63" t="s">
        <v>210</v>
      </c>
      <c r="H40" s="65" t="s">
        <v>210</v>
      </c>
      <c r="I40" s="81" t="s">
        <v>210</v>
      </c>
      <c r="J40" s="65" t="s">
        <v>210</v>
      </c>
    </row>
    <row r="41" ht="47.25" customHeight="1" spans="1:10">
      <c r="A41" s="63" t="s">
        <v>210</v>
      </c>
      <c r="B41" s="63" t="s">
        <v>210</v>
      </c>
      <c r="C41" s="64" t="s">
        <v>1005</v>
      </c>
      <c r="D41" s="63" t="s">
        <v>468</v>
      </c>
      <c r="E41" s="63" t="s">
        <v>492</v>
      </c>
      <c r="F41" s="63" t="s">
        <v>476</v>
      </c>
      <c r="G41" s="63" t="s">
        <v>470</v>
      </c>
      <c r="H41" s="65" t="s">
        <v>975</v>
      </c>
      <c r="I41" s="81" t="s">
        <v>1006</v>
      </c>
      <c r="J41" s="65" t="s">
        <v>1007</v>
      </c>
    </row>
  </sheetData>
  <mergeCells count="26">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7" right="0.7" top="0.75" bottom="0.75" header="0.3" footer="0.3"/>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topLeftCell="H1" workbookViewId="0">
      <selection activeCell="E25" sqref="E25"/>
    </sheetView>
  </sheetViews>
  <sheetFormatPr defaultColWidth="8.57142857142857" defaultRowHeight="12.75" customHeight="1"/>
  <cols>
    <col min="1" max="1" width="15.2857142857143" style="121" customWidth="1"/>
    <col min="2" max="2" width="35" style="121" customWidth="1"/>
    <col min="3" max="8" width="22" style="121" customWidth="1"/>
    <col min="9" max="9" width="22" style="118" customWidth="1"/>
    <col min="10" max="13" width="22" style="121" customWidth="1"/>
    <col min="14" max="18" width="22" style="118" customWidth="1"/>
    <col min="19" max="19" width="22" style="121" customWidth="1"/>
    <col min="20" max="20" width="8.57142857142857" style="118" customWidth="1"/>
    <col min="21" max="16384" width="8.57142857142857" style="118"/>
  </cols>
  <sheetData>
    <row r="1" ht="17.25" customHeight="1" spans="1:1">
      <c r="A1" s="281" t="s">
        <v>56</v>
      </c>
    </row>
    <row r="2" ht="41.25" customHeight="1" spans="1:1">
      <c r="A2" s="122" t="s">
        <v>57</v>
      </c>
    </row>
    <row r="3" ht="17.25" customHeight="1" spans="1:3">
      <c r="A3" s="123" t="s">
        <v>2</v>
      </c>
      <c r="C3" s="119" t="s">
        <v>3</v>
      </c>
    </row>
    <row r="4" ht="21.75" customHeight="1" spans="1:19">
      <c r="A4" s="125" t="s">
        <v>58</v>
      </c>
      <c r="B4" s="315" t="s">
        <v>59</v>
      </c>
      <c r="C4" s="315" t="s">
        <v>60</v>
      </c>
      <c r="D4" s="283" t="s">
        <v>61</v>
      </c>
      <c r="E4" s="283"/>
      <c r="F4" s="283"/>
      <c r="G4" s="283"/>
      <c r="H4" s="283"/>
      <c r="I4" s="129"/>
      <c r="J4" s="283"/>
      <c r="K4" s="283"/>
      <c r="L4" s="283"/>
      <c r="M4" s="283"/>
      <c r="N4" s="149"/>
      <c r="O4" s="283" t="s">
        <v>49</v>
      </c>
      <c r="P4" s="283"/>
      <c r="Q4" s="283"/>
      <c r="R4" s="283"/>
      <c r="S4" s="149"/>
    </row>
    <row r="5" ht="27" customHeight="1" spans="1:19">
      <c r="A5" s="316"/>
      <c r="B5" s="317"/>
      <c r="C5" s="317"/>
      <c r="D5" s="317" t="s">
        <v>62</v>
      </c>
      <c r="E5" s="317" t="s">
        <v>63</v>
      </c>
      <c r="F5" s="317" t="s">
        <v>64</v>
      </c>
      <c r="G5" s="317" t="s">
        <v>65</v>
      </c>
      <c r="H5" s="317" t="s">
        <v>66</v>
      </c>
      <c r="I5" s="319" t="s">
        <v>67</v>
      </c>
      <c r="J5" s="320"/>
      <c r="K5" s="320"/>
      <c r="L5" s="320"/>
      <c r="M5" s="320"/>
      <c r="N5" s="321"/>
      <c r="O5" s="317" t="s">
        <v>62</v>
      </c>
      <c r="P5" s="317" t="s">
        <v>63</v>
      </c>
      <c r="Q5" s="317" t="s">
        <v>64</v>
      </c>
      <c r="R5" s="317" t="s">
        <v>65</v>
      </c>
      <c r="S5" s="317" t="s">
        <v>68</v>
      </c>
    </row>
    <row r="6" ht="30" customHeight="1" spans="1:19">
      <c r="A6" s="318"/>
      <c r="B6" s="194"/>
      <c r="C6" s="147"/>
      <c r="D6" s="147"/>
      <c r="E6" s="147"/>
      <c r="F6" s="147"/>
      <c r="G6" s="147"/>
      <c r="H6" s="147"/>
      <c r="I6" s="157" t="s">
        <v>62</v>
      </c>
      <c r="J6" s="321" t="s">
        <v>69</v>
      </c>
      <c r="K6" s="321" t="s">
        <v>70</v>
      </c>
      <c r="L6" s="321" t="s">
        <v>71</v>
      </c>
      <c r="M6" s="321" t="s">
        <v>72</v>
      </c>
      <c r="N6" s="321" t="s">
        <v>73</v>
      </c>
      <c r="O6" s="141"/>
      <c r="P6" s="141"/>
      <c r="Q6" s="141"/>
      <c r="R6" s="141"/>
      <c r="S6" s="147"/>
    </row>
    <row r="7" ht="15" customHeight="1" spans="1:19">
      <c r="A7" s="314">
        <v>1</v>
      </c>
      <c r="B7" s="314">
        <v>2</v>
      </c>
      <c r="C7" s="314">
        <v>3</v>
      </c>
      <c r="D7" s="314">
        <v>4</v>
      </c>
      <c r="E7" s="314">
        <v>5</v>
      </c>
      <c r="F7" s="314">
        <v>6</v>
      </c>
      <c r="G7" s="314">
        <v>7</v>
      </c>
      <c r="H7" s="314">
        <v>8</v>
      </c>
      <c r="I7" s="157">
        <v>9</v>
      </c>
      <c r="J7" s="314">
        <v>10</v>
      </c>
      <c r="K7" s="314">
        <v>11</v>
      </c>
      <c r="L7" s="314">
        <v>12</v>
      </c>
      <c r="M7" s="314">
        <v>13</v>
      </c>
      <c r="N7" s="314">
        <v>14</v>
      </c>
      <c r="O7" s="314">
        <v>15</v>
      </c>
      <c r="P7" s="314">
        <v>16</v>
      </c>
      <c r="Q7" s="314">
        <v>17</v>
      </c>
      <c r="R7" s="314">
        <v>18</v>
      </c>
      <c r="S7" s="314">
        <v>19</v>
      </c>
    </row>
    <row r="8" ht="18" customHeight="1" spans="1:19">
      <c r="A8" s="100" t="s">
        <v>74</v>
      </c>
      <c r="B8" s="98" t="s">
        <v>75</v>
      </c>
      <c r="C8" s="224">
        <f>D8</f>
        <v>78449437.64</v>
      </c>
      <c r="D8" s="224">
        <f>E8+F8</f>
        <v>78449437.64</v>
      </c>
      <c r="E8" s="301">
        <v>75530437.64</v>
      </c>
      <c r="F8" s="224">
        <v>2919000</v>
      </c>
      <c r="G8" s="224"/>
      <c r="H8" s="224"/>
      <c r="I8" s="224"/>
      <c r="J8" s="224"/>
      <c r="K8" s="224"/>
      <c r="L8" s="224"/>
      <c r="M8" s="224"/>
      <c r="N8" s="224"/>
      <c r="O8" s="224"/>
      <c r="P8" s="224"/>
      <c r="Q8" s="224"/>
      <c r="R8" s="224"/>
      <c r="S8" s="224"/>
    </row>
    <row r="9" ht="18" customHeight="1" spans="1:19">
      <c r="A9" s="282" t="s">
        <v>60</v>
      </c>
      <c r="B9" s="296"/>
      <c r="C9" s="224">
        <f>D9</f>
        <v>78449437.64</v>
      </c>
      <c r="D9" s="224">
        <f>E9+F9</f>
        <v>78449437.64</v>
      </c>
      <c r="E9" s="301">
        <v>75530437.64</v>
      </c>
      <c r="F9" s="224">
        <v>2919000</v>
      </c>
      <c r="G9" s="224"/>
      <c r="H9" s="224"/>
      <c r="I9" s="224"/>
      <c r="J9" s="224"/>
      <c r="K9" s="224"/>
      <c r="L9" s="224"/>
      <c r="M9" s="224"/>
      <c r="N9" s="224"/>
      <c r="O9" s="224"/>
      <c r="P9" s="224"/>
      <c r="Q9" s="224"/>
      <c r="R9" s="224"/>
      <c r="S9" s="224"/>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4"/>
  <sheetViews>
    <sheetView showGridLines="0" zoomScale="96" zoomScaleNormal="96" workbookViewId="0">
      <selection activeCell="A1" sqref="A1:O1"/>
    </sheetView>
  </sheetViews>
  <sheetFormatPr defaultColWidth="8.57142857142857" defaultRowHeight="12.75" customHeight="1"/>
  <cols>
    <col min="1" max="1" width="14.2857142857143" style="121" customWidth="1"/>
    <col min="2" max="2" width="37.5714285714286" style="121" customWidth="1"/>
    <col min="3" max="3" width="24.5714285714286" style="121" customWidth="1"/>
    <col min="4" max="8" width="24.5714285714286" style="118" customWidth="1"/>
    <col min="9" max="9" width="26.7142857142857" style="118" customWidth="1"/>
    <col min="10" max="11" width="24.4285714285714" style="118" customWidth="1"/>
    <col min="12" max="13" width="24.5714285714286" style="118" customWidth="1"/>
    <col min="14" max="15" width="24.5714285714286" style="121" customWidth="1"/>
    <col min="16" max="16" width="8.57142857142857" style="118" customWidth="1"/>
    <col min="17" max="16384" width="8.57142857142857" style="118"/>
  </cols>
  <sheetData>
    <row r="1" ht="17.25" customHeight="1" spans="1:1">
      <c r="A1" s="119" t="s">
        <v>76</v>
      </c>
    </row>
    <row r="2" ht="41.25" customHeight="1" spans="1:1">
      <c r="A2" s="122" t="s">
        <v>77</v>
      </c>
    </row>
    <row r="3" ht="17.25" customHeight="1" spans="1:3">
      <c r="A3" s="123" t="s">
        <v>2</v>
      </c>
      <c r="C3" s="119" t="s">
        <v>3</v>
      </c>
    </row>
    <row r="4" ht="27" customHeight="1" spans="1:15">
      <c r="A4" s="17" t="s">
        <v>78</v>
      </c>
      <c r="B4" s="17" t="s">
        <v>79</v>
      </c>
      <c r="C4" s="17" t="s">
        <v>60</v>
      </c>
      <c r="D4" s="274" t="s">
        <v>63</v>
      </c>
      <c r="E4" s="198"/>
      <c r="F4" s="199"/>
      <c r="G4" s="164" t="s">
        <v>64</v>
      </c>
      <c r="H4" s="164" t="s">
        <v>65</v>
      </c>
      <c r="I4" s="164" t="s">
        <v>80</v>
      </c>
      <c r="J4" s="274" t="s">
        <v>67</v>
      </c>
      <c r="K4" s="198"/>
      <c r="L4" s="198"/>
      <c r="M4" s="198"/>
      <c r="N4" s="16"/>
      <c r="O4" s="68"/>
    </row>
    <row r="5" ht="42" customHeight="1" spans="1:15">
      <c r="A5" s="95"/>
      <c r="B5" s="95"/>
      <c r="C5" s="269"/>
      <c r="D5" s="154" t="s">
        <v>62</v>
      </c>
      <c r="E5" s="154" t="s">
        <v>81</v>
      </c>
      <c r="F5" s="154" t="s">
        <v>82</v>
      </c>
      <c r="G5" s="269"/>
      <c r="H5" s="269"/>
      <c r="I5" s="313"/>
      <c r="J5" s="154" t="s">
        <v>62</v>
      </c>
      <c r="K5" s="277" t="s">
        <v>83</v>
      </c>
      <c r="L5" s="277" t="s">
        <v>84</v>
      </c>
      <c r="M5" s="277" t="s">
        <v>85</v>
      </c>
      <c r="N5" s="277" t="s">
        <v>86</v>
      </c>
      <c r="O5" s="277" t="s">
        <v>87</v>
      </c>
    </row>
    <row r="6" ht="18" customHeight="1" spans="1:15">
      <c r="A6" s="309" t="s">
        <v>88</v>
      </c>
      <c r="B6" s="309" t="s">
        <v>89</v>
      </c>
      <c r="C6" s="309" t="s">
        <v>90</v>
      </c>
      <c r="D6" s="310" t="s">
        <v>91</v>
      </c>
      <c r="E6" s="310" t="s">
        <v>92</v>
      </c>
      <c r="F6" s="310" t="s">
        <v>93</v>
      </c>
      <c r="G6" s="310" t="s">
        <v>94</v>
      </c>
      <c r="H6" s="310" t="s">
        <v>95</v>
      </c>
      <c r="I6" s="310" t="s">
        <v>96</v>
      </c>
      <c r="J6" s="310" t="s">
        <v>97</v>
      </c>
      <c r="K6" s="310" t="s">
        <v>98</v>
      </c>
      <c r="L6" s="310" t="s">
        <v>99</v>
      </c>
      <c r="M6" s="310" t="s">
        <v>100</v>
      </c>
      <c r="N6" s="309" t="s">
        <v>101</v>
      </c>
      <c r="O6" s="314">
        <v>15</v>
      </c>
    </row>
    <row r="7" ht="21" customHeight="1" spans="1:15">
      <c r="A7" s="311" t="s">
        <v>102</v>
      </c>
      <c r="B7" s="311" t="s">
        <v>103</v>
      </c>
      <c r="C7" s="225">
        <v>1433332.5</v>
      </c>
      <c r="D7" s="224">
        <v>1433332.5</v>
      </c>
      <c r="E7" s="224">
        <v>1433332.5</v>
      </c>
      <c r="F7" s="224"/>
      <c r="G7" s="224"/>
      <c r="H7" s="224"/>
      <c r="I7" s="224"/>
      <c r="J7" s="224"/>
      <c r="K7" s="224"/>
      <c r="L7" s="224"/>
      <c r="M7" s="224"/>
      <c r="N7" s="225"/>
      <c r="O7" s="225"/>
    </row>
    <row r="8" ht="21" customHeight="1" spans="1:15">
      <c r="A8" s="311" t="s">
        <v>104</v>
      </c>
      <c r="B8" s="311" t="s">
        <v>105</v>
      </c>
      <c r="C8" s="225">
        <v>1332912.7</v>
      </c>
      <c r="D8" s="224">
        <v>1332912.7</v>
      </c>
      <c r="E8" s="224">
        <v>1332912.7</v>
      </c>
      <c r="F8" s="224"/>
      <c r="G8" s="224"/>
      <c r="H8" s="224"/>
      <c r="I8" s="224"/>
      <c r="J8" s="224"/>
      <c r="K8" s="224"/>
      <c r="L8" s="224"/>
      <c r="M8" s="224"/>
      <c r="N8" s="225"/>
      <c r="O8" s="225"/>
    </row>
    <row r="9" ht="21" customHeight="1" spans="1:15">
      <c r="A9" s="311" t="s">
        <v>106</v>
      </c>
      <c r="B9" s="311" t="s">
        <v>107</v>
      </c>
      <c r="C9" s="225">
        <v>426000</v>
      </c>
      <c r="D9" s="224">
        <v>426000</v>
      </c>
      <c r="E9" s="224">
        <v>426000</v>
      </c>
      <c r="F9" s="224"/>
      <c r="G9" s="224"/>
      <c r="H9" s="224"/>
      <c r="I9" s="224"/>
      <c r="J9" s="224"/>
      <c r="K9" s="224"/>
      <c r="L9" s="224"/>
      <c r="M9" s="224"/>
      <c r="N9" s="225"/>
      <c r="O9" s="225"/>
    </row>
    <row r="10" ht="21" customHeight="1" spans="1:15">
      <c r="A10" s="311" t="s">
        <v>108</v>
      </c>
      <c r="B10" s="311" t="s">
        <v>109</v>
      </c>
      <c r="C10" s="225">
        <v>327388.92</v>
      </c>
      <c r="D10" s="224">
        <v>327388.92</v>
      </c>
      <c r="E10" s="224">
        <v>327388.92</v>
      </c>
      <c r="F10" s="224"/>
      <c r="G10" s="224"/>
      <c r="H10" s="224"/>
      <c r="I10" s="224"/>
      <c r="J10" s="224"/>
      <c r="K10" s="224"/>
      <c r="L10" s="224"/>
      <c r="M10" s="224"/>
      <c r="N10" s="225"/>
      <c r="O10" s="225"/>
    </row>
    <row r="11" ht="21" customHeight="1" spans="1:15">
      <c r="A11" s="311" t="s">
        <v>110</v>
      </c>
      <c r="B11" s="311" t="s">
        <v>111</v>
      </c>
      <c r="C11" s="225">
        <v>373428.66</v>
      </c>
      <c r="D11" s="224">
        <v>373428.66</v>
      </c>
      <c r="E11" s="224">
        <v>373428.66</v>
      </c>
      <c r="F11" s="224"/>
      <c r="G11" s="224"/>
      <c r="H11" s="224"/>
      <c r="I11" s="224"/>
      <c r="J11" s="224"/>
      <c r="K11" s="224"/>
      <c r="L11" s="224"/>
      <c r="M11" s="224"/>
      <c r="N11" s="225"/>
      <c r="O11" s="225"/>
    </row>
    <row r="12" ht="21" customHeight="1" spans="1:15">
      <c r="A12" s="311" t="s">
        <v>112</v>
      </c>
      <c r="B12" s="311" t="s">
        <v>113</v>
      </c>
      <c r="C12" s="225">
        <v>206095.12</v>
      </c>
      <c r="D12" s="224">
        <v>206095.12</v>
      </c>
      <c r="E12" s="224">
        <v>206095.12</v>
      </c>
      <c r="F12" s="224"/>
      <c r="G12" s="224"/>
      <c r="H12" s="224"/>
      <c r="I12" s="224"/>
      <c r="J12" s="224"/>
      <c r="K12" s="224"/>
      <c r="L12" s="224"/>
      <c r="M12" s="224"/>
      <c r="N12" s="225"/>
      <c r="O12" s="225"/>
    </row>
    <row r="13" ht="21" customHeight="1" spans="1:15">
      <c r="A13" s="311" t="s">
        <v>114</v>
      </c>
      <c r="B13" s="311" t="s">
        <v>115</v>
      </c>
      <c r="C13" s="225">
        <v>100419.8</v>
      </c>
      <c r="D13" s="224">
        <v>100419.8</v>
      </c>
      <c r="E13" s="224">
        <v>100419.8</v>
      </c>
      <c r="F13" s="224"/>
      <c r="G13" s="224"/>
      <c r="H13" s="224"/>
      <c r="I13" s="224"/>
      <c r="J13" s="224"/>
      <c r="K13" s="224"/>
      <c r="L13" s="224"/>
      <c r="M13" s="224"/>
      <c r="N13" s="225"/>
      <c r="O13" s="225"/>
    </row>
    <row r="14" ht="21" customHeight="1" spans="1:15">
      <c r="A14" s="311" t="s">
        <v>116</v>
      </c>
      <c r="B14" s="311" t="s">
        <v>117</v>
      </c>
      <c r="C14" s="225">
        <v>54529.8</v>
      </c>
      <c r="D14" s="224">
        <v>54529.8</v>
      </c>
      <c r="E14" s="224">
        <v>54529.8</v>
      </c>
      <c r="F14" s="224"/>
      <c r="G14" s="224"/>
      <c r="H14" s="224"/>
      <c r="I14" s="224"/>
      <c r="J14" s="224"/>
      <c r="K14" s="224"/>
      <c r="L14" s="224"/>
      <c r="M14" s="224"/>
      <c r="N14" s="225"/>
      <c r="O14" s="225"/>
    </row>
    <row r="15" ht="21" customHeight="1" spans="1:15">
      <c r="A15" s="311" t="s">
        <v>118</v>
      </c>
      <c r="B15" s="311" t="s">
        <v>119</v>
      </c>
      <c r="C15" s="225">
        <v>45890</v>
      </c>
      <c r="D15" s="224">
        <v>45890</v>
      </c>
      <c r="E15" s="224">
        <v>45890</v>
      </c>
      <c r="F15" s="224"/>
      <c r="G15" s="224"/>
      <c r="H15" s="224"/>
      <c r="I15" s="224"/>
      <c r="J15" s="224"/>
      <c r="K15" s="224"/>
      <c r="L15" s="224"/>
      <c r="M15" s="224"/>
      <c r="N15" s="225"/>
      <c r="O15" s="225"/>
    </row>
    <row r="16" ht="21" customHeight="1" spans="1:15">
      <c r="A16" s="311" t="s">
        <v>120</v>
      </c>
      <c r="B16" s="311" t="s">
        <v>121</v>
      </c>
      <c r="C16" s="225">
        <v>480021.43</v>
      </c>
      <c r="D16" s="224">
        <v>480021.43</v>
      </c>
      <c r="E16" s="224">
        <v>480021.43</v>
      </c>
      <c r="F16" s="224"/>
      <c r="G16" s="224"/>
      <c r="H16" s="224"/>
      <c r="I16" s="224"/>
      <c r="J16" s="224"/>
      <c r="K16" s="224"/>
      <c r="L16" s="224"/>
      <c r="M16" s="224"/>
      <c r="N16" s="225"/>
      <c r="O16" s="225"/>
    </row>
    <row r="17" ht="21" customHeight="1" spans="1:15">
      <c r="A17" s="311" t="s">
        <v>122</v>
      </c>
      <c r="B17" s="311" t="s">
        <v>123</v>
      </c>
      <c r="C17" s="225">
        <v>480021.43</v>
      </c>
      <c r="D17" s="224">
        <v>480021.43</v>
      </c>
      <c r="E17" s="224">
        <v>480021.43</v>
      </c>
      <c r="F17" s="224"/>
      <c r="G17" s="224"/>
      <c r="H17" s="224"/>
      <c r="I17" s="224"/>
      <c r="J17" s="224"/>
      <c r="K17" s="224"/>
      <c r="L17" s="224"/>
      <c r="M17" s="224"/>
      <c r="N17" s="225"/>
      <c r="O17" s="225"/>
    </row>
    <row r="18" ht="21" customHeight="1" spans="1:15">
      <c r="A18" s="311" t="s">
        <v>124</v>
      </c>
      <c r="B18" s="311" t="s">
        <v>125</v>
      </c>
      <c r="C18" s="225">
        <v>207752.72</v>
      </c>
      <c r="D18" s="224">
        <v>207752.72</v>
      </c>
      <c r="E18" s="224">
        <v>207752.72</v>
      </c>
      <c r="F18" s="224"/>
      <c r="G18" s="224"/>
      <c r="H18" s="224"/>
      <c r="I18" s="224"/>
      <c r="J18" s="224"/>
      <c r="K18" s="224"/>
      <c r="L18" s="224"/>
      <c r="M18" s="224"/>
      <c r="N18" s="225"/>
      <c r="O18" s="225"/>
    </row>
    <row r="19" ht="21" customHeight="1" spans="1:15">
      <c r="A19" s="311" t="s">
        <v>126</v>
      </c>
      <c r="B19" s="311" t="s">
        <v>127</v>
      </c>
      <c r="C19" s="225">
        <v>6464.64</v>
      </c>
      <c r="D19" s="224">
        <v>6464.64</v>
      </c>
      <c r="E19" s="224">
        <v>6464.64</v>
      </c>
      <c r="F19" s="224"/>
      <c r="G19" s="224"/>
      <c r="H19" s="224"/>
      <c r="I19" s="224"/>
      <c r="J19" s="224"/>
      <c r="K19" s="224"/>
      <c r="L19" s="224"/>
      <c r="M19" s="224"/>
      <c r="N19" s="225"/>
      <c r="O19" s="225"/>
    </row>
    <row r="20" ht="21" customHeight="1" spans="1:15">
      <c r="A20" s="311" t="s">
        <v>128</v>
      </c>
      <c r="B20" s="311" t="s">
        <v>129</v>
      </c>
      <c r="C20" s="225">
        <v>262179.06</v>
      </c>
      <c r="D20" s="224">
        <v>262179.06</v>
      </c>
      <c r="E20" s="224">
        <v>262179.06</v>
      </c>
      <c r="F20" s="224"/>
      <c r="G20" s="224"/>
      <c r="H20" s="224"/>
      <c r="I20" s="224"/>
      <c r="J20" s="224"/>
      <c r="K20" s="224"/>
      <c r="L20" s="224"/>
      <c r="M20" s="224"/>
      <c r="N20" s="225"/>
      <c r="O20" s="225"/>
    </row>
    <row r="21" ht="21" customHeight="1" spans="1:15">
      <c r="A21" s="311" t="s">
        <v>130</v>
      </c>
      <c r="B21" s="311" t="s">
        <v>131</v>
      </c>
      <c r="C21" s="225">
        <v>3625.01</v>
      </c>
      <c r="D21" s="224">
        <v>3625.01</v>
      </c>
      <c r="E21" s="224">
        <v>3625.01</v>
      </c>
      <c r="F21" s="224"/>
      <c r="G21" s="224"/>
      <c r="H21" s="224"/>
      <c r="I21" s="224"/>
      <c r="J21" s="224"/>
      <c r="K21" s="224"/>
      <c r="L21" s="224"/>
      <c r="M21" s="224"/>
      <c r="N21" s="225"/>
      <c r="O21" s="225"/>
    </row>
    <row r="22" ht="21" customHeight="1" spans="1:15">
      <c r="A22" s="311" t="s">
        <v>132</v>
      </c>
      <c r="B22" s="311" t="s">
        <v>133</v>
      </c>
      <c r="C22" s="225">
        <v>2919000</v>
      </c>
      <c r="D22" s="224"/>
      <c r="E22" s="224"/>
      <c r="F22" s="224"/>
      <c r="G22" s="224">
        <v>2919000</v>
      </c>
      <c r="H22" s="224"/>
      <c r="I22" s="224"/>
      <c r="J22" s="224"/>
      <c r="K22" s="224"/>
      <c r="L22" s="224"/>
      <c r="M22" s="224"/>
      <c r="N22" s="225"/>
      <c r="O22" s="225"/>
    </row>
    <row r="23" ht="21" customHeight="1" spans="1:15">
      <c r="A23" s="311" t="s">
        <v>134</v>
      </c>
      <c r="B23" s="311" t="s">
        <v>135</v>
      </c>
      <c r="C23" s="225">
        <v>2919000</v>
      </c>
      <c r="D23" s="224"/>
      <c r="E23" s="224"/>
      <c r="F23" s="224"/>
      <c r="G23" s="224">
        <v>2919000</v>
      </c>
      <c r="H23" s="224"/>
      <c r="I23" s="224"/>
      <c r="J23" s="224"/>
      <c r="K23" s="224"/>
      <c r="L23" s="224"/>
      <c r="M23" s="224"/>
      <c r="N23" s="225"/>
      <c r="O23" s="225"/>
    </row>
    <row r="24" ht="21" customHeight="1" spans="1:15">
      <c r="A24" s="311" t="s">
        <v>136</v>
      </c>
      <c r="B24" s="311" t="s">
        <v>137</v>
      </c>
      <c r="C24" s="225">
        <v>2919000</v>
      </c>
      <c r="D24" s="224"/>
      <c r="E24" s="224"/>
      <c r="F24" s="224"/>
      <c r="G24" s="224">
        <v>2919000</v>
      </c>
      <c r="H24" s="224"/>
      <c r="I24" s="224"/>
      <c r="J24" s="224"/>
      <c r="K24" s="224"/>
      <c r="L24" s="224"/>
      <c r="M24" s="224"/>
      <c r="N24" s="225"/>
      <c r="O24" s="225"/>
    </row>
    <row r="25" ht="21" customHeight="1" spans="1:15">
      <c r="A25" s="311" t="s">
        <v>138</v>
      </c>
      <c r="B25" s="108" t="s">
        <v>139</v>
      </c>
      <c r="C25" s="101">
        <f>C26+C39</f>
        <v>73320619.68</v>
      </c>
      <c r="D25" s="224">
        <f>D26+D39</f>
        <v>73320619.68</v>
      </c>
      <c r="E25" s="224">
        <v>2921029.76</v>
      </c>
      <c r="F25" s="226">
        <v>70399589.92</v>
      </c>
      <c r="G25" s="224"/>
      <c r="H25" s="224"/>
      <c r="I25" s="224"/>
      <c r="J25" s="224"/>
      <c r="K25" s="224"/>
      <c r="L25" s="224"/>
      <c r="M25" s="224"/>
      <c r="N25" s="225"/>
      <c r="O25" s="225"/>
    </row>
    <row r="26" ht="21" customHeight="1" spans="1:15">
      <c r="A26" s="311" t="s">
        <v>140</v>
      </c>
      <c r="B26" s="108" t="s">
        <v>141</v>
      </c>
      <c r="C26" s="101">
        <v>70927491.68</v>
      </c>
      <c r="D26" s="224">
        <f>C26</f>
        <v>70927491.68</v>
      </c>
      <c r="E26" s="224">
        <v>2921029.76</v>
      </c>
      <c r="F26" s="226">
        <f>F25</f>
        <v>70399589.92</v>
      </c>
      <c r="G26" s="224"/>
      <c r="H26" s="224"/>
      <c r="I26" s="224"/>
      <c r="J26" s="224"/>
      <c r="K26" s="224"/>
      <c r="L26" s="224"/>
      <c r="M26" s="224"/>
      <c r="N26" s="225"/>
      <c r="O26" s="225"/>
    </row>
    <row r="27" ht="21" customHeight="1" spans="1:15">
      <c r="A27" s="311" t="s">
        <v>142</v>
      </c>
      <c r="B27" s="108" t="s">
        <v>143</v>
      </c>
      <c r="C27" s="101">
        <v>2921029.76</v>
      </c>
      <c r="D27" s="224">
        <v>2921029.76</v>
      </c>
      <c r="E27" s="224">
        <v>2921029.76</v>
      </c>
      <c r="F27" s="226"/>
      <c r="G27" s="224"/>
      <c r="H27" s="224"/>
      <c r="I27" s="224"/>
      <c r="J27" s="224"/>
      <c r="K27" s="224"/>
      <c r="L27" s="224"/>
      <c r="M27" s="224"/>
      <c r="N27" s="225"/>
      <c r="O27" s="225"/>
    </row>
    <row r="28" ht="21" customHeight="1" spans="1:15">
      <c r="A28" s="108" t="s">
        <v>144</v>
      </c>
      <c r="B28" s="108" t="s">
        <v>145</v>
      </c>
      <c r="C28" s="101">
        <v>3735000</v>
      </c>
      <c r="D28" s="224">
        <f>F28</f>
        <v>3735000</v>
      </c>
      <c r="E28" s="224"/>
      <c r="F28" s="101">
        <v>3735000</v>
      </c>
      <c r="G28" s="224"/>
      <c r="H28" s="224"/>
      <c r="I28" s="224"/>
      <c r="J28" s="224"/>
      <c r="K28" s="224"/>
      <c r="L28" s="224"/>
      <c r="M28" s="224"/>
      <c r="N28" s="225"/>
      <c r="O28" s="225"/>
    </row>
    <row r="29" ht="21" customHeight="1" spans="1:15">
      <c r="A29" s="108" t="s">
        <v>146</v>
      </c>
      <c r="B29" s="108" t="s">
        <v>147</v>
      </c>
      <c r="C29" s="101">
        <v>1429000</v>
      </c>
      <c r="D29" s="224">
        <f t="shared" ref="D29:D38" si="0">F29</f>
        <v>1429000</v>
      </c>
      <c r="E29" s="224"/>
      <c r="F29" s="101">
        <v>1429000</v>
      </c>
      <c r="G29" s="224"/>
      <c r="H29" s="224"/>
      <c r="I29" s="224"/>
      <c r="J29" s="224"/>
      <c r="K29" s="224"/>
      <c r="L29" s="224"/>
      <c r="M29" s="224"/>
      <c r="N29" s="225"/>
      <c r="O29" s="225"/>
    </row>
    <row r="30" ht="21" customHeight="1" spans="1:15">
      <c r="A30" s="108" t="s">
        <v>148</v>
      </c>
      <c r="B30" s="108" t="s">
        <v>149</v>
      </c>
      <c r="C30" s="101">
        <v>1125900</v>
      </c>
      <c r="D30" s="224">
        <f t="shared" si="0"/>
        <v>1125900</v>
      </c>
      <c r="E30" s="224"/>
      <c r="F30" s="101">
        <v>1125900</v>
      </c>
      <c r="G30" s="224"/>
      <c r="H30" s="224"/>
      <c r="I30" s="224"/>
      <c r="J30" s="224"/>
      <c r="K30" s="224"/>
      <c r="L30" s="224"/>
      <c r="M30" s="224"/>
      <c r="N30" s="225"/>
      <c r="O30" s="225"/>
    </row>
    <row r="31" ht="21" customHeight="1" spans="1:15">
      <c r="A31" s="108" t="s">
        <v>150</v>
      </c>
      <c r="B31" s="108" t="s">
        <v>151</v>
      </c>
      <c r="C31" s="101">
        <v>150000</v>
      </c>
      <c r="D31" s="224">
        <f t="shared" si="0"/>
        <v>150000</v>
      </c>
      <c r="E31" s="224"/>
      <c r="F31" s="101">
        <v>150000</v>
      </c>
      <c r="G31" s="224"/>
      <c r="H31" s="224"/>
      <c r="I31" s="224"/>
      <c r="J31" s="224"/>
      <c r="K31" s="224"/>
      <c r="L31" s="224"/>
      <c r="M31" s="224"/>
      <c r="N31" s="225"/>
      <c r="O31" s="225"/>
    </row>
    <row r="32" s="118" customFormat="1" ht="21" customHeight="1" spans="1:15">
      <c r="A32" s="108">
        <v>2130120</v>
      </c>
      <c r="B32" s="230" t="s">
        <v>152</v>
      </c>
      <c r="C32" s="291">
        <v>16230000</v>
      </c>
      <c r="D32" s="224">
        <f t="shared" si="0"/>
        <v>16230000</v>
      </c>
      <c r="E32" s="224"/>
      <c r="F32" s="291">
        <v>16230000</v>
      </c>
      <c r="G32" s="224"/>
      <c r="H32" s="224"/>
      <c r="I32" s="224"/>
      <c r="J32" s="224"/>
      <c r="K32" s="224"/>
      <c r="L32" s="224"/>
      <c r="M32" s="224"/>
      <c r="N32" s="225"/>
      <c r="O32" s="225"/>
    </row>
    <row r="33" ht="21" customHeight="1" spans="1:15">
      <c r="A33" s="108" t="s">
        <v>153</v>
      </c>
      <c r="B33" s="108" t="s">
        <v>154</v>
      </c>
      <c r="C33" s="101">
        <v>23315300</v>
      </c>
      <c r="D33" s="224">
        <f t="shared" si="0"/>
        <v>23315300</v>
      </c>
      <c r="E33" s="224"/>
      <c r="F33" s="101">
        <v>23315300</v>
      </c>
      <c r="G33" s="224"/>
      <c r="H33" s="224"/>
      <c r="I33" s="224"/>
      <c r="J33" s="224"/>
      <c r="K33" s="224"/>
      <c r="L33" s="224"/>
      <c r="M33" s="224"/>
      <c r="N33" s="225"/>
      <c r="O33" s="225"/>
    </row>
    <row r="34" ht="21" customHeight="1" spans="1:15">
      <c r="A34" s="108" t="s">
        <v>155</v>
      </c>
      <c r="B34" s="108" t="s">
        <v>156</v>
      </c>
      <c r="C34" s="101">
        <v>650000</v>
      </c>
      <c r="D34" s="224">
        <f t="shared" si="0"/>
        <v>650000</v>
      </c>
      <c r="E34" s="224"/>
      <c r="F34" s="101">
        <v>650000</v>
      </c>
      <c r="G34" s="224"/>
      <c r="H34" s="224"/>
      <c r="I34" s="224"/>
      <c r="J34" s="224"/>
      <c r="K34" s="224"/>
      <c r="L34" s="224"/>
      <c r="M34" s="224"/>
      <c r="N34" s="225"/>
      <c r="O34" s="225"/>
    </row>
    <row r="35" ht="21" customHeight="1" spans="1:15">
      <c r="A35" s="108" t="s">
        <v>157</v>
      </c>
      <c r="B35" s="108" t="s">
        <v>158</v>
      </c>
      <c r="C35" s="101">
        <v>8162135.92</v>
      </c>
      <c r="D35" s="224">
        <f t="shared" si="0"/>
        <v>8162135.92</v>
      </c>
      <c r="E35" s="224"/>
      <c r="F35" s="101">
        <v>8162135.92</v>
      </c>
      <c r="G35" s="224"/>
      <c r="H35" s="224"/>
      <c r="I35" s="224"/>
      <c r="J35" s="224"/>
      <c r="K35" s="224"/>
      <c r="L35" s="224"/>
      <c r="M35" s="224"/>
      <c r="N35" s="225"/>
      <c r="O35" s="225"/>
    </row>
    <row r="36" ht="21" customHeight="1" spans="1:15">
      <c r="A36" s="108" t="s">
        <v>159</v>
      </c>
      <c r="B36" s="108" t="s">
        <v>160</v>
      </c>
      <c r="C36" s="291">
        <v>3408418</v>
      </c>
      <c r="D36" s="224">
        <f t="shared" si="0"/>
        <v>3408418</v>
      </c>
      <c r="E36" s="224"/>
      <c r="F36" s="291">
        <v>3408418</v>
      </c>
      <c r="G36" s="224"/>
      <c r="H36" s="224"/>
      <c r="I36" s="224"/>
      <c r="J36" s="224"/>
      <c r="K36" s="224"/>
      <c r="L36" s="224"/>
      <c r="M36" s="224"/>
      <c r="N36" s="225"/>
      <c r="O36" s="225"/>
    </row>
    <row r="37" ht="21" customHeight="1" spans="1:15">
      <c r="A37" s="108" t="s">
        <v>161</v>
      </c>
      <c r="B37" s="108" t="s">
        <v>162</v>
      </c>
      <c r="C37" s="101">
        <v>300000</v>
      </c>
      <c r="D37" s="224">
        <f t="shared" si="0"/>
        <v>300000</v>
      </c>
      <c r="E37" s="224"/>
      <c r="F37" s="101">
        <v>300000</v>
      </c>
      <c r="G37" s="224"/>
      <c r="H37" s="224"/>
      <c r="I37" s="224"/>
      <c r="J37" s="224"/>
      <c r="K37" s="224"/>
      <c r="L37" s="224"/>
      <c r="M37" s="224"/>
      <c r="N37" s="225"/>
      <c r="O37" s="225"/>
    </row>
    <row r="38" ht="21" customHeight="1" spans="1:15">
      <c r="A38" s="108" t="s">
        <v>163</v>
      </c>
      <c r="B38" s="108" t="s">
        <v>164</v>
      </c>
      <c r="C38" s="101">
        <v>9500708</v>
      </c>
      <c r="D38" s="224">
        <f t="shared" si="0"/>
        <v>9500708</v>
      </c>
      <c r="E38" s="224"/>
      <c r="F38" s="101">
        <v>9500708</v>
      </c>
      <c r="G38" s="224"/>
      <c r="H38" s="224"/>
      <c r="I38" s="224"/>
      <c r="J38" s="224"/>
      <c r="K38" s="224"/>
      <c r="L38" s="224"/>
      <c r="M38" s="224"/>
      <c r="N38" s="225"/>
      <c r="O38" s="225"/>
    </row>
    <row r="39" ht="21" customHeight="1" spans="1:15">
      <c r="A39" s="311" t="s">
        <v>165</v>
      </c>
      <c r="B39" s="311" t="s">
        <v>166</v>
      </c>
      <c r="C39" s="225">
        <v>2393128</v>
      </c>
      <c r="D39" s="224">
        <v>2393128</v>
      </c>
      <c r="E39" s="224"/>
      <c r="F39" s="224">
        <v>2393128</v>
      </c>
      <c r="G39" s="224"/>
      <c r="H39" s="224"/>
      <c r="I39" s="224"/>
      <c r="J39" s="224"/>
      <c r="K39" s="224"/>
      <c r="L39" s="224"/>
      <c r="M39" s="224"/>
      <c r="N39" s="225"/>
      <c r="O39" s="225"/>
    </row>
    <row r="40" ht="21" customHeight="1" spans="1:15">
      <c r="A40" s="311" t="s">
        <v>167</v>
      </c>
      <c r="B40" s="311" t="s">
        <v>168</v>
      </c>
      <c r="C40" s="225">
        <v>2393128</v>
      </c>
      <c r="D40" s="224">
        <v>2393128</v>
      </c>
      <c r="E40" s="224"/>
      <c r="F40" s="224">
        <v>2393128</v>
      </c>
      <c r="G40" s="224"/>
      <c r="H40" s="224"/>
      <c r="I40" s="224"/>
      <c r="J40" s="224"/>
      <c r="K40" s="224"/>
      <c r="L40" s="224"/>
      <c r="M40" s="224"/>
      <c r="N40" s="225"/>
      <c r="O40" s="225"/>
    </row>
    <row r="41" ht="21" customHeight="1" spans="1:15">
      <c r="A41" s="311" t="s">
        <v>169</v>
      </c>
      <c r="B41" s="311" t="s">
        <v>170</v>
      </c>
      <c r="C41" s="225">
        <v>296464.03</v>
      </c>
      <c r="D41" s="224">
        <v>296464.03</v>
      </c>
      <c r="E41" s="224">
        <v>296464.03</v>
      </c>
      <c r="F41" s="224"/>
      <c r="G41" s="224"/>
      <c r="H41" s="224"/>
      <c r="I41" s="224"/>
      <c r="J41" s="224"/>
      <c r="K41" s="224"/>
      <c r="L41" s="224"/>
      <c r="M41" s="224"/>
      <c r="N41" s="225"/>
      <c r="O41" s="225"/>
    </row>
    <row r="42" ht="21" customHeight="1" spans="1:15">
      <c r="A42" s="311" t="s">
        <v>171</v>
      </c>
      <c r="B42" s="311" t="s">
        <v>172</v>
      </c>
      <c r="C42" s="225">
        <v>296464.03</v>
      </c>
      <c r="D42" s="224">
        <v>296464.03</v>
      </c>
      <c r="E42" s="224">
        <v>296464.03</v>
      </c>
      <c r="F42" s="224"/>
      <c r="G42" s="224"/>
      <c r="H42" s="224"/>
      <c r="I42" s="224"/>
      <c r="J42" s="224"/>
      <c r="K42" s="224"/>
      <c r="L42" s="224"/>
      <c r="M42" s="224"/>
      <c r="N42" s="225"/>
      <c r="O42" s="225"/>
    </row>
    <row r="43" ht="21" customHeight="1" spans="1:15">
      <c r="A43" s="311" t="s">
        <v>173</v>
      </c>
      <c r="B43" s="311" t="s">
        <v>174</v>
      </c>
      <c r="C43" s="225">
        <v>296464.03</v>
      </c>
      <c r="D43" s="224">
        <v>296464.03</v>
      </c>
      <c r="E43" s="224">
        <v>296464.03</v>
      </c>
      <c r="F43" s="224"/>
      <c r="G43" s="224"/>
      <c r="H43" s="224"/>
      <c r="I43" s="224"/>
      <c r="J43" s="224"/>
      <c r="K43" s="224"/>
      <c r="L43" s="224"/>
      <c r="M43" s="224"/>
      <c r="N43" s="225"/>
      <c r="O43" s="225"/>
    </row>
    <row r="44" ht="21" customHeight="1" spans="1:15">
      <c r="A44" s="312" t="s">
        <v>60</v>
      </c>
      <c r="B44" s="114"/>
      <c r="C44" s="101">
        <f>C7+C16+C22+C25+C41</f>
        <v>78449437.64</v>
      </c>
      <c r="D44" s="224">
        <f>D7+D16+D25+D41</f>
        <v>75530437.64</v>
      </c>
      <c r="E44" s="224">
        <v>5130847.72</v>
      </c>
      <c r="F44" s="101">
        <f>F25</f>
        <v>70399589.92</v>
      </c>
      <c r="G44" s="224">
        <v>2919000</v>
      </c>
      <c r="H44" s="224"/>
      <c r="I44" s="224"/>
      <c r="J44" s="224"/>
      <c r="K44" s="224"/>
      <c r="L44" s="224"/>
      <c r="M44" s="224"/>
      <c r="N44" s="224"/>
      <c r="O44" s="224"/>
    </row>
  </sheetData>
  <mergeCells count="13">
    <mergeCell ref="A1:O1"/>
    <mergeCell ref="A2:O2"/>
    <mergeCell ref="A3:B3"/>
    <mergeCell ref="C3:O3"/>
    <mergeCell ref="D4:F4"/>
    <mergeCell ref="J4:O4"/>
    <mergeCell ref="A44:B44"/>
    <mergeCell ref="A4:A5"/>
    <mergeCell ref="B4:B5"/>
    <mergeCell ref="C4:C5"/>
    <mergeCell ref="G4:G5"/>
    <mergeCell ref="H4:H5"/>
    <mergeCell ref="I4:I5"/>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abSelected="1" workbookViewId="0">
      <selection activeCell="D7" sqref="D7"/>
    </sheetView>
  </sheetViews>
  <sheetFormatPr defaultColWidth="9" defaultRowHeight="12.75" customHeight="1" outlineLevelCol="3"/>
  <cols>
    <col min="1" max="4" width="35.5714285714286" style="121" customWidth="1"/>
    <col min="5" max="5" width="8.57142857142857" style="118" customWidth="1"/>
    <col min="6" max="16384" width="9.14285714285714" style="118"/>
  </cols>
  <sheetData>
    <row r="1" ht="15" customHeight="1" spans="1:4">
      <c r="A1" s="120"/>
      <c r="B1" s="119"/>
      <c r="C1" s="119"/>
      <c r="D1" s="119" t="s">
        <v>175</v>
      </c>
    </row>
    <row r="2" ht="41.25" customHeight="1" spans="1:1">
      <c r="A2" s="122" t="s">
        <v>176</v>
      </c>
    </row>
    <row r="3" ht="17.25" customHeight="1" spans="1:4">
      <c r="A3" s="123" t="s">
        <v>2</v>
      </c>
      <c r="B3" s="294"/>
      <c r="D3" s="119" t="s">
        <v>3</v>
      </c>
    </row>
    <row r="4" ht="17.25" customHeight="1" spans="1:4">
      <c r="A4" s="275" t="s">
        <v>4</v>
      </c>
      <c r="B4" s="295"/>
      <c r="C4" s="275" t="s">
        <v>5</v>
      </c>
      <c r="D4" s="296"/>
    </row>
    <row r="5" ht="18.75" customHeight="1" spans="1:4">
      <c r="A5" s="275" t="s">
        <v>6</v>
      </c>
      <c r="B5" s="275" t="s">
        <v>7</v>
      </c>
      <c r="C5" s="275" t="s">
        <v>177</v>
      </c>
      <c r="D5" s="277" t="s">
        <v>7</v>
      </c>
    </row>
    <row r="6" ht="16.5" customHeight="1" spans="1:4">
      <c r="A6" s="297" t="s">
        <v>178</v>
      </c>
      <c r="B6" s="298">
        <v>78449437.64</v>
      </c>
      <c r="C6" s="299" t="s">
        <v>179</v>
      </c>
      <c r="D6" s="300">
        <f>D14+D15+D17+D18+D25</f>
        <v>78449437.64</v>
      </c>
    </row>
    <row r="7" ht="16.5" customHeight="1" spans="1:4">
      <c r="A7" s="297" t="s">
        <v>180</v>
      </c>
      <c r="B7" s="301">
        <v>75530437.64</v>
      </c>
      <c r="C7" s="299" t="s">
        <v>181</v>
      </c>
      <c r="D7" s="300"/>
    </row>
    <row r="8" ht="16.5" customHeight="1" spans="1:4">
      <c r="A8" s="297" t="s">
        <v>182</v>
      </c>
      <c r="B8" s="301">
        <v>2919000</v>
      </c>
      <c r="C8" s="299" t="s">
        <v>183</v>
      </c>
      <c r="D8" s="300"/>
    </row>
    <row r="9" ht="16.5" customHeight="1" spans="1:4">
      <c r="A9" s="297" t="s">
        <v>184</v>
      </c>
      <c r="B9" s="300"/>
      <c r="C9" s="299" t="s">
        <v>185</v>
      </c>
      <c r="D9" s="300"/>
    </row>
    <row r="10" ht="16.5" customHeight="1" spans="1:4">
      <c r="A10" s="297" t="s">
        <v>186</v>
      </c>
      <c r="B10" s="300"/>
      <c r="C10" s="299" t="s">
        <v>187</v>
      </c>
      <c r="D10" s="300"/>
    </row>
    <row r="11" ht="16.5" customHeight="1" spans="1:4">
      <c r="A11" s="297" t="s">
        <v>180</v>
      </c>
      <c r="B11" s="300"/>
      <c r="C11" s="299" t="s">
        <v>188</v>
      </c>
      <c r="D11" s="300"/>
    </row>
    <row r="12" ht="16.5" customHeight="1" spans="1:4">
      <c r="A12" s="302" t="s">
        <v>182</v>
      </c>
      <c r="B12" s="303"/>
      <c r="C12" s="304" t="s">
        <v>189</v>
      </c>
      <c r="D12" s="303"/>
    </row>
    <row r="13" ht="16.5" customHeight="1" spans="1:4">
      <c r="A13" s="302" t="s">
        <v>184</v>
      </c>
      <c r="B13" s="303"/>
      <c r="C13" s="304" t="s">
        <v>190</v>
      </c>
      <c r="D13" s="303"/>
    </row>
    <row r="14" ht="16.5" customHeight="1" spans="1:4">
      <c r="A14" s="305"/>
      <c r="B14" s="306"/>
      <c r="C14" s="304" t="s">
        <v>191</v>
      </c>
      <c r="D14" s="301">
        <v>1433332.5</v>
      </c>
    </row>
    <row r="15" ht="16.5" customHeight="1" spans="1:4">
      <c r="A15" s="305"/>
      <c r="B15" s="306"/>
      <c r="C15" s="304" t="s">
        <v>192</v>
      </c>
      <c r="D15" s="301">
        <v>480021.43</v>
      </c>
    </row>
    <row r="16" ht="16.5" customHeight="1" spans="1:4">
      <c r="A16" s="305"/>
      <c r="B16" s="306"/>
      <c r="C16" s="304" t="s">
        <v>193</v>
      </c>
      <c r="D16" s="301"/>
    </row>
    <row r="17" ht="16.5" customHeight="1" spans="1:4">
      <c r="A17" s="305"/>
      <c r="B17" s="306"/>
      <c r="C17" s="304" t="s">
        <v>194</v>
      </c>
      <c r="D17" s="301">
        <v>2919000</v>
      </c>
    </row>
    <row r="18" ht="16.5" customHeight="1" spans="1:4">
      <c r="A18" s="305"/>
      <c r="B18" s="306"/>
      <c r="C18" s="304" t="s">
        <v>195</v>
      </c>
      <c r="D18" s="301">
        <v>73320619.68</v>
      </c>
    </row>
    <row r="19" ht="16.5" customHeight="1" spans="1:4">
      <c r="A19" s="305"/>
      <c r="B19" s="306"/>
      <c r="C19" s="304" t="s">
        <v>196</v>
      </c>
      <c r="D19" s="301"/>
    </row>
    <row r="20" ht="16.5" customHeight="1" spans="1:4">
      <c r="A20" s="305"/>
      <c r="B20" s="306"/>
      <c r="C20" s="304" t="s">
        <v>197</v>
      </c>
      <c r="D20" s="301"/>
    </row>
    <row r="21" ht="16.5" customHeight="1" spans="1:4">
      <c r="A21" s="305"/>
      <c r="B21" s="306"/>
      <c r="C21" s="304" t="s">
        <v>198</v>
      </c>
      <c r="D21" s="301"/>
    </row>
    <row r="22" ht="16.5" customHeight="1" spans="1:4">
      <c r="A22" s="305"/>
      <c r="B22" s="306"/>
      <c r="C22" s="304" t="s">
        <v>199</v>
      </c>
      <c r="D22" s="301"/>
    </row>
    <row r="23" ht="16.5" customHeight="1" spans="1:4">
      <c r="A23" s="305"/>
      <c r="B23" s="306"/>
      <c r="C23" s="304" t="s">
        <v>200</v>
      </c>
      <c r="D23" s="301"/>
    </row>
    <row r="24" ht="16.5" customHeight="1" spans="1:4">
      <c r="A24" s="305"/>
      <c r="B24" s="306"/>
      <c r="C24" s="304" t="s">
        <v>201</v>
      </c>
      <c r="D24" s="301"/>
    </row>
    <row r="25" ht="16.5" customHeight="1" spans="1:4">
      <c r="A25" s="305"/>
      <c r="B25" s="306"/>
      <c r="C25" s="304" t="s">
        <v>202</v>
      </c>
      <c r="D25" s="301">
        <v>296464.03</v>
      </c>
    </row>
    <row r="26" ht="16.5" customHeight="1" spans="1:4">
      <c r="A26" s="305"/>
      <c r="B26" s="306"/>
      <c r="C26" s="304" t="s">
        <v>203</v>
      </c>
      <c r="D26" s="303"/>
    </row>
    <row r="27" ht="16.5" customHeight="1" spans="1:4">
      <c r="A27" s="305"/>
      <c r="B27" s="306"/>
      <c r="C27" s="304" t="s">
        <v>204</v>
      </c>
      <c r="D27" s="303"/>
    </row>
    <row r="28" ht="16.5" customHeight="1" spans="1:4">
      <c r="A28" s="305"/>
      <c r="B28" s="306"/>
      <c r="C28" s="304" t="s">
        <v>205</v>
      </c>
      <c r="D28" s="303"/>
    </row>
    <row r="29" ht="16.5" customHeight="1" spans="1:4">
      <c r="A29" s="305"/>
      <c r="B29" s="306"/>
      <c r="C29" s="304" t="s">
        <v>206</v>
      </c>
      <c r="D29" s="303"/>
    </row>
    <row r="30" ht="16.5" customHeight="1" spans="1:4">
      <c r="A30" s="305"/>
      <c r="B30" s="306"/>
      <c r="C30" s="304" t="s">
        <v>207</v>
      </c>
      <c r="D30" s="303"/>
    </row>
    <row r="31" ht="16.5" customHeight="1" spans="1:4">
      <c r="A31" s="305"/>
      <c r="B31" s="306"/>
      <c r="C31" s="302" t="s">
        <v>208</v>
      </c>
      <c r="D31" s="303"/>
    </row>
    <row r="32" ht="15" customHeight="1" spans="1:4">
      <c r="A32" s="305"/>
      <c r="B32" s="306"/>
      <c r="C32" s="302" t="s">
        <v>209</v>
      </c>
      <c r="D32" s="307" t="s">
        <v>210</v>
      </c>
    </row>
    <row r="33" ht="16.5" customHeight="1" spans="1:4">
      <c r="A33" s="305"/>
      <c r="B33" s="306"/>
      <c r="C33" s="302" t="s">
        <v>211</v>
      </c>
      <c r="D33" s="303"/>
    </row>
    <row r="34" ht="17.25" customHeight="1" spans="1:4">
      <c r="A34" s="305"/>
      <c r="B34" s="306"/>
      <c r="C34" s="302" t="s">
        <v>212</v>
      </c>
      <c r="D34" s="307" t="s">
        <v>210</v>
      </c>
    </row>
    <row r="35" ht="16.5" customHeight="1" spans="1:4">
      <c r="A35" s="305"/>
      <c r="B35" s="306"/>
      <c r="C35" s="180" t="s">
        <v>213</v>
      </c>
      <c r="D35" s="307"/>
    </row>
    <row r="36" ht="15" customHeight="1" spans="1:4">
      <c r="A36" s="308" t="s">
        <v>54</v>
      </c>
      <c r="B36" s="298">
        <v>78449437.64</v>
      </c>
      <c r="C36" s="308" t="s">
        <v>55</v>
      </c>
      <c r="D36" s="298">
        <v>78449437.64</v>
      </c>
    </row>
  </sheetData>
  <mergeCells count="4">
    <mergeCell ref="A2:D2"/>
    <mergeCell ref="A3:B3"/>
    <mergeCell ref="A4:B4"/>
    <mergeCell ref="C4:D4"/>
  </mergeCells>
  <printOptions horizontalCentered="1"/>
  <pageMargins left="0.8" right="0.8" top="0.6" bottom="0.6"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41"/>
  <sheetViews>
    <sheetView workbookViewId="0">
      <selection activeCell="G1" sqref="G1"/>
    </sheetView>
  </sheetViews>
  <sheetFormatPr defaultColWidth="9" defaultRowHeight="14.25" customHeight="1" outlineLevelCol="7"/>
  <cols>
    <col min="1" max="1" width="20.1428571428571" style="212" customWidth="1"/>
    <col min="2" max="2" width="44" style="212" customWidth="1"/>
    <col min="3" max="7" width="24.1428571428571" style="82" customWidth="1"/>
    <col min="8" max="8" width="16.4285714285714" style="82" customWidth="1"/>
    <col min="9" max="16384" width="9.14285714285714" style="82"/>
  </cols>
  <sheetData>
    <row r="1" customHeight="1" spans="4:7">
      <c r="D1" s="251"/>
      <c r="F1" s="159"/>
      <c r="G1" s="265" t="s">
        <v>214</v>
      </c>
    </row>
    <row r="2" ht="41.25" customHeight="1" spans="1:7">
      <c r="A2" s="218" t="s">
        <v>215</v>
      </c>
      <c r="B2" s="218"/>
      <c r="C2" s="218"/>
      <c r="D2" s="218"/>
      <c r="E2" s="218"/>
      <c r="F2" s="218"/>
      <c r="G2" s="218"/>
    </row>
    <row r="3" ht="18" customHeight="1" spans="1:7">
      <c r="A3" s="87" t="s">
        <v>2</v>
      </c>
      <c r="F3" s="215"/>
      <c r="G3" s="211" t="s">
        <v>216</v>
      </c>
    </row>
    <row r="4" ht="20.25" customHeight="1" spans="1:7">
      <c r="A4" s="287" t="s">
        <v>217</v>
      </c>
      <c r="B4" s="288"/>
      <c r="C4" s="164" t="s">
        <v>60</v>
      </c>
      <c r="D4" s="274" t="s">
        <v>81</v>
      </c>
      <c r="E4" s="16"/>
      <c r="F4" s="68"/>
      <c r="G4" s="33" t="s">
        <v>82</v>
      </c>
    </row>
    <row r="5" ht="20.25" customHeight="1" spans="1:7">
      <c r="A5" s="289" t="s">
        <v>78</v>
      </c>
      <c r="B5" s="289" t="s">
        <v>79</v>
      </c>
      <c r="C5" s="21"/>
      <c r="D5" s="69" t="s">
        <v>62</v>
      </c>
      <c r="E5" s="69" t="s">
        <v>218</v>
      </c>
      <c r="F5" s="69" t="s">
        <v>219</v>
      </c>
      <c r="G5" s="38"/>
    </row>
    <row r="6" ht="15" customHeight="1" spans="1:7">
      <c r="A6" s="290" t="s">
        <v>88</v>
      </c>
      <c r="B6" s="290" t="s">
        <v>89</v>
      </c>
      <c r="C6" s="290" t="s">
        <v>90</v>
      </c>
      <c r="D6" s="290" t="s">
        <v>91</v>
      </c>
      <c r="E6" s="290" t="s">
        <v>92</v>
      </c>
      <c r="F6" s="290" t="s">
        <v>93</v>
      </c>
      <c r="G6" s="290" t="s">
        <v>94</v>
      </c>
    </row>
    <row r="7" ht="18" customHeight="1" spans="1:7">
      <c r="A7" s="108" t="s">
        <v>102</v>
      </c>
      <c r="B7" s="108" t="s">
        <v>103</v>
      </c>
      <c r="C7" s="101">
        <v>1433332.5</v>
      </c>
      <c r="D7" s="226">
        <v>1433332.5</v>
      </c>
      <c r="E7" s="226">
        <v>1408732.5</v>
      </c>
      <c r="F7" s="226">
        <v>24600</v>
      </c>
      <c r="G7" s="226"/>
    </row>
    <row r="8" ht="18" customHeight="1" spans="1:7">
      <c r="A8" s="108" t="s">
        <v>104</v>
      </c>
      <c r="B8" s="108" t="s">
        <v>105</v>
      </c>
      <c r="C8" s="101">
        <v>1332912.7</v>
      </c>
      <c r="D8" s="226">
        <v>1332912.7</v>
      </c>
      <c r="E8" s="226">
        <v>1308312.7</v>
      </c>
      <c r="F8" s="226">
        <v>24600</v>
      </c>
      <c r="G8" s="226"/>
    </row>
    <row r="9" ht="18" customHeight="1" spans="1:7">
      <c r="A9" s="108" t="s">
        <v>106</v>
      </c>
      <c r="B9" s="108" t="s">
        <v>107</v>
      </c>
      <c r="C9" s="101">
        <v>426000</v>
      </c>
      <c r="D9" s="226">
        <v>426000</v>
      </c>
      <c r="E9" s="226">
        <v>409200</v>
      </c>
      <c r="F9" s="226">
        <v>16800</v>
      </c>
      <c r="G9" s="226"/>
    </row>
    <row r="10" ht="18" customHeight="1" spans="1:7">
      <c r="A10" s="108" t="s">
        <v>108</v>
      </c>
      <c r="B10" s="108" t="s">
        <v>109</v>
      </c>
      <c r="C10" s="101">
        <v>327388.92</v>
      </c>
      <c r="D10" s="226">
        <v>327388.92</v>
      </c>
      <c r="E10" s="226">
        <v>319588.92</v>
      </c>
      <c r="F10" s="226">
        <v>7800</v>
      </c>
      <c r="G10" s="226"/>
    </row>
    <row r="11" ht="18" customHeight="1" spans="1:7">
      <c r="A11" s="108" t="s">
        <v>110</v>
      </c>
      <c r="B11" s="108" t="s">
        <v>111</v>
      </c>
      <c r="C11" s="101">
        <v>373428.66</v>
      </c>
      <c r="D11" s="226">
        <v>373428.66</v>
      </c>
      <c r="E11" s="226">
        <v>373428.66</v>
      </c>
      <c r="F11" s="226"/>
      <c r="G11" s="226"/>
    </row>
    <row r="12" ht="18" customHeight="1" spans="1:7">
      <c r="A12" s="108" t="s">
        <v>112</v>
      </c>
      <c r="B12" s="108" t="s">
        <v>113</v>
      </c>
      <c r="C12" s="101">
        <v>206095.12</v>
      </c>
      <c r="D12" s="226">
        <v>206095.12</v>
      </c>
      <c r="E12" s="226">
        <v>206095.12</v>
      </c>
      <c r="F12" s="226"/>
      <c r="G12" s="226"/>
    </row>
    <row r="13" ht="18" customHeight="1" spans="1:7">
      <c r="A13" s="108" t="s">
        <v>114</v>
      </c>
      <c r="B13" s="108" t="s">
        <v>115</v>
      </c>
      <c r="C13" s="101">
        <v>100419.8</v>
      </c>
      <c r="D13" s="226">
        <v>100419.8</v>
      </c>
      <c r="E13" s="226">
        <v>100419.8</v>
      </c>
      <c r="F13" s="226"/>
      <c r="G13" s="226"/>
    </row>
    <row r="14" ht="18" customHeight="1" spans="1:7">
      <c r="A14" s="108" t="s">
        <v>116</v>
      </c>
      <c r="B14" s="108" t="s">
        <v>117</v>
      </c>
      <c r="C14" s="101">
        <v>54529.8</v>
      </c>
      <c r="D14" s="226">
        <v>54529.8</v>
      </c>
      <c r="E14" s="226">
        <v>54529.8</v>
      </c>
      <c r="F14" s="226"/>
      <c r="G14" s="226"/>
    </row>
    <row r="15" ht="18" customHeight="1" spans="1:7">
      <c r="A15" s="108" t="s">
        <v>118</v>
      </c>
      <c r="B15" s="108" t="s">
        <v>119</v>
      </c>
      <c r="C15" s="101">
        <v>45890</v>
      </c>
      <c r="D15" s="226">
        <v>45890</v>
      </c>
      <c r="E15" s="226">
        <v>45890</v>
      </c>
      <c r="F15" s="226"/>
      <c r="G15" s="226"/>
    </row>
    <row r="16" ht="18" customHeight="1" spans="1:7">
      <c r="A16" s="108" t="s">
        <v>120</v>
      </c>
      <c r="B16" s="108" t="s">
        <v>121</v>
      </c>
      <c r="C16" s="101">
        <v>480021.43</v>
      </c>
      <c r="D16" s="226">
        <v>480021.43</v>
      </c>
      <c r="E16" s="226">
        <v>480021.43</v>
      </c>
      <c r="F16" s="226"/>
      <c r="G16" s="226"/>
    </row>
    <row r="17" ht="18" customHeight="1" spans="1:7">
      <c r="A17" s="108" t="s">
        <v>122</v>
      </c>
      <c r="B17" s="108" t="s">
        <v>123</v>
      </c>
      <c r="C17" s="101">
        <v>480021.43</v>
      </c>
      <c r="D17" s="226">
        <v>480021.43</v>
      </c>
      <c r="E17" s="226">
        <v>480021.43</v>
      </c>
      <c r="F17" s="226"/>
      <c r="G17" s="226"/>
    </row>
    <row r="18" ht="18" customHeight="1" spans="1:7">
      <c r="A18" s="108" t="s">
        <v>124</v>
      </c>
      <c r="B18" s="108" t="s">
        <v>125</v>
      </c>
      <c r="C18" s="101">
        <v>207752.72</v>
      </c>
      <c r="D18" s="226">
        <v>207752.72</v>
      </c>
      <c r="E18" s="226">
        <v>207752.72</v>
      </c>
      <c r="F18" s="226"/>
      <c r="G18" s="226"/>
    </row>
    <row r="19" ht="18" customHeight="1" spans="1:7">
      <c r="A19" s="108" t="s">
        <v>126</v>
      </c>
      <c r="B19" s="108" t="s">
        <v>127</v>
      </c>
      <c r="C19" s="101">
        <v>6464.64</v>
      </c>
      <c r="D19" s="226">
        <v>6464.64</v>
      </c>
      <c r="E19" s="226">
        <v>6464.64</v>
      </c>
      <c r="F19" s="226"/>
      <c r="G19" s="226"/>
    </row>
    <row r="20" ht="18" customHeight="1" spans="1:7">
      <c r="A20" s="108" t="s">
        <v>128</v>
      </c>
      <c r="B20" s="108" t="s">
        <v>129</v>
      </c>
      <c r="C20" s="101">
        <v>262179.06</v>
      </c>
      <c r="D20" s="226">
        <v>262179.06</v>
      </c>
      <c r="E20" s="226">
        <v>262179.06</v>
      </c>
      <c r="F20" s="226"/>
      <c r="G20" s="226"/>
    </row>
    <row r="21" ht="18" customHeight="1" spans="1:7">
      <c r="A21" s="108" t="s">
        <v>130</v>
      </c>
      <c r="B21" s="108" t="s">
        <v>131</v>
      </c>
      <c r="C21" s="101">
        <v>3625.01</v>
      </c>
      <c r="D21" s="226">
        <v>3625.01</v>
      </c>
      <c r="E21" s="226">
        <v>3625.01</v>
      </c>
      <c r="F21" s="226"/>
      <c r="G21" s="226"/>
    </row>
    <row r="22" ht="18" customHeight="1" spans="1:7">
      <c r="A22" s="108" t="s">
        <v>138</v>
      </c>
      <c r="B22" s="108" t="s">
        <v>139</v>
      </c>
      <c r="C22" s="101">
        <f>C23+C36</f>
        <v>73320619.68</v>
      </c>
      <c r="D22" s="226">
        <v>2921029.76</v>
      </c>
      <c r="E22" s="226">
        <v>2577639.76</v>
      </c>
      <c r="F22" s="226">
        <v>343390</v>
      </c>
      <c r="G22" s="226">
        <v>70399589.92</v>
      </c>
    </row>
    <row r="23" ht="18" customHeight="1" spans="1:7">
      <c r="A23" s="108" t="s">
        <v>140</v>
      </c>
      <c r="B23" s="108" t="s">
        <v>141</v>
      </c>
      <c r="C23" s="101">
        <v>70927491.68</v>
      </c>
      <c r="D23" s="226">
        <v>2921029.76</v>
      </c>
      <c r="E23" s="226">
        <v>2577639.76</v>
      </c>
      <c r="F23" s="226">
        <v>343390</v>
      </c>
      <c r="G23" s="226">
        <f>G22</f>
        <v>70399589.92</v>
      </c>
    </row>
    <row r="24" ht="18" customHeight="1" spans="1:7">
      <c r="A24" s="108" t="s">
        <v>142</v>
      </c>
      <c r="B24" s="108" t="s">
        <v>143</v>
      </c>
      <c r="C24" s="101">
        <v>2921029.76</v>
      </c>
      <c r="D24" s="226">
        <v>2921029.76</v>
      </c>
      <c r="E24" s="226">
        <v>2577639.76</v>
      </c>
      <c r="F24" s="226">
        <v>343390</v>
      </c>
      <c r="G24" s="226"/>
    </row>
    <row r="25" ht="18" customHeight="1" spans="1:7">
      <c r="A25" s="108" t="s">
        <v>144</v>
      </c>
      <c r="B25" s="108" t="s">
        <v>145</v>
      </c>
      <c r="C25" s="101">
        <v>3735000</v>
      </c>
      <c r="D25" s="226"/>
      <c r="E25" s="226"/>
      <c r="F25" s="226"/>
      <c r="G25" s="101">
        <v>3735000</v>
      </c>
    </row>
    <row r="26" ht="18" customHeight="1" spans="1:7">
      <c r="A26" s="108" t="s">
        <v>146</v>
      </c>
      <c r="B26" s="108" t="s">
        <v>147</v>
      </c>
      <c r="C26" s="101">
        <v>1429000</v>
      </c>
      <c r="D26" s="226"/>
      <c r="E26" s="226"/>
      <c r="F26" s="226"/>
      <c r="G26" s="101">
        <v>1429000</v>
      </c>
    </row>
    <row r="27" ht="18" customHeight="1" spans="1:7">
      <c r="A27" s="108" t="s">
        <v>148</v>
      </c>
      <c r="B27" s="108" t="s">
        <v>149</v>
      </c>
      <c r="C27" s="101">
        <v>1125900</v>
      </c>
      <c r="D27" s="226"/>
      <c r="E27" s="226"/>
      <c r="F27" s="226"/>
      <c r="G27" s="101">
        <v>1125900</v>
      </c>
    </row>
    <row r="28" ht="18" customHeight="1" spans="1:7">
      <c r="A28" s="108" t="s">
        <v>150</v>
      </c>
      <c r="B28" s="108" t="s">
        <v>151</v>
      </c>
      <c r="C28" s="101">
        <v>150000</v>
      </c>
      <c r="D28" s="226"/>
      <c r="E28" s="226"/>
      <c r="F28" s="226"/>
      <c r="G28" s="101">
        <v>150000</v>
      </c>
    </row>
    <row r="29" s="82" customFormat="1" ht="18" customHeight="1" spans="1:7">
      <c r="A29" s="108">
        <v>2130120</v>
      </c>
      <c r="B29" s="230" t="s">
        <v>152</v>
      </c>
      <c r="C29" s="291">
        <v>16230000</v>
      </c>
      <c r="D29" s="226"/>
      <c r="E29" s="226"/>
      <c r="F29" s="226"/>
      <c r="G29" s="291">
        <v>16230000</v>
      </c>
    </row>
    <row r="30" ht="18" customHeight="1" spans="1:7">
      <c r="A30" s="108" t="s">
        <v>153</v>
      </c>
      <c r="B30" s="108" t="s">
        <v>154</v>
      </c>
      <c r="C30" s="101">
        <v>23315300</v>
      </c>
      <c r="D30" s="226"/>
      <c r="E30" s="226"/>
      <c r="F30" s="226"/>
      <c r="G30" s="101">
        <v>23315300</v>
      </c>
    </row>
    <row r="31" ht="18" customHeight="1" spans="1:7">
      <c r="A31" s="108" t="s">
        <v>155</v>
      </c>
      <c r="B31" s="108" t="s">
        <v>156</v>
      </c>
      <c r="C31" s="101">
        <v>650000</v>
      </c>
      <c r="D31" s="226"/>
      <c r="E31" s="226"/>
      <c r="F31" s="226"/>
      <c r="G31" s="101">
        <v>650000</v>
      </c>
    </row>
    <row r="32" ht="18" customHeight="1" spans="1:7">
      <c r="A32" s="108" t="s">
        <v>157</v>
      </c>
      <c r="B32" s="108" t="s">
        <v>158</v>
      </c>
      <c r="C32" s="101">
        <v>8162135.92</v>
      </c>
      <c r="D32" s="226"/>
      <c r="E32" s="226"/>
      <c r="F32" s="226"/>
      <c r="G32" s="101">
        <v>8162135.92</v>
      </c>
    </row>
    <row r="33" ht="18" customHeight="1" spans="1:7">
      <c r="A33" s="108" t="s">
        <v>159</v>
      </c>
      <c r="B33" s="108" t="s">
        <v>160</v>
      </c>
      <c r="C33" s="291">
        <v>3408418</v>
      </c>
      <c r="D33" s="226"/>
      <c r="E33" s="226"/>
      <c r="F33" s="226"/>
      <c r="G33" s="291">
        <v>3408418</v>
      </c>
    </row>
    <row r="34" ht="18" customHeight="1" spans="1:7">
      <c r="A34" s="108" t="s">
        <v>161</v>
      </c>
      <c r="B34" s="108" t="s">
        <v>162</v>
      </c>
      <c r="C34" s="101">
        <v>300000</v>
      </c>
      <c r="D34" s="226"/>
      <c r="E34" s="226"/>
      <c r="F34" s="226"/>
      <c r="G34" s="101">
        <v>300000</v>
      </c>
    </row>
    <row r="35" ht="18" customHeight="1" spans="1:7">
      <c r="A35" s="108" t="s">
        <v>163</v>
      </c>
      <c r="B35" s="108" t="s">
        <v>164</v>
      </c>
      <c r="C35" s="101">
        <v>9500708</v>
      </c>
      <c r="D35" s="226"/>
      <c r="E35" s="226"/>
      <c r="F35" s="226"/>
      <c r="G35" s="101">
        <v>9500708</v>
      </c>
    </row>
    <row r="36" ht="18" customHeight="1" spans="1:7">
      <c r="A36" s="108" t="s">
        <v>165</v>
      </c>
      <c r="B36" s="108" t="s">
        <v>166</v>
      </c>
      <c r="C36" s="101">
        <v>2393128</v>
      </c>
      <c r="D36" s="226"/>
      <c r="E36" s="226"/>
      <c r="F36" s="226"/>
      <c r="G36" s="226">
        <v>2393128</v>
      </c>
    </row>
    <row r="37" ht="18" customHeight="1" spans="1:7">
      <c r="A37" s="108" t="s">
        <v>167</v>
      </c>
      <c r="B37" s="108" t="s">
        <v>168</v>
      </c>
      <c r="C37" s="101">
        <v>2393128</v>
      </c>
      <c r="D37" s="226"/>
      <c r="E37" s="226"/>
      <c r="F37" s="226"/>
      <c r="G37" s="226">
        <v>2393128</v>
      </c>
    </row>
    <row r="38" ht="18" customHeight="1" spans="1:7">
      <c r="A38" s="108" t="s">
        <v>169</v>
      </c>
      <c r="B38" s="108" t="s">
        <v>170</v>
      </c>
      <c r="C38" s="101">
        <v>296464.03</v>
      </c>
      <c r="D38" s="226">
        <v>296464.03</v>
      </c>
      <c r="E38" s="226">
        <v>296464.03</v>
      </c>
      <c r="F38" s="226"/>
      <c r="G38" s="226"/>
    </row>
    <row r="39" ht="18" customHeight="1" spans="1:7">
      <c r="A39" s="108" t="s">
        <v>171</v>
      </c>
      <c r="B39" s="108" t="s">
        <v>172</v>
      </c>
      <c r="C39" s="101">
        <v>296464.03</v>
      </c>
      <c r="D39" s="226">
        <v>296464.03</v>
      </c>
      <c r="E39" s="226">
        <v>296464.03</v>
      </c>
      <c r="F39" s="226"/>
      <c r="G39" s="226"/>
    </row>
    <row r="40" ht="18" customHeight="1" spans="1:7">
      <c r="A40" s="108" t="s">
        <v>173</v>
      </c>
      <c r="B40" s="108" t="s">
        <v>174</v>
      </c>
      <c r="C40" s="101">
        <v>296464.03</v>
      </c>
      <c r="D40" s="226">
        <v>296464.03</v>
      </c>
      <c r="E40" s="226">
        <v>296464.03</v>
      </c>
      <c r="F40" s="226"/>
      <c r="G40" s="226"/>
    </row>
    <row r="41" ht="18" customHeight="1" spans="1:8">
      <c r="A41" s="167" t="s">
        <v>220</v>
      </c>
      <c r="B41" s="292" t="s">
        <v>220</v>
      </c>
      <c r="C41" s="101">
        <f>C7+C16+C22+C38</f>
        <v>75530437.64</v>
      </c>
      <c r="D41" s="226">
        <v>5130847.72</v>
      </c>
      <c r="E41" s="101">
        <v>4762857.72</v>
      </c>
      <c r="F41" s="101">
        <v>367990</v>
      </c>
      <c r="G41" s="101">
        <f>G22</f>
        <v>70399589.92</v>
      </c>
      <c r="H41" s="293"/>
    </row>
  </sheetData>
  <mergeCells count="7">
    <mergeCell ref="A2:G2"/>
    <mergeCell ref="A3:E3"/>
    <mergeCell ref="A4:B4"/>
    <mergeCell ref="D4:F4"/>
    <mergeCell ref="A41:B41"/>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E23" sqref="E23"/>
    </sheetView>
  </sheetViews>
  <sheetFormatPr defaultColWidth="10.4285714285714" defaultRowHeight="14.25" customHeight="1" outlineLevelRow="6" outlineLevelCol="5"/>
  <cols>
    <col min="1" max="4" width="28.1428571428571" style="117" customWidth="1"/>
    <col min="5" max="5" width="28.1428571428571" style="118" customWidth="1"/>
    <col min="6" max="6" width="28.1428571428571" style="117" customWidth="1"/>
    <col min="7" max="7" width="10.4285714285714" style="118" customWidth="1"/>
    <col min="8" max="16384" width="10.4285714285714" style="118"/>
  </cols>
  <sheetData>
    <row r="1" customHeight="1" spans="1:6">
      <c r="A1" s="121"/>
      <c r="B1" s="121"/>
      <c r="C1" s="121"/>
      <c r="D1" s="121"/>
      <c r="E1" s="120"/>
      <c r="F1" s="67" t="s">
        <v>221</v>
      </c>
    </row>
    <row r="2" ht="41.25" customHeight="1" spans="1:6">
      <c r="A2" s="278" t="s">
        <v>222</v>
      </c>
      <c r="B2" s="121"/>
      <c r="C2" s="121"/>
      <c r="D2" s="121"/>
      <c r="E2" s="120"/>
      <c r="F2" s="121"/>
    </row>
    <row r="3" customHeight="1" spans="1:6">
      <c r="A3" s="279" t="s">
        <v>2</v>
      </c>
      <c r="B3" s="280"/>
      <c r="C3" s="281" t="s">
        <v>3</v>
      </c>
      <c r="D3" s="121"/>
      <c r="E3" s="120"/>
      <c r="F3" s="121"/>
    </row>
    <row r="4" ht="27" customHeight="1" spans="1:6">
      <c r="A4" s="125" t="s">
        <v>223</v>
      </c>
      <c r="B4" s="125" t="s">
        <v>224</v>
      </c>
      <c r="C4" s="282" t="s">
        <v>225</v>
      </c>
      <c r="D4" s="283"/>
      <c r="E4" s="133"/>
      <c r="F4" s="125" t="s">
        <v>226</v>
      </c>
    </row>
    <row r="5" ht="28.5" customHeight="1" spans="1:6">
      <c r="A5" s="284"/>
      <c r="B5" s="132"/>
      <c r="C5" s="285" t="s">
        <v>62</v>
      </c>
      <c r="D5" s="285" t="s">
        <v>227</v>
      </c>
      <c r="E5" s="285" t="s">
        <v>228</v>
      </c>
      <c r="F5" s="131"/>
    </row>
    <row r="6" ht="17.25" customHeight="1" spans="1:6">
      <c r="A6" s="136" t="s">
        <v>88</v>
      </c>
      <c r="B6" s="136" t="s">
        <v>89</v>
      </c>
      <c r="C6" s="136" t="s">
        <v>90</v>
      </c>
      <c r="D6" s="136" t="s">
        <v>91</v>
      </c>
      <c r="E6" s="136" t="s">
        <v>92</v>
      </c>
      <c r="F6" s="136" t="s">
        <v>93</v>
      </c>
    </row>
    <row r="7" ht="17.25" customHeight="1" spans="1:6">
      <c r="A7" s="286">
        <v>15800</v>
      </c>
      <c r="B7" s="209"/>
      <c r="C7" s="224">
        <v>12000</v>
      </c>
      <c r="D7" s="224"/>
      <c r="E7" s="224">
        <v>12000</v>
      </c>
      <c r="F7" s="224">
        <v>3800</v>
      </c>
    </row>
  </sheetData>
  <mergeCells count="7">
    <mergeCell ref="A2:F2"/>
    <mergeCell ref="A3:B3"/>
    <mergeCell ref="C3:F3"/>
    <mergeCell ref="C4:E4"/>
    <mergeCell ref="A4:A5"/>
    <mergeCell ref="B4:B5"/>
    <mergeCell ref="F4:F5"/>
  </mergeCells>
  <pageMargins left="0.558333333333333" right="0.558333333333333" top="0.6" bottom="0.6" header="0.233333333333333" footer="0.233333333333333"/>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9"/>
  <sheetViews>
    <sheetView topLeftCell="L1" workbookViewId="0">
      <selection activeCell="B9" sqref="B9:B48"/>
    </sheetView>
  </sheetViews>
  <sheetFormatPr defaultColWidth="9.14285714285714" defaultRowHeight="14.25" customHeight="1"/>
  <cols>
    <col min="1" max="2" width="32.8571428571429" style="82" customWidth="1"/>
    <col min="3" max="3" width="20.7142857142857" style="82" customWidth="1"/>
    <col min="4" max="4" width="31.2857142857143" style="82" customWidth="1"/>
    <col min="5" max="5" width="10.1428571428571" style="82" customWidth="1"/>
    <col min="6" max="6" width="17.5714285714286" style="82" customWidth="1"/>
    <col min="7" max="7" width="10.2857142857143" style="82" customWidth="1"/>
    <col min="8" max="8" width="23" style="82" customWidth="1"/>
    <col min="9" max="25" width="18.7142857142857" style="82" customWidth="1"/>
    <col min="26" max="26" width="9.14285714285714" style="82" customWidth="1"/>
    <col min="27" max="16384" width="9.14285714285714" style="82"/>
  </cols>
  <sheetData>
    <row r="1" ht="13.5" customHeight="1" spans="2:25">
      <c r="B1" s="251"/>
      <c r="C1" s="266"/>
      <c r="E1" s="267"/>
      <c r="F1" s="267"/>
      <c r="G1" s="267"/>
      <c r="H1" s="267"/>
      <c r="I1" s="170"/>
      <c r="J1" s="170"/>
      <c r="K1" s="84"/>
      <c r="L1" s="170"/>
      <c r="M1" s="170"/>
      <c r="N1" s="170"/>
      <c r="O1" s="170"/>
      <c r="P1" s="84"/>
      <c r="Q1" s="84"/>
      <c r="R1" s="84"/>
      <c r="S1" s="170"/>
      <c r="W1" s="266"/>
      <c r="Y1" s="85" t="s">
        <v>229</v>
      </c>
    </row>
    <row r="2" ht="45.75" customHeight="1" spans="1:25">
      <c r="A2" s="152" t="s">
        <v>230</v>
      </c>
      <c r="B2" s="86"/>
      <c r="C2" s="152"/>
      <c r="D2" s="152"/>
      <c r="E2" s="152"/>
      <c r="F2" s="152"/>
      <c r="G2" s="152"/>
      <c r="H2" s="152"/>
      <c r="I2" s="152"/>
      <c r="J2" s="152"/>
      <c r="K2" s="86"/>
      <c r="L2" s="152"/>
      <c r="M2" s="152"/>
      <c r="N2" s="152"/>
      <c r="O2" s="152"/>
      <c r="P2" s="86"/>
      <c r="Q2" s="86"/>
      <c r="R2" s="86"/>
      <c r="S2" s="152"/>
      <c r="T2" s="152"/>
      <c r="U2" s="152"/>
      <c r="V2" s="152"/>
      <c r="W2" s="152"/>
      <c r="X2" s="152"/>
      <c r="Y2" s="152"/>
    </row>
    <row r="3" ht="18.75" customHeight="1" spans="1:25">
      <c r="A3" s="87" t="s">
        <v>2</v>
      </c>
      <c r="B3" s="88"/>
      <c r="C3" s="268"/>
      <c r="D3" s="268"/>
      <c r="E3" s="268"/>
      <c r="F3" s="268"/>
      <c r="G3" s="268"/>
      <c r="H3" s="268"/>
      <c r="I3" s="173"/>
      <c r="J3" s="173"/>
      <c r="K3" s="1"/>
      <c r="L3" s="173"/>
      <c r="M3" s="173"/>
      <c r="N3" s="173"/>
      <c r="O3" s="173"/>
      <c r="P3" s="1"/>
      <c r="Q3" s="1"/>
      <c r="R3" s="1"/>
      <c r="S3" s="173"/>
      <c r="W3" s="266"/>
      <c r="Y3" s="85" t="s">
        <v>3</v>
      </c>
    </row>
    <row r="4" ht="18" customHeight="1" spans="1:25">
      <c r="A4" s="90" t="s">
        <v>231</v>
      </c>
      <c r="B4" s="90" t="s">
        <v>232</v>
      </c>
      <c r="C4" s="90" t="s">
        <v>233</v>
      </c>
      <c r="D4" s="90" t="s">
        <v>234</v>
      </c>
      <c r="E4" s="90" t="s">
        <v>235</v>
      </c>
      <c r="F4" s="90" t="s">
        <v>236</v>
      </c>
      <c r="G4" s="90" t="s">
        <v>237</v>
      </c>
      <c r="H4" s="90" t="s">
        <v>238</v>
      </c>
      <c r="I4" s="274" t="s">
        <v>239</v>
      </c>
      <c r="J4" s="198" t="s">
        <v>239</v>
      </c>
      <c r="K4" s="16"/>
      <c r="L4" s="198"/>
      <c r="M4" s="198"/>
      <c r="N4" s="198"/>
      <c r="O4" s="198"/>
      <c r="P4" s="16"/>
      <c r="Q4" s="16"/>
      <c r="R4" s="16"/>
      <c r="S4" s="189" t="s">
        <v>66</v>
      </c>
      <c r="T4" s="198" t="s">
        <v>67</v>
      </c>
      <c r="U4" s="198"/>
      <c r="V4" s="198"/>
      <c r="W4" s="198"/>
      <c r="X4" s="198"/>
      <c r="Y4" s="199"/>
    </row>
    <row r="5" ht="18" customHeight="1" spans="1:25">
      <c r="A5" s="92"/>
      <c r="B5" s="107"/>
      <c r="C5" s="221"/>
      <c r="D5" s="92"/>
      <c r="E5" s="92"/>
      <c r="F5" s="92"/>
      <c r="G5" s="92"/>
      <c r="H5" s="92"/>
      <c r="I5" s="164" t="s">
        <v>240</v>
      </c>
      <c r="J5" s="274" t="s">
        <v>241</v>
      </c>
      <c r="K5" s="16"/>
      <c r="L5" s="198"/>
      <c r="M5" s="198"/>
      <c r="N5" s="198"/>
      <c r="O5" s="199"/>
      <c r="P5" s="15" t="s">
        <v>242</v>
      </c>
      <c r="Q5" s="16"/>
      <c r="R5" s="68"/>
      <c r="S5" s="90" t="s">
        <v>66</v>
      </c>
      <c r="T5" s="274" t="s">
        <v>67</v>
      </c>
      <c r="U5" s="189" t="s">
        <v>69</v>
      </c>
      <c r="V5" s="198" t="s">
        <v>67</v>
      </c>
      <c r="W5" s="189" t="s">
        <v>71</v>
      </c>
      <c r="X5" s="189" t="s">
        <v>72</v>
      </c>
      <c r="Y5" s="276" t="s">
        <v>73</v>
      </c>
    </row>
    <row r="6" ht="19.5" customHeight="1" spans="1:25">
      <c r="A6" s="107"/>
      <c r="B6" s="107"/>
      <c r="C6" s="107"/>
      <c r="D6" s="107"/>
      <c r="E6" s="107"/>
      <c r="F6" s="107"/>
      <c r="G6" s="107"/>
      <c r="H6" s="107"/>
      <c r="I6" s="107"/>
      <c r="J6" s="275" t="s">
        <v>243</v>
      </c>
      <c r="K6" s="276" t="s">
        <v>244</v>
      </c>
      <c r="L6" s="90" t="s">
        <v>245</v>
      </c>
      <c r="M6" s="90" t="s">
        <v>246</v>
      </c>
      <c r="N6" s="90" t="s">
        <v>247</v>
      </c>
      <c r="O6" s="90" t="s">
        <v>248</v>
      </c>
      <c r="P6" s="90" t="s">
        <v>63</v>
      </c>
      <c r="Q6" s="90" t="s">
        <v>64</v>
      </c>
      <c r="R6" s="90" t="s">
        <v>65</v>
      </c>
      <c r="S6" s="107"/>
      <c r="T6" s="90" t="s">
        <v>62</v>
      </c>
      <c r="U6" s="90" t="s">
        <v>69</v>
      </c>
      <c r="V6" s="90" t="s">
        <v>249</v>
      </c>
      <c r="W6" s="90" t="s">
        <v>71</v>
      </c>
      <c r="X6" s="90" t="s">
        <v>72</v>
      </c>
      <c r="Y6" s="90" t="s">
        <v>73</v>
      </c>
    </row>
    <row r="7" ht="37.5" customHeight="1" spans="1:25">
      <c r="A7" s="269"/>
      <c r="B7" s="21"/>
      <c r="C7" s="269"/>
      <c r="D7" s="269"/>
      <c r="E7" s="269"/>
      <c r="F7" s="269"/>
      <c r="G7" s="269"/>
      <c r="H7" s="269"/>
      <c r="I7" s="269"/>
      <c r="J7" s="277" t="s">
        <v>62</v>
      </c>
      <c r="K7" s="277" t="s">
        <v>250</v>
      </c>
      <c r="L7" s="95" t="s">
        <v>244</v>
      </c>
      <c r="M7" s="95" t="s">
        <v>246</v>
      </c>
      <c r="N7" s="95" t="s">
        <v>247</v>
      </c>
      <c r="O7" s="95" t="s">
        <v>248</v>
      </c>
      <c r="P7" s="95" t="s">
        <v>246</v>
      </c>
      <c r="Q7" s="95" t="s">
        <v>247</v>
      </c>
      <c r="R7" s="95" t="s">
        <v>248</v>
      </c>
      <c r="S7" s="95" t="s">
        <v>66</v>
      </c>
      <c r="T7" s="95" t="s">
        <v>62</v>
      </c>
      <c r="U7" s="95" t="s">
        <v>69</v>
      </c>
      <c r="V7" s="95" t="s">
        <v>249</v>
      </c>
      <c r="W7" s="95" t="s">
        <v>71</v>
      </c>
      <c r="X7" s="95" t="s">
        <v>72</v>
      </c>
      <c r="Y7" s="95" t="s">
        <v>73</v>
      </c>
    </row>
    <row r="8" customHeight="1" spans="1:25">
      <c r="A8" s="116">
        <v>1</v>
      </c>
      <c r="B8" s="97">
        <v>2</v>
      </c>
      <c r="C8" s="116">
        <v>3</v>
      </c>
      <c r="D8" s="97">
        <v>4</v>
      </c>
      <c r="E8" s="116">
        <v>5</v>
      </c>
      <c r="F8" s="97">
        <v>6</v>
      </c>
      <c r="G8" s="116">
        <v>7</v>
      </c>
      <c r="H8" s="97">
        <v>8</v>
      </c>
      <c r="I8" s="116">
        <v>9</v>
      </c>
      <c r="J8" s="97">
        <v>10</v>
      </c>
      <c r="K8" s="116">
        <v>11</v>
      </c>
      <c r="L8" s="97">
        <v>12</v>
      </c>
      <c r="M8" s="116">
        <v>13</v>
      </c>
      <c r="N8" s="97">
        <v>14</v>
      </c>
      <c r="O8" s="116">
        <v>15</v>
      </c>
      <c r="P8" s="97">
        <v>16</v>
      </c>
      <c r="Q8" s="116">
        <v>17</v>
      </c>
      <c r="R8" s="97">
        <v>18</v>
      </c>
      <c r="S8" s="116">
        <v>19</v>
      </c>
      <c r="T8" s="97">
        <v>20</v>
      </c>
      <c r="U8" s="116">
        <v>21</v>
      </c>
      <c r="V8" s="97">
        <v>22</v>
      </c>
      <c r="W8" s="116">
        <v>23</v>
      </c>
      <c r="X8" s="97">
        <v>24</v>
      </c>
      <c r="Y8" s="116">
        <v>25</v>
      </c>
    </row>
    <row r="9" ht="20.25" customHeight="1" spans="1:25">
      <c r="A9" s="270" t="s">
        <v>251</v>
      </c>
      <c r="B9" s="271" t="s">
        <v>75</v>
      </c>
      <c r="C9" s="270" t="s">
        <v>252</v>
      </c>
      <c r="D9" s="270" t="s">
        <v>253</v>
      </c>
      <c r="E9" s="270" t="s">
        <v>142</v>
      </c>
      <c r="F9" s="270" t="s">
        <v>254</v>
      </c>
      <c r="G9" s="270" t="s">
        <v>255</v>
      </c>
      <c r="H9" s="270" t="s">
        <v>256</v>
      </c>
      <c r="I9" s="224">
        <v>915348</v>
      </c>
      <c r="J9" s="224">
        <v>915348</v>
      </c>
      <c r="K9" s="76"/>
      <c r="L9" s="76"/>
      <c r="M9" s="76"/>
      <c r="N9" s="224">
        <v>915348</v>
      </c>
      <c r="O9" s="76"/>
      <c r="P9" s="224"/>
      <c r="Q9" s="224"/>
      <c r="R9" s="224"/>
      <c r="S9" s="224"/>
      <c r="T9" s="224"/>
      <c r="U9" s="224"/>
      <c r="V9" s="224"/>
      <c r="W9" s="224"/>
      <c r="X9" s="224"/>
      <c r="Y9" s="224"/>
    </row>
    <row r="10" ht="20.25" customHeight="1" spans="1:25">
      <c r="A10" s="270" t="s">
        <v>251</v>
      </c>
      <c r="B10" s="271" t="s">
        <v>75</v>
      </c>
      <c r="C10" s="270" t="s">
        <v>252</v>
      </c>
      <c r="D10" s="270" t="s">
        <v>253</v>
      </c>
      <c r="E10" s="270" t="s">
        <v>142</v>
      </c>
      <c r="F10" s="270" t="s">
        <v>254</v>
      </c>
      <c r="G10" s="270" t="s">
        <v>257</v>
      </c>
      <c r="H10" s="270" t="s">
        <v>258</v>
      </c>
      <c r="I10" s="224">
        <v>1275540</v>
      </c>
      <c r="J10" s="224">
        <v>1275540</v>
      </c>
      <c r="K10" s="102"/>
      <c r="L10" s="102"/>
      <c r="M10" s="102"/>
      <c r="N10" s="224">
        <v>1275540</v>
      </c>
      <c r="O10" s="102"/>
      <c r="P10" s="224"/>
      <c r="Q10" s="224"/>
      <c r="R10" s="224"/>
      <c r="S10" s="224"/>
      <c r="T10" s="224"/>
      <c r="U10" s="224"/>
      <c r="V10" s="224"/>
      <c r="W10" s="224"/>
      <c r="X10" s="224"/>
      <c r="Y10" s="224"/>
    </row>
    <row r="11" ht="20.25" customHeight="1" spans="1:25">
      <c r="A11" s="270" t="s">
        <v>251</v>
      </c>
      <c r="B11" s="271" t="s">
        <v>75</v>
      </c>
      <c r="C11" s="270" t="s">
        <v>252</v>
      </c>
      <c r="D11" s="270" t="s">
        <v>253</v>
      </c>
      <c r="E11" s="270" t="s">
        <v>142</v>
      </c>
      <c r="F11" s="270" t="s">
        <v>254</v>
      </c>
      <c r="G11" s="270" t="s">
        <v>259</v>
      </c>
      <c r="H11" s="270" t="s">
        <v>260</v>
      </c>
      <c r="I11" s="224">
        <v>76279</v>
      </c>
      <c r="J11" s="224">
        <v>76279</v>
      </c>
      <c r="K11" s="102"/>
      <c r="L11" s="102"/>
      <c r="M11" s="102"/>
      <c r="N11" s="224">
        <v>76279</v>
      </c>
      <c r="O11" s="102"/>
      <c r="P11" s="224"/>
      <c r="Q11" s="224"/>
      <c r="R11" s="224"/>
      <c r="S11" s="224"/>
      <c r="T11" s="224"/>
      <c r="U11" s="224"/>
      <c r="V11" s="224"/>
      <c r="W11" s="224"/>
      <c r="X11" s="224"/>
      <c r="Y11" s="224"/>
    </row>
    <row r="12" ht="20.25" customHeight="1" spans="1:25">
      <c r="A12" s="270" t="s">
        <v>251</v>
      </c>
      <c r="B12" s="271" t="s">
        <v>75</v>
      </c>
      <c r="C12" s="270" t="s">
        <v>252</v>
      </c>
      <c r="D12" s="270" t="s">
        <v>253</v>
      </c>
      <c r="E12" s="270" t="s">
        <v>142</v>
      </c>
      <c r="F12" s="270" t="s">
        <v>254</v>
      </c>
      <c r="G12" s="270" t="s">
        <v>259</v>
      </c>
      <c r="H12" s="270" t="s">
        <v>260</v>
      </c>
      <c r="I12" s="224">
        <v>4646</v>
      </c>
      <c r="J12" s="224">
        <v>4646</v>
      </c>
      <c r="K12" s="102"/>
      <c r="L12" s="102"/>
      <c r="M12" s="102"/>
      <c r="N12" s="224">
        <v>4646</v>
      </c>
      <c r="O12" s="102"/>
      <c r="P12" s="224"/>
      <c r="Q12" s="224"/>
      <c r="R12" s="224"/>
      <c r="S12" s="224"/>
      <c r="T12" s="224"/>
      <c r="U12" s="224"/>
      <c r="V12" s="224"/>
      <c r="W12" s="224"/>
      <c r="X12" s="224"/>
      <c r="Y12" s="224"/>
    </row>
    <row r="13" ht="20.25" customHeight="1" spans="1:25">
      <c r="A13" s="270" t="s">
        <v>251</v>
      </c>
      <c r="B13" s="271" t="s">
        <v>75</v>
      </c>
      <c r="C13" s="270" t="s">
        <v>261</v>
      </c>
      <c r="D13" s="270" t="s">
        <v>262</v>
      </c>
      <c r="E13" s="270" t="s">
        <v>110</v>
      </c>
      <c r="F13" s="270" t="s">
        <v>263</v>
      </c>
      <c r="G13" s="270" t="s">
        <v>264</v>
      </c>
      <c r="H13" s="270" t="s">
        <v>265</v>
      </c>
      <c r="I13" s="224">
        <v>373428.66</v>
      </c>
      <c r="J13" s="224">
        <v>373428.66</v>
      </c>
      <c r="K13" s="102"/>
      <c r="L13" s="102"/>
      <c r="M13" s="102"/>
      <c r="N13" s="224">
        <v>373428.66</v>
      </c>
      <c r="O13" s="102"/>
      <c r="P13" s="224"/>
      <c r="Q13" s="224"/>
      <c r="R13" s="224"/>
      <c r="S13" s="224"/>
      <c r="T13" s="224"/>
      <c r="U13" s="224"/>
      <c r="V13" s="224"/>
      <c r="W13" s="224"/>
      <c r="X13" s="224"/>
      <c r="Y13" s="224"/>
    </row>
    <row r="14" ht="20.25" customHeight="1" spans="1:25">
      <c r="A14" s="270" t="s">
        <v>251</v>
      </c>
      <c r="B14" s="271" t="s">
        <v>75</v>
      </c>
      <c r="C14" s="270" t="s">
        <v>261</v>
      </c>
      <c r="D14" s="270" t="s">
        <v>262</v>
      </c>
      <c r="E14" s="270" t="s">
        <v>112</v>
      </c>
      <c r="F14" s="270" t="s">
        <v>266</v>
      </c>
      <c r="G14" s="270" t="s">
        <v>267</v>
      </c>
      <c r="H14" s="270" t="s">
        <v>268</v>
      </c>
      <c r="I14" s="224">
        <v>1673.28</v>
      </c>
      <c r="J14" s="224">
        <v>1673.28</v>
      </c>
      <c r="K14" s="102"/>
      <c r="L14" s="102"/>
      <c r="M14" s="102"/>
      <c r="N14" s="224">
        <v>1673.28</v>
      </c>
      <c r="O14" s="102"/>
      <c r="P14" s="224"/>
      <c r="Q14" s="224"/>
      <c r="R14" s="224"/>
      <c r="S14" s="224"/>
      <c r="T14" s="224"/>
      <c r="U14" s="224"/>
      <c r="V14" s="224"/>
      <c r="W14" s="224"/>
      <c r="X14" s="224"/>
      <c r="Y14" s="224"/>
    </row>
    <row r="15" ht="20.25" customHeight="1" spans="1:25">
      <c r="A15" s="270" t="s">
        <v>251</v>
      </c>
      <c r="B15" s="271" t="s">
        <v>75</v>
      </c>
      <c r="C15" s="270" t="s">
        <v>261</v>
      </c>
      <c r="D15" s="270" t="s">
        <v>262</v>
      </c>
      <c r="E15" s="270" t="s">
        <v>112</v>
      </c>
      <c r="F15" s="270" t="s">
        <v>266</v>
      </c>
      <c r="G15" s="270" t="s">
        <v>267</v>
      </c>
      <c r="H15" s="270" t="s">
        <v>268</v>
      </c>
      <c r="I15" s="224">
        <v>204421.84</v>
      </c>
      <c r="J15" s="224">
        <v>204421.84</v>
      </c>
      <c r="K15" s="102"/>
      <c r="L15" s="102"/>
      <c r="M15" s="102"/>
      <c r="N15" s="224">
        <v>204421.84</v>
      </c>
      <c r="O15" s="102"/>
      <c r="P15" s="224"/>
      <c r="Q15" s="224"/>
      <c r="R15" s="224"/>
      <c r="S15" s="224"/>
      <c r="T15" s="224"/>
      <c r="U15" s="224"/>
      <c r="V15" s="224"/>
      <c r="W15" s="224"/>
      <c r="X15" s="224"/>
      <c r="Y15" s="224"/>
    </row>
    <row r="16" ht="20.25" customHeight="1" spans="1:25">
      <c r="A16" s="270" t="s">
        <v>251</v>
      </c>
      <c r="B16" s="271" t="s">
        <v>75</v>
      </c>
      <c r="C16" s="270" t="s">
        <v>261</v>
      </c>
      <c r="D16" s="270" t="s">
        <v>262</v>
      </c>
      <c r="E16" s="270" t="s">
        <v>124</v>
      </c>
      <c r="F16" s="270" t="s">
        <v>269</v>
      </c>
      <c r="G16" s="270" t="s">
        <v>270</v>
      </c>
      <c r="H16" s="270" t="s">
        <v>271</v>
      </c>
      <c r="I16" s="224">
        <v>13923.84</v>
      </c>
      <c r="J16" s="224">
        <v>13923.84</v>
      </c>
      <c r="K16" s="102"/>
      <c r="L16" s="102"/>
      <c r="M16" s="102"/>
      <c r="N16" s="224">
        <v>13923.84</v>
      </c>
      <c r="O16" s="102"/>
      <c r="P16" s="224"/>
      <c r="Q16" s="224"/>
      <c r="R16" s="224"/>
      <c r="S16" s="224"/>
      <c r="T16" s="224"/>
      <c r="U16" s="224"/>
      <c r="V16" s="224"/>
      <c r="W16" s="224"/>
      <c r="X16" s="224"/>
      <c r="Y16" s="224"/>
    </row>
    <row r="17" ht="20.25" customHeight="1" spans="1:25">
      <c r="A17" s="270" t="s">
        <v>251</v>
      </c>
      <c r="B17" s="271" t="s">
        <v>75</v>
      </c>
      <c r="C17" s="270" t="s">
        <v>261</v>
      </c>
      <c r="D17" s="270" t="s">
        <v>262</v>
      </c>
      <c r="E17" s="270" t="s">
        <v>124</v>
      </c>
      <c r="F17" s="270" t="s">
        <v>269</v>
      </c>
      <c r="G17" s="270" t="s">
        <v>270</v>
      </c>
      <c r="H17" s="270" t="s">
        <v>271</v>
      </c>
      <c r="I17" s="224">
        <v>193828.88</v>
      </c>
      <c r="J17" s="224">
        <v>193828.88</v>
      </c>
      <c r="K17" s="102"/>
      <c r="L17" s="102"/>
      <c r="M17" s="102"/>
      <c r="N17" s="224">
        <v>193828.88</v>
      </c>
      <c r="O17" s="102"/>
      <c r="P17" s="224"/>
      <c r="Q17" s="224"/>
      <c r="R17" s="224"/>
      <c r="S17" s="224"/>
      <c r="T17" s="224"/>
      <c r="U17" s="224"/>
      <c r="V17" s="224"/>
      <c r="W17" s="224"/>
      <c r="X17" s="224"/>
      <c r="Y17" s="224"/>
    </row>
    <row r="18" ht="20.25" customHeight="1" spans="1:25">
      <c r="A18" s="270" t="s">
        <v>251</v>
      </c>
      <c r="B18" s="271" t="s">
        <v>75</v>
      </c>
      <c r="C18" s="270" t="s">
        <v>261</v>
      </c>
      <c r="D18" s="270" t="s">
        <v>262</v>
      </c>
      <c r="E18" s="270" t="s">
        <v>126</v>
      </c>
      <c r="F18" s="270" t="s">
        <v>272</v>
      </c>
      <c r="G18" s="270" t="s">
        <v>270</v>
      </c>
      <c r="H18" s="270" t="s">
        <v>271</v>
      </c>
      <c r="I18" s="224">
        <v>6464.64</v>
      </c>
      <c r="J18" s="224">
        <v>6464.64</v>
      </c>
      <c r="K18" s="102"/>
      <c r="L18" s="102"/>
      <c r="M18" s="102"/>
      <c r="N18" s="224">
        <v>6464.64</v>
      </c>
      <c r="O18" s="102"/>
      <c r="P18" s="224"/>
      <c r="Q18" s="224"/>
      <c r="R18" s="224"/>
      <c r="S18" s="224"/>
      <c r="T18" s="224"/>
      <c r="U18" s="224"/>
      <c r="V18" s="224"/>
      <c r="W18" s="224"/>
      <c r="X18" s="224"/>
      <c r="Y18" s="224"/>
    </row>
    <row r="19" ht="20.25" customHeight="1" spans="1:25">
      <c r="A19" s="270" t="s">
        <v>251</v>
      </c>
      <c r="B19" s="271" t="s">
        <v>75</v>
      </c>
      <c r="C19" s="270" t="s">
        <v>261</v>
      </c>
      <c r="D19" s="270" t="s">
        <v>262</v>
      </c>
      <c r="E19" s="270" t="s">
        <v>128</v>
      </c>
      <c r="F19" s="270" t="s">
        <v>273</v>
      </c>
      <c r="G19" s="270" t="s">
        <v>274</v>
      </c>
      <c r="H19" s="270" t="s">
        <v>275</v>
      </c>
      <c r="I19" s="224">
        <v>116696.48</v>
      </c>
      <c r="J19" s="224">
        <v>116696.48</v>
      </c>
      <c r="K19" s="102"/>
      <c r="L19" s="102"/>
      <c r="M19" s="102"/>
      <c r="N19" s="224">
        <v>116696.48</v>
      </c>
      <c r="O19" s="102"/>
      <c r="P19" s="224"/>
      <c r="Q19" s="224"/>
      <c r="R19" s="224"/>
      <c r="S19" s="224"/>
      <c r="T19" s="224"/>
      <c r="U19" s="224"/>
      <c r="V19" s="224"/>
      <c r="W19" s="224"/>
      <c r="X19" s="224"/>
      <c r="Y19" s="224"/>
    </row>
    <row r="20" ht="20.25" customHeight="1" spans="1:25">
      <c r="A20" s="270" t="s">
        <v>251</v>
      </c>
      <c r="B20" s="271" t="s">
        <v>75</v>
      </c>
      <c r="C20" s="270" t="s">
        <v>261</v>
      </c>
      <c r="D20" s="270" t="s">
        <v>262</v>
      </c>
      <c r="E20" s="270" t="s">
        <v>128</v>
      </c>
      <c r="F20" s="270" t="s">
        <v>273</v>
      </c>
      <c r="G20" s="270" t="s">
        <v>274</v>
      </c>
      <c r="H20" s="270" t="s">
        <v>275</v>
      </c>
      <c r="I20" s="224">
        <v>26227.5</v>
      </c>
      <c r="J20" s="224">
        <v>26227.5</v>
      </c>
      <c r="K20" s="102"/>
      <c r="L20" s="102"/>
      <c r="M20" s="102"/>
      <c r="N20" s="224">
        <v>26227.5</v>
      </c>
      <c r="O20" s="102"/>
      <c r="P20" s="224"/>
      <c r="Q20" s="224"/>
      <c r="R20" s="224"/>
      <c r="S20" s="224"/>
      <c r="T20" s="224"/>
      <c r="U20" s="224"/>
      <c r="V20" s="224"/>
      <c r="W20" s="224"/>
      <c r="X20" s="224"/>
      <c r="Y20" s="224"/>
    </row>
    <row r="21" ht="20.25" customHeight="1" spans="1:25">
      <c r="A21" s="270" t="s">
        <v>251</v>
      </c>
      <c r="B21" s="271" t="s">
        <v>75</v>
      </c>
      <c r="C21" s="270" t="s">
        <v>261</v>
      </c>
      <c r="D21" s="270" t="s">
        <v>262</v>
      </c>
      <c r="E21" s="270" t="s">
        <v>128</v>
      </c>
      <c r="F21" s="270" t="s">
        <v>273</v>
      </c>
      <c r="G21" s="270" t="s">
        <v>274</v>
      </c>
      <c r="H21" s="270" t="s">
        <v>275</v>
      </c>
      <c r="I21" s="224">
        <v>119255.08</v>
      </c>
      <c r="J21" s="224">
        <v>119255.08</v>
      </c>
      <c r="K21" s="102"/>
      <c r="L21" s="102"/>
      <c r="M21" s="102"/>
      <c r="N21" s="224">
        <v>119255.08</v>
      </c>
      <c r="O21" s="102"/>
      <c r="P21" s="224"/>
      <c r="Q21" s="224"/>
      <c r="R21" s="224"/>
      <c r="S21" s="224"/>
      <c r="T21" s="224"/>
      <c r="U21" s="224"/>
      <c r="V21" s="224"/>
      <c r="W21" s="224"/>
      <c r="X21" s="224"/>
      <c r="Y21" s="224"/>
    </row>
    <row r="22" ht="20.25" customHeight="1" spans="1:25">
      <c r="A22" s="270" t="s">
        <v>251</v>
      </c>
      <c r="B22" s="271" t="s">
        <v>75</v>
      </c>
      <c r="C22" s="270" t="s">
        <v>261</v>
      </c>
      <c r="D22" s="270" t="s">
        <v>262</v>
      </c>
      <c r="E22" s="270" t="s">
        <v>130</v>
      </c>
      <c r="F22" s="270" t="s">
        <v>276</v>
      </c>
      <c r="G22" s="270" t="s">
        <v>277</v>
      </c>
      <c r="H22" s="270" t="s">
        <v>278</v>
      </c>
      <c r="I22" s="224">
        <v>3625.01</v>
      </c>
      <c r="J22" s="224">
        <v>3625.01</v>
      </c>
      <c r="K22" s="102"/>
      <c r="L22" s="102"/>
      <c r="M22" s="102"/>
      <c r="N22" s="224">
        <v>3625.01</v>
      </c>
      <c r="O22" s="102"/>
      <c r="P22" s="224"/>
      <c r="Q22" s="224"/>
      <c r="R22" s="224"/>
      <c r="S22" s="224"/>
      <c r="T22" s="224"/>
      <c r="U22" s="224"/>
      <c r="V22" s="224"/>
      <c r="W22" s="224"/>
      <c r="X22" s="224"/>
      <c r="Y22" s="224"/>
    </row>
    <row r="23" ht="20.25" customHeight="1" spans="1:25">
      <c r="A23" s="270" t="s">
        <v>251</v>
      </c>
      <c r="B23" s="271" t="s">
        <v>75</v>
      </c>
      <c r="C23" s="270" t="s">
        <v>261</v>
      </c>
      <c r="D23" s="270" t="s">
        <v>262</v>
      </c>
      <c r="E23" s="270" t="s">
        <v>142</v>
      </c>
      <c r="F23" s="270" t="s">
        <v>254</v>
      </c>
      <c r="G23" s="270" t="s">
        <v>277</v>
      </c>
      <c r="H23" s="270" t="s">
        <v>278</v>
      </c>
      <c r="I23" s="224">
        <v>1386.76</v>
      </c>
      <c r="J23" s="224">
        <v>1386.76</v>
      </c>
      <c r="K23" s="102"/>
      <c r="L23" s="102"/>
      <c r="M23" s="102"/>
      <c r="N23" s="224">
        <v>1386.76</v>
      </c>
      <c r="O23" s="102"/>
      <c r="P23" s="224"/>
      <c r="Q23" s="224"/>
      <c r="R23" s="224"/>
      <c r="S23" s="224"/>
      <c r="T23" s="224"/>
      <c r="U23" s="224"/>
      <c r="V23" s="224"/>
      <c r="W23" s="224"/>
      <c r="X23" s="224"/>
      <c r="Y23" s="224"/>
    </row>
    <row r="24" ht="20.25" customHeight="1" spans="1:25">
      <c r="A24" s="270" t="s">
        <v>251</v>
      </c>
      <c r="B24" s="271" t="s">
        <v>75</v>
      </c>
      <c r="C24" s="270" t="s">
        <v>279</v>
      </c>
      <c r="D24" s="270" t="s">
        <v>280</v>
      </c>
      <c r="E24" s="270" t="s">
        <v>173</v>
      </c>
      <c r="F24" s="270" t="s">
        <v>280</v>
      </c>
      <c r="G24" s="270" t="s">
        <v>281</v>
      </c>
      <c r="H24" s="270" t="s">
        <v>280</v>
      </c>
      <c r="I24" s="224">
        <v>296464.03</v>
      </c>
      <c r="J24" s="224">
        <v>296464.03</v>
      </c>
      <c r="K24" s="102"/>
      <c r="L24" s="102"/>
      <c r="M24" s="102"/>
      <c r="N24" s="224">
        <v>296464.03</v>
      </c>
      <c r="O24" s="102"/>
      <c r="P24" s="224"/>
      <c r="Q24" s="224"/>
      <c r="R24" s="224"/>
      <c r="S24" s="224"/>
      <c r="T24" s="224"/>
      <c r="U24" s="224"/>
      <c r="V24" s="224"/>
      <c r="W24" s="224"/>
      <c r="X24" s="224"/>
      <c r="Y24" s="224"/>
    </row>
    <row r="25" ht="20.25" customHeight="1" spans="1:25">
      <c r="A25" s="270" t="s">
        <v>251</v>
      </c>
      <c r="B25" s="271" t="s">
        <v>75</v>
      </c>
      <c r="C25" s="270" t="s">
        <v>282</v>
      </c>
      <c r="D25" s="270" t="s">
        <v>283</v>
      </c>
      <c r="E25" s="270" t="s">
        <v>118</v>
      </c>
      <c r="F25" s="270" t="s">
        <v>284</v>
      </c>
      <c r="G25" s="270" t="s">
        <v>285</v>
      </c>
      <c r="H25" s="270" t="s">
        <v>283</v>
      </c>
      <c r="I25" s="224">
        <v>45890</v>
      </c>
      <c r="J25" s="224">
        <v>45890</v>
      </c>
      <c r="K25" s="102"/>
      <c r="L25" s="102"/>
      <c r="M25" s="102"/>
      <c r="N25" s="224">
        <v>45890</v>
      </c>
      <c r="O25" s="102"/>
      <c r="P25" s="224"/>
      <c r="Q25" s="224"/>
      <c r="R25" s="224"/>
      <c r="S25" s="224"/>
      <c r="T25" s="224"/>
      <c r="U25" s="224"/>
      <c r="V25" s="224"/>
      <c r="W25" s="224"/>
      <c r="X25" s="224"/>
      <c r="Y25" s="224"/>
    </row>
    <row r="26" ht="20.25" customHeight="1" spans="1:25">
      <c r="A26" s="270" t="s">
        <v>251</v>
      </c>
      <c r="B26" s="271" t="s">
        <v>75</v>
      </c>
      <c r="C26" s="270" t="s">
        <v>286</v>
      </c>
      <c r="D26" s="270" t="s">
        <v>287</v>
      </c>
      <c r="E26" s="270" t="s">
        <v>108</v>
      </c>
      <c r="F26" s="270" t="s">
        <v>288</v>
      </c>
      <c r="G26" s="270" t="s">
        <v>289</v>
      </c>
      <c r="H26" s="270" t="s">
        <v>287</v>
      </c>
      <c r="I26" s="224">
        <v>132388.92</v>
      </c>
      <c r="J26" s="224">
        <v>132388.92</v>
      </c>
      <c r="K26" s="102"/>
      <c r="L26" s="102"/>
      <c r="M26" s="102"/>
      <c r="N26" s="224">
        <v>132388.92</v>
      </c>
      <c r="O26" s="102"/>
      <c r="P26" s="224"/>
      <c r="Q26" s="224"/>
      <c r="R26" s="224"/>
      <c r="S26" s="224"/>
      <c r="T26" s="224"/>
      <c r="U26" s="224"/>
      <c r="V26" s="224"/>
      <c r="W26" s="224"/>
      <c r="X26" s="224"/>
      <c r="Y26" s="224"/>
    </row>
    <row r="27" ht="20.25" customHeight="1" spans="1:25">
      <c r="A27" s="270" t="s">
        <v>251</v>
      </c>
      <c r="B27" s="271" t="s">
        <v>75</v>
      </c>
      <c r="C27" s="270" t="s">
        <v>290</v>
      </c>
      <c r="D27" s="270" t="s">
        <v>291</v>
      </c>
      <c r="E27" s="270" t="s">
        <v>116</v>
      </c>
      <c r="F27" s="270" t="s">
        <v>292</v>
      </c>
      <c r="G27" s="270" t="s">
        <v>293</v>
      </c>
      <c r="H27" s="270" t="s">
        <v>294</v>
      </c>
      <c r="I27" s="224">
        <v>8229</v>
      </c>
      <c r="J27" s="224">
        <v>8229</v>
      </c>
      <c r="K27" s="102"/>
      <c r="L27" s="102"/>
      <c r="M27" s="102"/>
      <c r="N27" s="224">
        <v>8229</v>
      </c>
      <c r="O27" s="102"/>
      <c r="P27" s="224"/>
      <c r="Q27" s="224"/>
      <c r="R27" s="224"/>
      <c r="S27" s="224"/>
      <c r="T27" s="224"/>
      <c r="U27" s="224"/>
      <c r="V27" s="224"/>
      <c r="W27" s="224"/>
      <c r="X27" s="224"/>
      <c r="Y27" s="224"/>
    </row>
    <row r="28" ht="20.25" customHeight="1" spans="1:25">
      <c r="A28" s="270" t="s">
        <v>251</v>
      </c>
      <c r="B28" s="271" t="s">
        <v>75</v>
      </c>
      <c r="C28" s="270" t="s">
        <v>290</v>
      </c>
      <c r="D28" s="270" t="s">
        <v>291</v>
      </c>
      <c r="E28" s="270" t="s">
        <v>116</v>
      </c>
      <c r="F28" s="270" t="s">
        <v>292</v>
      </c>
      <c r="G28" s="270" t="s">
        <v>293</v>
      </c>
      <c r="H28" s="270" t="s">
        <v>294</v>
      </c>
      <c r="I28" s="224">
        <v>46300.8</v>
      </c>
      <c r="J28" s="224">
        <v>46300.8</v>
      </c>
      <c r="K28" s="102"/>
      <c r="L28" s="102"/>
      <c r="M28" s="102"/>
      <c r="N28" s="224">
        <v>46300.8</v>
      </c>
      <c r="O28" s="102"/>
      <c r="P28" s="224"/>
      <c r="Q28" s="224"/>
      <c r="R28" s="224"/>
      <c r="S28" s="224"/>
      <c r="T28" s="224"/>
      <c r="U28" s="224"/>
      <c r="V28" s="224"/>
      <c r="W28" s="224"/>
      <c r="X28" s="224"/>
      <c r="Y28" s="224"/>
    </row>
    <row r="29" ht="20.25" customHeight="1" spans="1:25">
      <c r="A29" s="270" t="s">
        <v>251</v>
      </c>
      <c r="B29" s="271" t="s">
        <v>75</v>
      </c>
      <c r="C29" s="270" t="s">
        <v>295</v>
      </c>
      <c r="D29" s="270" t="s">
        <v>296</v>
      </c>
      <c r="E29" s="270" t="s">
        <v>142</v>
      </c>
      <c r="F29" s="270" t="s">
        <v>254</v>
      </c>
      <c r="G29" s="270" t="s">
        <v>297</v>
      </c>
      <c r="H29" s="270" t="s">
        <v>298</v>
      </c>
      <c r="I29" s="224">
        <v>12000</v>
      </c>
      <c r="J29" s="224">
        <v>12000</v>
      </c>
      <c r="K29" s="102"/>
      <c r="L29" s="102"/>
      <c r="M29" s="102"/>
      <c r="N29" s="224">
        <v>12000</v>
      </c>
      <c r="O29" s="102"/>
      <c r="P29" s="224"/>
      <c r="Q29" s="224"/>
      <c r="R29" s="224"/>
      <c r="S29" s="224"/>
      <c r="T29" s="224"/>
      <c r="U29" s="224"/>
      <c r="V29" s="224"/>
      <c r="W29" s="224"/>
      <c r="X29" s="224"/>
      <c r="Y29" s="224"/>
    </row>
    <row r="30" ht="20.25" customHeight="1" spans="1:25">
      <c r="A30" s="270" t="s">
        <v>251</v>
      </c>
      <c r="B30" s="271" t="s">
        <v>75</v>
      </c>
      <c r="C30" s="270" t="s">
        <v>299</v>
      </c>
      <c r="D30" s="270" t="s">
        <v>226</v>
      </c>
      <c r="E30" s="270" t="s">
        <v>142</v>
      </c>
      <c r="F30" s="270" t="s">
        <v>254</v>
      </c>
      <c r="G30" s="270" t="s">
        <v>300</v>
      </c>
      <c r="H30" s="270" t="s">
        <v>226</v>
      </c>
      <c r="I30" s="224">
        <v>3800</v>
      </c>
      <c r="J30" s="224">
        <v>3800</v>
      </c>
      <c r="K30" s="102"/>
      <c r="L30" s="102"/>
      <c r="M30" s="102"/>
      <c r="N30" s="224">
        <v>3800</v>
      </c>
      <c r="O30" s="102"/>
      <c r="P30" s="224"/>
      <c r="Q30" s="224"/>
      <c r="R30" s="224"/>
      <c r="S30" s="224"/>
      <c r="T30" s="224"/>
      <c r="U30" s="224"/>
      <c r="V30" s="224"/>
      <c r="W30" s="224"/>
      <c r="X30" s="224"/>
      <c r="Y30" s="224"/>
    </row>
    <row r="31" ht="20.25" customHeight="1" spans="1:25">
      <c r="A31" s="270" t="s">
        <v>251</v>
      </c>
      <c r="B31" s="271" t="s">
        <v>75</v>
      </c>
      <c r="C31" s="270" t="s">
        <v>301</v>
      </c>
      <c r="D31" s="270" t="s">
        <v>302</v>
      </c>
      <c r="E31" s="270" t="s">
        <v>142</v>
      </c>
      <c r="F31" s="270" t="s">
        <v>254</v>
      </c>
      <c r="G31" s="270" t="s">
        <v>303</v>
      </c>
      <c r="H31" s="270" t="s">
        <v>304</v>
      </c>
      <c r="I31" s="224">
        <v>190200</v>
      </c>
      <c r="J31" s="224">
        <v>190200</v>
      </c>
      <c r="K31" s="102"/>
      <c r="L31" s="102"/>
      <c r="M31" s="102"/>
      <c r="N31" s="224">
        <v>190200</v>
      </c>
      <c r="O31" s="102"/>
      <c r="P31" s="224"/>
      <c r="Q31" s="224"/>
      <c r="R31" s="224"/>
      <c r="S31" s="224"/>
      <c r="T31" s="224"/>
      <c r="U31" s="224"/>
      <c r="V31" s="224"/>
      <c r="W31" s="224"/>
      <c r="X31" s="224"/>
      <c r="Y31" s="224"/>
    </row>
    <row r="32" ht="20.25" customHeight="1" spans="1:25">
      <c r="A32" s="270" t="s">
        <v>251</v>
      </c>
      <c r="B32" s="271" t="s">
        <v>75</v>
      </c>
      <c r="C32" s="270" t="s">
        <v>305</v>
      </c>
      <c r="D32" s="270" t="s">
        <v>306</v>
      </c>
      <c r="E32" s="270" t="s">
        <v>142</v>
      </c>
      <c r="F32" s="270" t="s">
        <v>254</v>
      </c>
      <c r="G32" s="270" t="s">
        <v>307</v>
      </c>
      <c r="H32" s="270" t="s">
        <v>306</v>
      </c>
      <c r="I32" s="224">
        <v>5700</v>
      </c>
      <c r="J32" s="224">
        <v>5700</v>
      </c>
      <c r="K32" s="102"/>
      <c r="L32" s="102"/>
      <c r="M32" s="102"/>
      <c r="N32" s="224">
        <v>5700</v>
      </c>
      <c r="O32" s="102"/>
      <c r="P32" s="224"/>
      <c r="Q32" s="224"/>
      <c r="R32" s="224"/>
      <c r="S32" s="224"/>
      <c r="T32" s="224"/>
      <c r="U32" s="224"/>
      <c r="V32" s="224"/>
      <c r="W32" s="224"/>
      <c r="X32" s="224"/>
      <c r="Y32" s="224"/>
    </row>
    <row r="33" ht="20.25" customHeight="1" spans="1:25">
      <c r="A33" s="270" t="s">
        <v>251</v>
      </c>
      <c r="B33" s="271" t="s">
        <v>75</v>
      </c>
      <c r="C33" s="270" t="s">
        <v>308</v>
      </c>
      <c r="D33" s="270" t="s">
        <v>309</v>
      </c>
      <c r="E33" s="270" t="s">
        <v>106</v>
      </c>
      <c r="F33" s="270" t="s">
        <v>310</v>
      </c>
      <c r="G33" s="270" t="s">
        <v>311</v>
      </c>
      <c r="H33" s="270" t="s">
        <v>312</v>
      </c>
      <c r="I33" s="224">
        <v>16800</v>
      </c>
      <c r="J33" s="224">
        <v>16800</v>
      </c>
      <c r="K33" s="102"/>
      <c r="L33" s="102"/>
      <c r="M33" s="102"/>
      <c r="N33" s="224">
        <v>16800</v>
      </c>
      <c r="O33" s="102"/>
      <c r="P33" s="224"/>
      <c r="Q33" s="224"/>
      <c r="R33" s="224"/>
      <c r="S33" s="224"/>
      <c r="T33" s="224"/>
      <c r="U33" s="224"/>
      <c r="V33" s="224"/>
      <c r="W33" s="224"/>
      <c r="X33" s="224"/>
      <c r="Y33" s="224"/>
    </row>
    <row r="34" ht="20.25" customHeight="1" spans="1:25">
      <c r="A34" s="270" t="s">
        <v>251</v>
      </c>
      <c r="B34" s="271" t="s">
        <v>75</v>
      </c>
      <c r="C34" s="270" t="s">
        <v>308</v>
      </c>
      <c r="D34" s="270" t="s">
        <v>309</v>
      </c>
      <c r="E34" s="270" t="s">
        <v>108</v>
      </c>
      <c r="F34" s="270" t="s">
        <v>288</v>
      </c>
      <c r="G34" s="270" t="s">
        <v>311</v>
      </c>
      <c r="H34" s="270" t="s">
        <v>312</v>
      </c>
      <c r="I34" s="224">
        <v>7800</v>
      </c>
      <c r="J34" s="224">
        <v>7800</v>
      </c>
      <c r="K34" s="102"/>
      <c r="L34" s="102"/>
      <c r="M34" s="102"/>
      <c r="N34" s="224">
        <v>7800</v>
      </c>
      <c r="O34" s="102"/>
      <c r="P34" s="224"/>
      <c r="Q34" s="224"/>
      <c r="R34" s="224"/>
      <c r="S34" s="224"/>
      <c r="T34" s="224"/>
      <c r="U34" s="224"/>
      <c r="V34" s="224"/>
      <c r="W34" s="224"/>
      <c r="X34" s="224"/>
      <c r="Y34" s="224"/>
    </row>
    <row r="35" ht="20.25" customHeight="1" spans="1:25">
      <c r="A35" s="270" t="s">
        <v>251</v>
      </c>
      <c r="B35" s="271" t="s">
        <v>75</v>
      </c>
      <c r="C35" s="270" t="s">
        <v>313</v>
      </c>
      <c r="D35" s="270" t="s">
        <v>312</v>
      </c>
      <c r="E35" s="270" t="s">
        <v>142</v>
      </c>
      <c r="F35" s="270" t="s">
        <v>254</v>
      </c>
      <c r="G35" s="270" t="s">
        <v>311</v>
      </c>
      <c r="H35" s="270" t="s">
        <v>312</v>
      </c>
      <c r="I35" s="224">
        <v>6650</v>
      </c>
      <c r="J35" s="224">
        <v>6650</v>
      </c>
      <c r="K35" s="102"/>
      <c r="L35" s="102"/>
      <c r="M35" s="102"/>
      <c r="N35" s="224">
        <v>6650</v>
      </c>
      <c r="O35" s="102"/>
      <c r="P35" s="224"/>
      <c r="Q35" s="224"/>
      <c r="R35" s="224"/>
      <c r="S35" s="224"/>
      <c r="T35" s="224"/>
      <c r="U35" s="224"/>
      <c r="V35" s="224"/>
      <c r="W35" s="224"/>
      <c r="X35" s="224"/>
      <c r="Y35" s="224"/>
    </row>
    <row r="36" ht="20.25" customHeight="1" spans="1:25">
      <c r="A36" s="270" t="s">
        <v>251</v>
      </c>
      <c r="B36" s="271" t="s">
        <v>75</v>
      </c>
      <c r="C36" s="270" t="s">
        <v>314</v>
      </c>
      <c r="D36" s="270" t="s">
        <v>315</v>
      </c>
      <c r="E36" s="270" t="s">
        <v>142</v>
      </c>
      <c r="F36" s="270" t="s">
        <v>254</v>
      </c>
      <c r="G36" s="270" t="s">
        <v>316</v>
      </c>
      <c r="H36" s="270" t="s">
        <v>317</v>
      </c>
      <c r="I36" s="224">
        <v>14250</v>
      </c>
      <c r="J36" s="224">
        <v>14250</v>
      </c>
      <c r="K36" s="102"/>
      <c r="L36" s="102"/>
      <c r="M36" s="102"/>
      <c r="N36" s="224">
        <v>14250</v>
      </c>
      <c r="O36" s="102"/>
      <c r="P36" s="224"/>
      <c r="Q36" s="224"/>
      <c r="R36" s="224"/>
      <c r="S36" s="224"/>
      <c r="T36" s="224"/>
      <c r="U36" s="224"/>
      <c r="V36" s="224"/>
      <c r="W36" s="224"/>
      <c r="X36" s="224"/>
      <c r="Y36" s="224"/>
    </row>
    <row r="37" ht="20.25" customHeight="1" spans="1:25">
      <c r="A37" s="270" t="s">
        <v>251</v>
      </c>
      <c r="B37" s="271" t="s">
        <v>75</v>
      </c>
      <c r="C37" s="270" t="s">
        <v>314</v>
      </c>
      <c r="D37" s="270" t="s">
        <v>315</v>
      </c>
      <c r="E37" s="270" t="s">
        <v>142</v>
      </c>
      <c r="F37" s="270" t="s">
        <v>254</v>
      </c>
      <c r="G37" s="270" t="s">
        <v>318</v>
      </c>
      <c r="H37" s="270" t="s">
        <v>319</v>
      </c>
      <c r="I37" s="224">
        <v>1900</v>
      </c>
      <c r="J37" s="224">
        <v>1900</v>
      </c>
      <c r="K37" s="102"/>
      <c r="L37" s="102"/>
      <c r="M37" s="102"/>
      <c r="N37" s="224">
        <v>1900</v>
      </c>
      <c r="O37" s="102"/>
      <c r="P37" s="224"/>
      <c r="Q37" s="224"/>
      <c r="R37" s="224"/>
      <c r="S37" s="224"/>
      <c r="T37" s="224"/>
      <c r="U37" s="224"/>
      <c r="V37" s="224"/>
      <c r="W37" s="224"/>
      <c r="X37" s="224"/>
      <c r="Y37" s="224"/>
    </row>
    <row r="38" ht="20.25" customHeight="1" spans="1:25">
      <c r="A38" s="270" t="s">
        <v>251</v>
      </c>
      <c r="B38" s="271" t="s">
        <v>75</v>
      </c>
      <c r="C38" s="270" t="s">
        <v>314</v>
      </c>
      <c r="D38" s="270" t="s">
        <v>315</v>
      </c>
      <c r="E38" s="270" t="s">
        <v>142</v>
      </c>
      <c r="F38" s="270" t="s">
        <v>254</v>
      </c>
      <c r="G38" s="270" t="s">
        <v>320</v>
      </c>
      <c r="H38" s="270" t="s">
        <v>321</v>
      </c>
      <c r="I38" s="224">
        <v>1900</v>
      </c>
      <c r="J38" s="224">
        <v>1900</v>
      </c>
      <c r="K38" s="102"/>
      <c r="L38" s="102"/>
      <c r="M38" s="102"/>
      <c r="N38" s="224">
        <v>1900</v>
      </c>
      <c r="O38" s="102"/>
      <c r="P38" s="224"/>
      <c r="Q38" s="224"/>
      <c r="R38" s="224"/>
      <c r="S38" s="224"/>
      <c r="T38" s="224"/>
      <c r="U38" s="224"/>
      <c r="V38" s="224"/>
      <c r="W38" s="224"/>
      <c r="X38" s="224"/>
      <c r="Y38" s="224"/>
    </row>
    <row r="39" ht="20.25" customHeight="1" spans="1:25">
      <c r="A39" s="270" t="s">
        <v>251</v>
      </c>
      <c r="B39" s="271" t="s">
        <v>75</v>
      </c>
      <c r="C39" s="270" t="s">
        <v>314</v>
      </c>
      <c r="D39" s="270" t="s">
        <v>315</v>
      </c>
      <c r="E39" s="270" t="s">
        <v>142</v>
      </c>
      <c r="F39" s="270" t="s">
        <v>254</v>
      </c>
      <c r="G39" s="270" t="s">
        <v>322</v>
      </c>
      <c r="H39" s="270" t="s">
        <v>323</v>
      </c>
      <c r="I39" s="224">
        <v>13300</v>
      </c>
      <c r="J39" s="224">
        <v>13300</v>
      </c>
      <c r="K39" s="102"/>
      <c r="L39" s="102"/>
      <c r="M39" s="102"/>
      <c r="N39" s="224">
        <v>13300</v>
      </c>
      <c r="O39" s="102"/>
      <c r="P39" s="224"/>
      <c r="Q39" s="224"/>
      <c r="R39" s="224"/>
      <c r="S39" s="224"/>
      <c r="T39" s="224"/>
      <c r="U39" s="224"/>
      <c r="V39" s="224"/>
      <c r="W39" s="224"/>
      <c r="X39" s="224"/>
      <c r="Y39" s="224"/>
    </row>
    <row r="40" ht="20.25" customHeight="1" spans="1:25">
      <c r="A40" s="270" t="s">
        <v>251</v>
      </c>
      <c r="B40" s="271" t="s">
        <v>75</v>
      </c>
      <c r="C40" s="270" t="s">
        <v>314</v>
      </c>
      <c r="D40" s="270" t="s">
        <v>315</v>
      </c>
      <c r="E40" s="270" t="s">
        <v>142</v>
      </c>
      <c r="F40" s="270" t="s">
        <v>254</v>
      </c>
      <c r="G40" s="270" t="s">
        <v>324</v>
      </c>
      <c r="H40" s="270" t="s">
        <v>325</v>
      </c>
      <c r="I40" s="224">
        <v>24320</v>
      </c>
      <c r="J40" s="224">
        <v>24320</v>
      </c>
      <c r="K40" s="102"/>
      <c r="L40" s="102"/>
      <c r="M40" s="102"/>
      <c r="N40" s="224">
        <v>24320</v>
      </c>
      <c r="O40" s="102"/>
      <c r="P40" s="224"/>
      <c r="Q40" s="224"/>
      <c r="R40" s="224"/>
      <c r="S40" s="224"/>
      <c r="T40" s="224"/>
      <c r="U40" s="224"/>
      <c r="V40" s="224"/>
      <c r="W40" s="224"/>
      <c r="X40" s="224"/>
      <c r="Y40" s="224"/>
    </row>
    <row r="41" ht="20.25" customHeight="1" spans="1:25">
      <c r="A41" s="270" t="s">
        <v>251</v>
      </c>
      <c r="B41" s="271" t="s">
        <v>75</v>
      </c>
      <c r="C41" s="270" t="s">
        <v>314</v>
      </c>
      <c r="D41" s="270" t="s">
        <v>315</v>
      </c>
      <c r="E41" s="270" t="s">
        <v>142</v>
      </c>
      <c r="F41" s="270" t="s">
        <v>254</v>
      </c>
      <c r="G41" s="270" t="s">
        <v>326</v>
      </c>
      <c r="H41" s="270" t="s">
        <v>327</v>
      </c>
      <c r="I41" s="224">
        <v>2850</v>
      </c>
      <c r="J41" s="224">
        <v>2850</v>
      </c>
      <c r="K41" s="102"/>
      <c r="L41" s="102"/>
      <c r="M41" s="102"/>
      <c r="N41" s="224">
        <v>2850</v>
      </c>
      <c r="O41" s="102"/>
      <c r="P41" s="224"/>
      <c r="Q41" s="224"/>
      <c r="R41" s="224"/>
      <c r="S41" s="224"/>
      <c r="T41" s="224"/>
      <c r="U41" s="224"/>
      <c r="V41" s="224"/>
      <c r="W41" s="224"/>
      <c r="X41" s="224"/>
      <c r="Y41" s="224"/>
    </row>
    <row r="42" ht="20.25" customHeight="1" spans="1:25">
      <c r="A42" s="270" t="s">
        <v>251</v>
      </c>
      <c r="B42" s="271" t="s">
        <v>75</v>
      </c>
      <c r="C42" s="270" t="s">
        <v>314</v>
      </c>
      <c r="D42" s="270" t="s">
        <v>315</v>
      </c>
      <c r="E42" s="270" t="s">
        <v>142</v>
      </c>
      <c r="F42" s="270" t="s">
        <v>254</v>
      </c>
      <c r="G42" s="270" t="s">
        <v>328</v>
      </c>
      <c r="H42" s="270" t="s">
        <v>329</v>
      </c>
      <c r="I42" s="224">
        <v>950</v>
      </c>
      <c r="J42" s="224">
        <v>950</v>
      </c>
      <c r="K42" s="102"/>
      <c r="L42" s="102"/>
      <c r="M42" s="102"/>
      <c r="N42" s="224">
        <v>950</v>
      </c>
      <c r="O42" s="102"/>
      <c r="P42" s="224"/>
      <c r="Q42" s="224"/>
      <c r="R42" s="224"/>
      <c r="S42" s="224"/>
      <c r="T42" s="224"/>
      <c r="U42" s="224"/>
      <c r="V42" s="224"/>
      <c r="W42" s="224"/>
      <c r="X42" s="224"/>
      <c r="Y42" s="224"/>
    </row>
    <row r="43" ht="20.25" customHeight="1" spans="1:25">
      <c r="A43" s="270" t="s">
        <v>251</v>
      </c>
      <c r="B43" s="271" t="s">
        <v>75</v>
      </c>
      <c r="C43" s="270" t="s">
        <v>314</v>
      </c>
      <c r="D43" s="270" t="s">
        <v>315</v>
      </c>
      <c r="E43" s="270" t="s">
        <v>142</v>
      </c>
      <c r="F43" s="270" t="s">
        <v>254</v>
      </c>
      <c r="G43" s="270" t="s">
        <v>330</v>
      </c>
      <c r="H43" s="270" t="s">
        <v>331</v>
      </c>
      <c r="I43" s="224">
        <v>950</v>
      </c>
      <c r="J43" s="224">
        <v>950</v>
      </c>
      <c r="K43" s="102"/>
      <c r="L43" s="102"/>
      <c r="M43" s="102"/>
      <c r="N43" s="224">
        <v>950</v>
      </c>
      <c r="O43" s="102"/>
      <c r="P43" s="224"/>
      <c r="Q43" s="224"/>
      <c r="R43" s="224"/>
      <c r="S43" s="224"/>
      <c r="T43" s="224"/>
      <c r="U43" s="224"/>
      <c r="V43" s="224"/>
      <c r="W43" s="224"/>
      <c r="X43" s="224"/>
      <c r="Y43" s="224"/>
    </row>
    <row r="44" ht="20.25" customHeight="1" spans="1:25">
      <c r="A44" s="270" t="s">
        <v>251</v>
      </c>
      <c r="B44" s="271" t="s">
        <v>75</v>
      </c>
      <c r="C44" s="270" t="s">
        <v>314</v>
      </c>
      <c r="D44" s="270" t="s">
        <v>315</v>
      </c>
      <c r="E44" s="270" t="s">
        <v>142</v>
      </c>
      <c r="F44" s="270" t="s">
        <v>254</v>
      </c>
      <c r="G44" s="270" t="s">
        <v>332</v>
      </c>
      <c r="H44" s="270" t="s">
        <v>333</v>
      </c>
      <c r="I44" s="224">
        <v>45600</v>
      </c>
      <c r="J44" s="224">
        <v>45600</v>
      </c>
      <c r="K44" s="102"/>
      <c r="L44" s="102"/>
      <c r="M44" s="102"/>
      <c r="N44" s="224">
        <v>45600</v>
      </c>
      <c r="O44" s="102"/>
      <c r="P44" s="224"/>
      <c r="Q44" s="224"/>
      <c r="R44" s="224"/>
      <c r="S44" s="224"/>
      <c r="T44" s="224"/>
      <c r="U44" s="224"/>
      <c r="V44" s="224"/>
      <c r="W44" s="224"/>
      <c r="X44" s="224"/>
      <c r="Y44" s="224"/>
    </row>
    <row r="45" ht="20.25" customHeight="1" spans="1:25">
      <c r="A45" s="270" t="s">
        <v>251</v>
      </c>
      <c r="B45" s="271" t="s">
        <v>75</v>
      </c>
      <c r="C45" s="270" t="s">
        <v>334</v>
      </c>
      <c r="D45" s="270" t="s">
        <v>335</v>
      </c>
      <c r="E45" s="270" t="s">
        <v>142</v>
      </c>
      <c r="F45" s="270" t="s">
        <v>254</v>
      </c>
      <c r="G45" s="270" t="s">
        <v>303</v>
      </c>
      <c r="H45" s="270" t="s">
        <v>304</v>
      </c>
      <c r="I45" s="224">
        <v>19020</v>
      </c>
      <c r="J45" s="224">
        <v>19020</v>
      </c>
      <c r="K45" s="102"/>
      <c r="L45" s="102"/>
      <c r="M45" s="102"/>
      <c r="N45" s="224">
        <v>19020</v>
      </c>
      <c r="O45" s="102"/>
      <c r="P45" s="224"/>
      <c r="Q45" s="224"/>
      <c r="R45" s="224"/>
      <c r="S45" s="224"/>
      <c r="T45" s="224"/>
      <c r="U45" s="224"/>
      <c r="V45" s="224"/>
      <c r="W45" s="224"/>
      <c r="X45" s="224"/>
      <c r="Y45" s="224"/>
    </row>
    <row r="46" ht="20.25" customHeight="1" spans="1:25">
      <c r="A46" s="270" t="s">
        <v>251</v>
      </c>
      <c r="B46" s="271" t="s">
        <v>75</v>
      </c>
      <c r="C46" s="270" t="s">
        <v>336</v>
      </c>
      <c r="D46" s="270" t="s">
        <v>337</v>
      </c>
      <c r="E46" s="270" t="s">
        <v>106</v>
      </c>
      <c r="F46" s="270" t="s">
        <v>310</v>
      </c>
      <c r="G46" s="270" t="s">
        <v>293</v>
      </c>
      <c r="H46" s="270" t="s">
        <v>294</v>
      </c>
      <c r="I46" s="224">
        <v>409200</v>
      </c>
      <c r="J46" s="224">
        <v>409200</v>
      </c>
      <c r="K46" s="102"/>
      <c r="L46" s="102"/>
      <c r="M46" s="102"/>
      <c r="N46" s="224">
        <v>409200</v>
      </c>
      <c r="O46" s="102"/>
      <c r="P46" s="224"/>
      <c r="Q46" s="224"/>
      <c r="R46" s="224"/>
      <c r="S46" s="224"/>
      <c r="T46" s="224"/>
      <c r="U46" s="224"/>
      <c r="V46" s="224"/>
      <c r="W46" s="224"/>
      <c r="X46" s="224"/>
      <c r="Y46" s="224"/>
    </row>
    <row r="47" ht="20.25" customHeight="1" spans="1:25">
      <c r="A47" s="270" t="s">
        <v>251</v>
      </c>
      <c r="B47" s="271" t="s">
        <v>75</v>
      </c>
      <c r="C47" s="270" t="s">
        <v>336</v>
      </c>
      <c r="D47" s="270" t="s">
        <v>337</v>
      </c>
      <c r="E47" s="270" t="s">
        <v>108</v>
      </c>
      <c r="F47" s="270" t="s">
        <v>288</v>
      </c>
      <c r="G47" s="270" t="s">
        <v>293</v>
      </c>
      <c r="H47" s="270" t="s">
        <v>294</v>
      </c>
      <c r="I47" s="224">
        <v>187200</v>
      </c>
      <c r="J47" s="224">
        <v>187200</v>
      </c>
      <c r="K47" s="102"/>
      <c r="L47" s="102"/>
      <c r="M47" s="102"/>
      <c r="N47" s="224">
        <v>187200</v>
      </c>
      <c r="O47" s="102"/>
      <c r="P47" s="224"/>
      <c r="Q47" s="224"/>
      <c r="R47" s="224"/>
      <c r="S47" s="224"/>
      <c r="T47" s="224"/>
      <c r="U47" s="224"/>
      <c r="V47" s="224"/>
      <c r="W47" s="224"/>
      <c r="X47" s="224"/>
      <c r="Y47" s="224"/>
    </row>
    <row r="48" ht="20.25" customHeight="1" spans="1:25">
      <c r="A48" s="270" t="s">
        <v>251</v>
      </c>
      <c r="B48" s="271" t="s">
        <v>75</v>
      </c>
      <c r="C48" s="270" t="s">
        <v>338</v>
      </c>
      <c r="D48" s="270" t="s">
        <v>339</v>
      </c>
      <c r="E48" s="270" t="s">
        <v>142</v>
      </c>
      <c r="F48" s="270" t="s">
        <v>254</v>
      </c>
      <c r="G48" s="270" t="s">
        <v>259</v>
      </c>
      <c r="H48" s="270" t="s">
        <v>260</v>
      </c>
      <c r="I48" s="224">
        <v>304440</v>
      </c>
      <c r="J48" s="224">
        <v>304440</v>
      </c>
      <c r="K48" s="102"/>
      <c r="L48" s="102"/>
      <c r="M48" s="102"/>
      <c r="N48" s="224">
        <v>304440</v>
      </c>
      <c r="O48" s="102"/>
      <c r="P48" s="224"/>
      <c r="Q48" s="224"/>
      <c r="R48" s="224"/>
      <c r="S48" s="224"/>
      <c r="T48" s="224"/>
      <c r="U48" s="224"/>
      <c r="V48" s="224"/>
      <c r="W48" s="224"/>
      <c r="X48" s="224"/>
      <c r="Y48" s="224"/>
    </row>
    <row r="49" ht="17.25" customHeight="1" spans="1:25">
      <c r="A49" s="112" t="s">
        <v>220</v>
      </c>
      <c r="B49" s="113"/>
      <c r="C49" s="272"/>
      <c r="D49" s="272"/>
      <c r="E49" s="272"/>
      <c r="F49" s="272"/>
      <c r="G49" s="272"/>
      <c r="H49" s="273"/>
      <c r="I49" s="224">
        <v>5130847.72</v>
      </c>
      <c r="J49" s="224">
        <v>5130847.72</v>
      </c>
      <c r="K49" s="76"/>
      <c r="L49" s="76"/>
      <c r="M49" s="76"/>
      <c r="N49" s="224">
        <v>5130847.72</v>
      </c>
      <c r="O49" s="76"/>
      <c r="P49" s="224"/>
      <c r="Q49" s="224"/>
      <c r="R49" s="224"/>
      <c r="S49" s="224"/>
      <c r="T49" s="224"/>
      <c r="U49" s="224"/>
      <c r="V49" s="224"/>
      <c r="W49" s="224"/>
      <c r="X49" s="224"/>
      <c r="Y49" s="224"/>
    </row>
  </sheetData>
  <mergeCells count="31">
    <mergeCell ref="A2:Y2"/>
    <mergeCell ref="A3:H3"/>
    <mergeCell ref="I4:Y4"/>
    <mergeCell ref="J5:O5"/>
    <mergeCell ref="P5:R5"/>
    <mergeCell ref="T5:Y5"/>
    <mergeCell ref="J6:K6"/>
    <mergeCell ref="A49:H4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7"/>
  <sheetViews>
    <sheetView topLeftCell="J1" workbookViewId="0">
      <selection activeCell="W1" sqref="W1"/>
    </sheetView>
  </sheetViews>
  <sheetFormatPr defaultColWidth="9" defaultRowHeight="14.25" customHeight="1"/>
  <cols>
    <col min="1" max="1" width="10.2857142857143" style="82" customWidth="1"/>
    <col min="2" max="2" width="20.5714285714286" style="82" customWidth="1"/>
    <col min="3" max="3" width="45.1428571428571" style="82" customWidth="1"/>
    <col min="4" max="4" width="28.8571428571429" style="82" customWidth="1"/>
    <col min="5" max="5" width="11.1428571428571" style="82" customWidth="1"/>
    <col min="6" max="6" width="17.7142857142857" style="82" customWidth="1"/>
    <col min="7" max="7" width="9.85714285714286" style="82" customWidth="1"/>
    <col min="8" max="8" width="17.7142857142857" style="82" customWidth="1"/>
    <col min="9" max="13" width="20" style="82" customWidth="1"/>
    <col min="14" max="14" width="12.2857142857143" style="82" customWidth="1"/>
    <col min="15" max="15" width="12.7142857142857" style="82" customWidth="1"/>
    <col min="16" max="16" width="11.1428571428571" style="82" customWidth="1"/>
    <col min="17" max="21" width="19.8571428571429" style="82" customWidth="1"/>
    <col min="22" max="22" width="20" style="82" customWidth="1"/>
    <col min="23" max="23" width="19.8571428571429" style="82" customWidth="1"/>
    <col min="24" max="24" width="9.14285714285714" style="82" customWidth="1"/>
    <col min="25" max="16384" width="9.14285714285714" style="82"/>
  </cols>
  <sheetData>
    <row r="1" ht="13.5" customHeight="1" spans="2:23">
      <c r="B1" s="251"/>
      <c r="E1" s="83"/>
      <c r="F1" s="83"/>
      <c r="G1" s="83"/>
      <c r="H1" s="83"/>
      <c r="I1" s="84"/>
      <c r="J1" s="84"/>
      <c r="K1" s="84"/>
      <c r="L1" s="84"/>
      <c r="M1" s="84"/>
      <c r="N1" s="84"/>
      <c r="O1" s="84"/>
      <c r="P1" s="84"/>
      <c r="Q1" s="84"/>
      <c r="U1" s="251"/>
      <c r="W1" s="265" t="s">
        <v>340</v>
      </c>
    </row>
    <row r="2" ht="46.5" customHeight="1" spans="1:23">
      <c r="A2" s="86" t="s">
        <v>341</v>
      </c>
      <c r="B2" s="86"/>
      <c r="C2" s="86"/>
      <c r="D2" s="86"/>
      <c r="E2" s="86"/>
      <c r="F2" s="86"/>
      <c r="G2" s="86"/>
      <c r="H2" s="86"/>
      <c r="I2" s="86"/>
      <c r="J2" s="86"/>
      <c r="K2" s="86"/>
      <c r="L2" s="86"/>
      <c r="M2" s="86"/>
      <c r="N2" s="86"/>
      <c r="O2" s="86"/>
      <c r="P2" s="86"/>
      <c r="Q2" s="86"/>
      <c r="R2" s="86"/>
      <c r="S2" s="86"/>
      <c r="T2" s="86"/>
      <c r="U2" s="86"/>
      <c r="V2" s="86"/>
      <c r="W2" s="86"/>
    </row>
    <row r="3" ht="13.5" customHeight="1" spans="1:23">
      <c r="A3" s="87" t="s">
        <v>2</v>
      </c>
      <c r="B3" s="88"/>
      <c r="C3" s="88"/>
      <c r="D3" s="88"/>
      <c r="E3" s="88"/>
      <c r="F3" s="88"/>
      <c r="G3" s="88"/>
      <c r="H3" s="88"/>
      <c r="I3" s="1"/>
      <c r="J3" s="1"/>
      <c r="K3" s="1"/>
      <c r="L3" s="1"/>
      <c r="M3" s="1"/>
      <c r="N3" s="1"/>
      <c r="O3" s="1"/>
      <c r="P3" s="1"/>
      <c r="Q3" s="1"/>
      <c r="U3" s="251"/>
      <c r="W3" s="211" t="s">
        <v>3</v>
      </c>
    </row>
    <row r="4" ht="21.75" customHeight="1" spans="1:23">
      <c r="A4" s="90" t="s">
        <v>342</v>
      </c>
      <c r="B4" s="91" t="s">
        <v>233</v>
      </c>
      <c r="C4" s="90" t="s">
        <v>234</v>
      </c>
      <c r="D4" s="90" t="s">
        <v>343</v>
      </c>
      <c r="E4" s="91" t="s">
        <v>235</v>
      </c>
      <c r="F4" s="91" t="s">
        <v>236</v>
      </c>
      <c r="G4" s="91" t="s">
        <v>344</v>
      </c>
      <c r="H4" s="91" t="s">
        <v>345</v>
      </c>
      <c r="I4" s="17" t="s">
        <v>60</v>
      </c>
      <c r="J4" s="15" t="s">
        <v>346</v>
      </c>
      <c r="K4" s="16"/>
      <c r="L4" s="16"/>
      <c r="M4" s="68"/>
      <c r="N4" s="15" t="s">
        <v>242</v>
      </c>
      <c r="O4" s="16"/>
      <c r="P4" s="68"/>
      <c r="Q4" s="91" t="s">
        <v>66</v>
      </c>
      <c r="R4" s="15" t="s">
        <v>67</v>
      </c>
      <c r="S4" s="16"/>
      <c r="T4" s="16"/>
      <c r="U4" s="16"/>
      <c r="V4" s="16"/>
      <c r="W4" s="68"/>
    </row>
    <row r="5" ht="21.75" customHeight="1" spans="1:23">
      <c r="A5" s="92"/>
      <c r="B5" s="107"/>
      <c r="C5" s="92"/>
      <c r="D5" s="92"/>
      <c r="E5" s="93"/>
      <c r="F5" s="93"/>
      <c r="G5" s="93"/>
      <c r="H5" s="93"/>
      <c r="I5" s="107"/>
      <c r="J5" s="31" t="s">
        <v>63</v>
      </c>
      <c r="K5" s="33"/>
      <c r="L5" s="91" t="s">
        <v>64</v>
      </c>
      <c r="M5" s="91" t="s">
        <v>65</v>
      </c>
      <c r="N5" s="91" t="s">
        <v>63</v>
      </c>
      <c r="O5" s="91" t="s">
        <v>64</v>
      </c>
      <c r="P5" s="91" t="s">
        <v>65</v>
      </c>
      <c r="Q5" s="93"/>
      <c r="R5" s="91" t="s">
        <v>62</v>
      </c>
      <c r="S5" s="91" t="s">
        <v>69</v>
      </c>
      <c r="T5" s="91" t="s">
        <v>249</v>
      </c>
      <c r="U5" s="91" t="s">
        <v>71</v>
      </c>
      <c r="V5" s="91" t="s">
        <v>72</v>
      </c>
      <c r="W5" s="91" t="s">
        <v>73</v>
      </c>
    </row>
    <row r="6" ht="21" customHeight="1" spans="1:23">
      <c r="A6" s="107"/>
      <c r="B6" s="107"/>
      <c r="C6" s="107"/>
      <c r="D6" s="107"/>
      <c r="E6" s="107"/>
      <c r="F6" s="107"/>
      <c r="G6" s="107"/>
      <c r="H6" s="107"/>
      <c r="I6" s="107"/>
      <c r="J6" s="261" t="s">
        <v>62</v>
      </c>
      <c r="K6" s="38"/>
      <c r="L6" s="107"/>
      <c r="M6" s="107"/>
      <c r="N6" s="107"/>
      <c r="O6" s="107"/>
      <c r="P6" s="107"/>
      <c r="Q6" s="107"/>
      <c r="R6" s="107"/>
      <c r="S6" s="107"/>
      <c r="T6" s="107"/>
      <c r="U6" s="107"/>
      <c r="V6" s="107"/>
      <c r="W6" s="107"/>
    </row>
    <row r="7" ht="39.75" customHeight="1" spans="1:23">
      <c r="A7" s="95"/>
      <c r="B7" s="21"/>
      <c r="C7" s="95"/>
      <c r="D7" s="95"/>
      <c r="E7" s="96"/>
      <c r="F7" s="96"/>
      <c r="G7" s="96"/>
      <c r="H7" s="96"/>
      <c r="I7" s="21"/>
      <c r="J7" s="24" t="s">
        <v>62</v>
      </c>
      <c r="K7" s="24" t="s">
        <v>347</v>
      </c>
      <c r="L7" s="96"/>
      <c r="M7" s="96"/>
      <c r="N7" s="96"/>
      <c r="O7" s="96"/>
      <c r="P7" s="96"/>
      <c r="Q7" s="96"/>
      <c r="R7" s="96"/>
      <c r="S7" s="96"/>
      <c r="T7" s="96"/>
      <c r="U7" s="21"/>
      <c r="V7" s="96"/>
      <c r="W7" s="96"/>
    </row>
    <row r="8" ht="15" customHeight="1" spans="1:23">
      <c r="A8" s="97">
        <v>1</v>
      </c>
      <c r="B8" s="97">
        <v>2</v>
      </c>
      <c r="C8" s="97">
        <v>3</v>
      </c>
      <c r="D8" s="97">
        <v>4</v>
      </c>
      <c r="E8" s="97">
        <v>5</v>
      </c>
      <c r="F8" s="97">
        <v>6</v>
      </c>
      <c r="G8" s="97">
        <v>7</v>
      </c>
      <c r="H8" s="97">
        <v>8</v>
      </c>
      <c r="I8" s="97">
        <v>9</v>
      </c>
      <c r="J8" s="97">
        <v>10</v>
      </c>
      <c r="K8" s="97">
        <v>11</v>
      </c>
      <c r="L8" s="116">
        <v>12</v>
      </c>
      <c r="M8" s="116">
        <v>13</v>
      </c>
      <c r="N8" s="116">
        <v>14</v>
      </c>
      <c r="O8" s="116">
        <v>15</v>
      </c>
      <c r="P8" s="116">
        <v>16</v>
      </c>
      <c r="Q8" s="116">
        <v>17</v>
      </c>
      <c r="R8" s="116">
        <v>18</v>
      </c>
      <c r="S8" s="116">
        <v>19</v>
      </c>
      <c r="T8" s="116">
        <v>20</v>
      </c>
      <c r="U8" s="97">
        <v>21</v>
      </c>
      <c r="V8" s="116">
        <v>22</v>
      </c>
      <c r="W8" s="116">
        <v>23</v>
      </c>
    </row>
    <row r="9" ht="21.75" customHeight="1" spans="1:23">
      <c r="A9" s="155" t="s">
        <v>348</v>
      </c>
      <c r="B9" s="155" t="s">
        <v>349</v>
      </c>
      <c r="C9" s="155" t="s">
        <v>350</v>
      </c>
      <c r="D9" s="252" t="s">
        <v>75</v>
      </c>
      <c r="E9" s="155" t="s">
        <v>163</v>
      </c>
      <c r="F9" s="155" t="s">
        <v>351</v>
      </c>
      <c r="G9" s="155" t="s">
        <v>352</v>
      </c>
      <c r="H9" s="155" t="s">
        <v>353</v>
      </c>
      <c r="I9" s="225">
        <v>40000</v>
      </c>
      <c r="J9" s="225">
        <v>40000</v>
      </c>
      <c r="K9" s="224">
        <v>40000</v>
      </c>
      <c r="L9" s="225"/>
      <c r="M9" s="225"/>
      <c r="N9" s="225"/>
      <c r="O9" s="225"/>
      <c r="P9" s="225"/>
      <c r="Q9" s="225"/>
      <c r="R9" s="225"/>
      <c r="S9" s="225"/>
      <c r="T9" s="225"/>
      <c r="U9" s="225"/>
      <c r="V9" s="225"/>
      <c r="W9" s="225"/>
    </row>
    <row r="10" ht="21.75" customHeight="1" spans="1:23">
      <c r="A10" s="155" t="s">
        <v>348</v>
      </c>
      <c r="B10" s="155" t="s">
        <v>354</v>
      </c>
      <c r="C10" s="155" t="s">
        <v>355</v>
      </c>
      <c r="D10" s="252" t="s">
        <v>75</v>
      </c>
      <c r="E10" s="155" t="s">
        <v>136</v>
      </c>
      <c r="F10" s="155" t="s">
        <v>356</v>
      </c>
      <c r="G10" s="155" t="s">
        <v>352</v>
      </c>
      <c r="H10" s="155" t="s">
        <v>353</v>
      </c>
      <c r="I10" s="225">
        <v>1504000</v>
      </c>
      <c r="J10" s="225"/>
      <c r="K10" s="224"/>
      <c r="L10" s="225">
        <v>1504000</v>
      </c>
      <c r="M10" s="225"/>
      <c r="N10" s="225"/>
      <c r="O10" s="225"/>
      <c r="P10" s="225"/>
      <c r="Q10" s="225"/>
      <c r="R10" s="225"/>
      <c r="S10" s="225"/>
      <c r="T10" s="225"/>
      <c r="U10" s="225"/>
      <c r="V10" s="225"/>
      <c r="W10" s="225"/>
    </row>
    <row r="11" ht="21.75" customHeight="1" spans="1:23">
      <c r="A11" s="155" t="s">
        <v>348</v>
      </c>
      <c r="B11" s="155" t="s">
        <v>357</v>
      </c>
      <c r="C11" s="155" t="s">
        <v>358</v>
      </c>
      <c r="D11" s="252" t="s">
        <v>75</v>
      </c>
      <c r="E11" s="155" t="s">
        <v>136</v>
      </c>
      <c r="F11" s="155" t="s">
        <v>356</v>
      </c>
      <c r="G11" s="155" t="s">
        <v>352</v>
      </c>
      <c r="H11" s="155" t="s">
        <v>353</v>
      </c>
      <c r="I11" s="225">
        <v>1415000</v>
      </c>
      <c r="J11" s="225"/>
      <c r="K11" s="224"/>
      <c r="L11" s="225">
        <v>1415000</v>
      </c>
      <c r="M11" s="225"/>
      <c r="N11" s="225"/>
      <c r="O11" s="225"/>
      <c r="P11" s="225"/>
      <c r="Q11" s="225"/>
      <c r="R11" s="225"/>
      <c r="S11" s="225"/>
      <c r="T11" s="225"/>
      <c r="U11" s="225"/>
      <c r="V11" s="225"/>
      <c r="W11" s="225"/>
    </row>
    <row r="12" ht="21.75" customHeight="1" spans="1:23">
      <c r="A12" s="155" t="s">
        <v>348</v>
      </c>
      <c r="B12" s="155" t="s">
        <v>359</v>
      </c>
      <c r="C12" s="155" t="s">
        <v>360</v>
      </c>
      <c r="D12" s="252" t="s">
        <v>75</v>
      </c>
      <c r="E12" s="155" t="s">
        <v>163</v>
      </c>
      <c r="F12" s="155" t="s">
        <v>351</v>
      </c>
      <c r="G12" s="155" t="s">
        <v>361</v>
      </c>
      <c r="H12" s="155" t="s">
        <v>362</v>
      </c>
      <c r="I12" s="225">
        <v>12000</v>
      </c>
      <c r="J12" s="225">
        <v>12000</v>
      </c>
      <c r="K12" s="224">
        <v>12000</v>
      </c>
      <c r="L12" s="225"/>
      <c r="M12" s="225"/>
      <c r="N12" s="225"/>
      <c r="O12" s="225"/>
      <c r="P12" s="225"/>
      <c r="Q12" s="225"/>
      <c r="R12" s="225"/>
      <c r="S12" s="225"/>
      <c r="T12" s="225"/>
      <c r="U12" s="225"/>
      <c r="V12" s="225"/>
      <c r="W12" s="225"/>
    </row>
    <row r="13" ht="21.75" customHeight="1" spans="1:23">
      <c r="A13" s="155" t="s">
        <v>348</v>
      </c>
      <c r="B13" s="155" t="s">
        <v>359</v>
      </c>
      <c r="C13" s="155" t="s">
        <v>360</v>
      </c>
      <c r="D13" s="252" t="s">
        <v>75</v>
      </c>
      <c r="E13" s="155" t="s">
        <v>163</v>
      </c>
      <c r="F13" s="155" t="s">
        <v>351</v>
      </c>
      <c r="G13" s="155" t="s">
        <v>363</v>
      </c>
      <c r="H13" s="155" t="s">
        <v>364</v>
      </c>
      <c r="I13" s="225">
        <v>1680000</v>
      </c>
      <c r="J13" s="225">
        <v>1680000</v>
      </c>
      <c r="K13" s="224">
        <v>1680000</v>
      </c>
      <c r="L13" s="225"/>
      <c r="M13" s="225"/>
      <c r="N13" s="225"/>
      <c r="O13" s="225"/>
      <c r="P13" s="225"/>
      <c r="Q13" s="225"/>
      <c r="R13" s="225"/>
      <c r="S13" s="225"/>
      <c r="T13" s="225"/>
      <c r="U13" s="225"/>
      <c r="V13" s="225"/>
      <c r="W13" s="225"/>
    </row>
    <row r="14" ht="21.75" customHeight="1" spans="1:23">
      <c r="A14" s="155" t="s">
        <v>348</v>
      </c>
      <c r="B14" s="155" t="s">
        <v>359</v>
      </c>
      <c r="C14" s="155" t="s">
        <v>360</v>
      </c>
      <c r="D14" s="252" t="s">
        <v>75</v>
      </c>
      <c r="E14" s="155" t="s">
        <v>163</v>
      </c>
      <c r="F14" s="155" t="s">
        <v>351</v>
      </c>
      <c r="G14" s="155" t="s">
        <v>352</v>
      </c>
      <c r="H14" s="155" t="s">
        <v>353</v>
      </c>
      <c r="I14" s="225">
        <v>154588</v>
      </c>
      <c r="J14" s="225">
        <v>154588</v>
      </c>
      <c r="K14" s="224">
        <v>154588</v>
      </c>
      <c r="L14" s="225"/>
      <c r="M14" s="225"/>
      <c r="N14" s="225"/>
      <c r="O14" s="225"/>
      <c r="P14" s="225"/>
      <c r="Q14" s="225"/>
      <c r="R14" s="225"/>
      <c r="S14" s="225"/>
      <c r="T14" s="225"/>
      <c r="U14" s="225"/>
      <c r="V14" s="225"/>
      <c r="W14" s="225"/>
    </row>
    <row r="15" ht="21.75" customHeight="1" spans="1:23">
      <c r="A15" s="155" t="s">
        <v>365</v>
      </c>
      <c r="B15" s="155" t="s">
        <v>366</v>
      </c>
      <c r="C15" s="155" t="s">
        <v>367</v>
      </c>
      <c r="D15" s="252" t="s">
        <v>75</v>
      </c>
      <c r="E15" s="155" t="s">
        <v>144</v>
      </c>
      <c r="F15" s="155" t="s">
        <v>368</v>
      </c>
      <c r="G15" s="155" t="s">
        <v>363</v>
      </c>
      <c r="H15" s="155" t="s">
        <v>364</v>
      </c>
      <c r="I15" s="225">
        <v>15000</v>
      </c>
      <c r="J15" s="225">
        <v>15000</v>
      </c>
      <c r="K15" s="224">
        <v>15000</v>
      </c>
      <c r="L15" s="225"/>
      <c r="M15" s="225"/>
      <c r="N15" s="225"/>
      <c r="O15" s="225"/>
      <c r="P15" s="225"/>
      <c r="Q15" s="225"/>
      <c r="R15" s="225"/>
      <c r="S15" s="225"/>
      <c r="T15" s="225"/>
      <c r="U15" s="225"/>
      <c r="V15" s="225"/>
      <c r="W15" s="225"/>
    </row>
    <row r="16" ht="21.75" customHeight="1" spans="1:23">
      <c r="A16" s="155" t="s">
        <v>365</v>
      </c>
      <c r="B16" s="155" t="s">
        <v>366</v>
      </c>
      <c r="C16" s="155" t="s">
        <v>367</v>
      </c>
      <c r="D16" s="252" t="s">
        <v>75</v>
      </c>
      <c r="E16" s="155" t="s">
        <v>144</v>
      </c>
      <c r="F16" s="155" t="s">
        <v>368</v>
      </c>
      <c r="G16" s="155" t="s">
        <v>293</v>
      </c>
      <c r="H16" s="155" t="s">
        <v>294</v>
      </c>
      <c r="I16" s="225">
        <v>180000</v>
      </c>
      <c r="J16" s="225">
        <v>180000</v>
      </c>
      <c r="K16" s="224">
        <v>180000</v>
      </c>
      <c r="L16" s="225"/>
      <c r="M16" s="225"/>
      <c r="N16" s="225"/>
      <c r="O16" s="225"/>
      <c r="P16" s="225"/>
      <c r="Q16" s="225"/>
      <c r="R16" s="225"/>
      <c r="S16" s="225"/>
      <c r="T16" s="225"/>
      <c r="U16" s="225"/>
      <c r="V16" s="225"/>
      <c r="W16" s="225"/>
    </row>
    <row r="17" ht="21.75" customHeight="1" spans="1:23">
      <c r="A17" s="155" t="s">
        <v>365</v>
      </c>
      <c r="B17" s="155" t="s">
        <v>369</v>
      </c>
      <c r="C17" s="155" t="s">
        <v>370</v>
      </c>
      <c r="D17" s="252" t="s">
        <v>75</v>
      </c>
      <c r="E17" s="155" t="s">
        <v>146</v>
      </c>
      <c r="F17" s="155" t="s">
        <v>371</v>
      </c>
      <c r="G17" s="155" t="s">
        <v>363</v>
      </c>
      <c r="H17" s="155" t="s">
        <v>364</v>
      </c>
      <c r="I17" s="225">
        <v>17000</v>
      </c>
      <c r="J17" s="225">
        <v>17000</v>
      </c>
      <c r="K17" s="224">
        <v>17000</v>
      </c>
      <c r="L17" s="225"/>
      <c r="M17" s="225"/>
      <c r="N17" s="225"/>
      <c r="O17" s="225"/>
      <c r="P17" s="225"/>
      <c r="Q17" s="225"/>
      <c r="R17" s="225"/>
      <c r="S17" s="225"/>
      <c r="T17" s="225"/>
      <c r="U17" s="225"/>
      <c r="V17" s="225"/>
      <c r="W17" s="225"/>
    </row>
    <row r="18" ht="21.75" customHeight="1" spans="1:23">
      <c r="A18" s="155" t="s">
        <v>365</v>
      </c>
      <c r="B18" s="155" t="s">
        <v>369</v>
      </c>
      <c r="C18" s="155" t="s">
        <v>370</v>
      </c>
      <c r="D18" s="252" t="s">
        <v>75</v>
      </c>
      <c r="E18" s="155" t="s">
        <v>146</v>
      </c>
      <c r="F18" s="155" t="s">
        <v>371</v>
      </c>
      <c r="G18" s="155" t="s">
        <v>293</v>
      </c>
      <c r="H18" s="155" t="s">
        <v>294</v>
      </c>
      <c r="I18" s="225">
        <v>612000</v>
      </c>
      <c r="J18" s="225">
        <v>612000</v>
      </c>
      <c r="K18" s="224">
        <v>612000</v>
      </c>
      <c r="L18" s="225"/>
      <c r="M18" s="225"/>
      <c r="N18" s="225"/>
      <c r="O18" s="225"/>
      <c r="P18" s="225"/>
      <c r="Q18" s="225"/>
      <c r="R18" s="225"/>
      <c r="S18" s="225"/>
      <c r="T18" s="225"/>
      <c r="U18" s="225"/>
      <c r="V18" s="225"/>
      <c r="W18" s="225"/>
    </row>
    <row r="19" ht="21.75" customHeight="1" spans="1:23">
      <c r="A19" s="155" t="s">
        <v>365</v>
      </c>
      <c r="B19" s="155" t="s">
        <v>372</v>
      </c>
      <c r="C19" s="155" t="s">
        <v>373</v>
      </c>
      <c r="D19" s="252" t="s">
        <v>75</v>
      </c>
      <c r="E19" s="155" t="s">
        <v>157</v>
      </c>
      <c r="F19" s="155" t="s">
        <v>374</v>
      </c>
      <c r="G19" s="155" t="s">
        <v>375</v>
      </c>
      <c r="H19" s="155" t="s">
        <v>376</v>
      </c>
      <c r="I19" s="225">
        <v>4912000</v>
      </c>
      <c r="J19" s="225">
        <v>4912000</v>
      </c>
      <c r="K19" s="224">
        <v>4912000</v>
      </c>
      <c r="L19" s="225"/>
      <c r="M19" s="225"/>
      <c r="N19" s="225"/>
      <c r="O19" s="225"/>
      <c r="P19" s="225"/>
      <c r="Q19" s="225"/>
      <c r="R19" s="225"/>
      <c r="S19" s="225"/>
      <c r="T19" s="225"/>
      <c r="U19" s="225"/>
      <c r="V19" s="225"/>
      <c r="W19" s="225"/>
    </row>
    <row r="20" ht="21.75" customHeight="1" spans="1:23">
      <c r="A20" s="155" t="s">
        <v>365</v>
      </c>
      <c r="B20" s="155" t="s">
        <v>372</v>
      </c>
      <c r="C20" s="155" t="s">
        <v>373</v>
      </c>
      <c r="D20" s="252" t="s">
        <v>75</v>
      </c>
      <c r="E20" s="155" t="s">
        <v>157</v>
      </c>
      <c r="F20" s="155" t="s">
        <v>374</v>
      </c>
      <c r="G20" s="155" t="s">
        <v>352</v>
      </c>
      <c r="H20" s="155" t="s">
        <v>353</v>
      </c>
      <c r="I20" s="225">
        <v>2244635.92</v>
      </c>
      <c r="J20" s="225">
        <v>2244635.92</v>
      </c>
      <c r="K20" s="224">
        <v>2244635.92</v>
      </c>
      <c r="L20" s="225"/>
      <c r="M20" s="225"/>
      <c r="N20" s="225"/>
      <c r="O20" s="225"/>
      <c r="P20" s="225"/>
      <c r="Q20" s="225"/>
      <c r="R20" s="225"/>
      <c r="S20" s="225"/>
      <c r="T20" s="225"/>
      <c r="U20" s="225"/>
      <c r="V20" s="225"/>
      <c r="W20" s="225"/>
    </row>
    <row r="21" ht="21.75" customHeight="1" spans="1:23">
      <c r="A21" s="155" t="s">
        <v>365</v>
      </c>
      <c r="B21" s="155" t="s">
        <v>377</v>
      </c>
      <c r="C21" s="155" t="s">
        <v>378</v>
      </c>
      <c r="D21" s="252" t="s">
        <v>75</v>
      </c>
      <c r="E21" s="155" t="s">
        <v>157</v>
      </c>
      <c r="F21" s="155" t="s">
        <v>374</v>
      </c>
      <c r="G21" s="155" t="s">
        <v>375</v>
      </c>
      <c r="H21" s="155" t="s">
        <v>376</v>
      </c>
      <c r="I21" s="225">
        <v>1005500</v>
      </c>
      <c r="J21" s="225">
        <v>1005500</v>
      </c>
      <c r="K21" s="224">
        <v>1005500</v>
      </c>
      <c r="L21" s="225"/>
      <c r="M21" s="225"/>
      <c r="N21" s="225"/>
      <c r="O21" s="225"/>
      <c r="P21" s="225"/>
      <c r="Q21" s="225"/>
      <c r="R21" s="225"/>
      <c r="S21" s="225"/>
      <c r="T21" s="225"/>
      <c r="U21" s="225"/>
      <c r="V21" s="225"/>
      <c r="W21" s="225"/>
    </row>
    <row r="22" ht="21.75" customHeight="1" spans="1:23">
      <c r="A22" s="155" t="s">
        <v>379</v>
      </c>
      <c r="B22" s="155" t="s">
        <v>380</v>
      </c>
      <c r="C22" s="155" t="s">
        <v>381</v>
      </c>
      <c r="D22" s="252" t="s">
        <v>75</v>
      </c>
      <c r="E22" s="155" t="s">
        <v>163</v>
      </c>
      <c r="F22" s="155" t="s">
        <v>351</v>
      </c>
      <c r="G22" s="155" t="s">
        <v>363</v>
      </c>
      <c r="H22" s="155" t="s">
        <v>364</v>
      </c>
      <c r="I22" s="225">
        <v>262220</v>
      </c>
      <c r="J22" s="225">
        <v>262220</v>
      </c>
      <c r="K22" s="224">
        <v>262220</v>
      </c>
      <c r="L22" s="225"/>
      <c r="M22" s="225"/>
      <c r="N22" s="225"/>
      <c r="O22" s="225"/>
      <c r="P22" s="225"/>
      <c r="Q22" s="225"/>
      <c r="R22" s="225"/>
      <c r="S22" s="225"/>
      <c r="T22" s="225"/>
      <c r="U22" s="225"/>
      <c r="V22" s="225"/>
      <c r="W22" s="225"/>
    </row>
    <row r="23" ht="21.75" customHeight="1" spans="1:23">
      <c r="A23" s="155" t="s">
        <v>379</v>
      </c>
      <c r="B23" s="155" t="s">
        <v>382</v>
      </c>
      <c r="C23" s="155" t="s">
        <v>383</v>
      </c>
      <c r="D23" s="252" t="s">
        <v>75</v>
      </c>
      <c r="E23" s="155" t="s">
        <v>167</v>
      </c>
      <c r="F23" s="155" t="s">
        <v>384</v>
      </c>
      <c r="G23" s="155" t="s">
        <v>363</v>
      </c>
      <c r="H23" s="155" t="s">
        <v>364</v>
      </c>
      <c r="I23" s="225">
        <v>758730</v>
      </c>
      <c r="J23" s="225">
        <v>758730</v>
      </c>
      <c r="K23" s="224">
        <v>758730</v>
      </c>
      <c r="L23" s="225"/>
      <c r="M23" s="225"/>
      <c r="N23" s="225"/>
      <c r="O23" s="225"/>
      <c r="P23" s="225"/>
      <c r="Q23" s="225"/>
      <c r="R23" s="225"/>
      <c r="S23" s="225"/>
      <c r="T23" s="225"/>
      <c r="U23" s="225"/>
      <c r="V23" s="225"/>
      <c r="W23" s="225"/>
    </row>
    <row r="24" ht="21.75" customHeight="1" spans="1:23">
      <c r="A24" s="155" t="s">
        <v>379</v>
      </c>
      <c r="B24" s="155" t="s">
        <v>385</v>
      </c>
      <c r="C24" s="155" t="s">
        <v>386</v>
      </c>
      <c r="D24" s="252" t="s">
        <v>75</v>
      </c>
      <c r="E24" s="155" t="s">
        <v>167</v>
      </c>
      <c r="F24" s="155" t="s">
        <v>384</v>
      </c>
      <c r="G24" s="155" t="s">
        <v>363</v>
      </c>
      <c r="H24" s="155" t="s">
        <v>364</v>
      </c>
      <c r="I24" s="225">
        <v>337500</v>
      </c>
      <c r="J24" s="225">
        <v>337500</v>
      </c>
      <c r="K24" s="224">
        <v>337500</v>
      </c>
      <c r="L24" s="225"/>
      <c r="M24" s="225"/>
      <c r="N24" s="225"/>
      <c r="O24" s="225"/>
      <c r="P24" s="225"/>
      <c r="Q24" s="225"/>
      <c r="R24" s="225"/>
      <c r="S24" s="225"/>
      <c r="T24" s="225"/>
      <c r="U24" s="225"/>
      <c r="V24" s="225"/>
      <c r="W24" s="225"/>
    </row>
    <row r="25" ht="21.75" customHeight="1" spans="1:23">
      <c r="A25" s="155" t="s">
        <v>379</v>
      </c>
      <c r="B25" s="155" t="s">
        <v>387</v>
      </c>
      <c r="C25" s="155" t="s">
        <v>388</v>
      </c>
      <c r="D25" s="252" t="s">
        <v>75</v>
      </c>
      <c r="E25" s="155" t="s">
        <v>163</v>
      </c>
      <c r="F25" s="155" t="s">
        <v>351</v>
      </c>
      <c r="G25" s="155" t="s">
        <v>352</v>
      </c>
      <c r="H25" s="155" t="s">
        <v>353</v>
      </c>
      <c r="I25" s="225">
        <v>2500</v>
      </c>
      <c r="J25" s="225">
        <v>2500</v>
      </c>
      <c r="K25" s="224">
        <v>2500</v>
      </c>
      <c r="L25" s="225"/>
      <c r="M25" s="225"/>
      <c r="N25" s="225"/>
      <c r="O25" s="225"/>
      <c r="P25" s="225"/>
      <c r="Q25" s="225"/>
      <c r="R25" s="225"/>
      <c r="S25" s="225"/>
      <c r="T25" s="225"/>
      <c r="U25" s="225"/>
      <c r="V25" s="225"/>
      <c r="W25" s="225"/>
    </row>
    <row r="26" ht="21.75" customHeight="1" spans="1:23">
      <c r="A26" s="155" t="s">
        <v>379</v>
      </c>
      <c r="B26" s="155" t="s">
        <v>389</v>
      </c>
      <c r="C26" s="155" t="s">
        <v>390</v>
      </c>
      <c r="D26" s="252" t="s">
        <v>75</v>
      </c>
      <c r="E26" s="155" t="s">
        <v>153</v>
      </c>
      <c r="F26" s="155" t="s">
        <v>391</v>
      </c>
      <c r="G26" s="155" t="s">
        <v>361</v>
      </c>
      <c r="H26" s="155" t="s">
        <v>362</v>
      </c>
      <c r="I26" s="225">
        <v>1200000</v>
      </c>
      <c r="J26" s="225">
        <v>1200000</v>
      </c>
      <c r="K26" s="224">
        <v>1200000</v>
      </c>
      <c r="L26" s="225"/>
      <c r="M26" s="225"/>
      <c r="N26" s="225"/>
      <c r="O26" s="225"/>
      <c r="P26" s="225"/>
      <c r="Q26" s="225"/>
      <c r="R26" s="225"/>
      <c r="S26" s="225"/>
      <c r="T26" s="225"/>
      <c r="U26" s="225"/>
      <c r="V26" s="225"/>
      <c r="W26" s="225"/>
    </row>
    <row r="27" ht="21.75" customHeight="1" spans="1:23">
      <c r="A27" s="155" t="s">
        <v>379</v>
      </c>
      <c r="B27" s="155" t="s">
        <v>389</v>
      </c>
      <c r="C27" s="155" t="s">
        <v>390</v>
      </c>
      <c r="D27" s="252" t="s">
        <v>75</v>
      </c>
      <c r="E27" s="155" t="s">
        <v>153</v>
      </c>
      <c r="F27" s="155" t="s">
        <v>391</v>
      </c>
      <c r="G27" s="155" t="s">
        <v>363</v>
      </c>
      <c r="H27" s="155" t="s">
        <v>364</v>
      </c>
      <c r="I27" s="225">
        <v>830620</v>
      </c>
      <c r="J27" s="225">
        <v>830620</v>
      </c>
      <c r="K27" s="224">
        <v>830620</v>
      </c>
      <c r="L27" s="225"/>
      <c r="M27" s="225"/>
      <c r="N27" s="225"/>
      <c r="O27" s="225"/>
      <c r="P27" s="225"/>
      <c r="Q27" s="225"/>
      <c r="R27" s="225"/>
      <c r="S27" s="225"/>
      <c r="T27" s="225"/>
      <c r="U27" s="225"/>
      <c r="V27" s="225"/>
      <c r="W27" s="225"/>
    </row>
    <row r="28" ht="21.75" customHeight="1" spans="1:23">
      <c r="A28" s="155" t="s">
        <v>379</v>
      </c>
      <c r="B28" s="155" t="s">
        <v>389</v>
      </c>
      <c r="C28" s="155" t="s">
        <v>390</v>
      </c>
      <c r="D28" s="252" t="s">
        <v>75</v>
      </c>
      <c r="E28" s="155" t="s">
        <v>153</v>
      </c>
      <c r="F28" s="155" t="s">
        <v>391</v>
      </c>
      <c r="G28" s="155" t="s">
        <v>352</v>
      </c>
      <c r="H28" s="155" t="s">
        <v>353</v>
      </c>
      <c r="I28" s="225">
        <v>12899380</v>
      </c>
      <c r="J28" s="225">
        <v>12899380</v>
      </c>
      <c r="K28" s="224">
        <v>12899380</v>
      </c>
      <c r="L28" s="225"/>
      <c r="M28" s="225"/>
      <c r="N28" s="225"/>
      <c r="O28" s="225"/>
      <c r="P28" s="225"/>
      <c r="Q28" s="225"/>
      <c r="R28" s="225"/>
      <c r="S28" s="225"/>
      <c r="T28" s="225"/>
      <c r="U28" s="225"/>
      <c r="V28" s="225"/>
      <c r="W28" s="225"/>
    </row>
    <row r="29" ht="21.75" customHeight="1" spans="1:23">
      <c r="A29" s="155" t="s">
        <v>379</v>
      </c>
      <c r="B29" s="155" t="s">
        <v>392</v>
      </c>
      <c r="C29" s="155" t="s">
        <v>393</v>
      </c>
      <c r="D29" s="252" t="s">
        <v>75</v>
      </c>
      <c r="E29" s="155" t="s">
        <v>144</v>
      </c>
      <c r="F29" s="155" t="s">
        <v>368</v>
      </c>
      <c r="G29" s="155" t="s">
        <v>330</v>
      </c>
      <c r="H29" s="155" t="s">
        <v>331</v>
      </c>
      <c r="I29" s="225">
        <v>870000</v>
      </c>
      <c r="J29" s="225">
        <v>870000</v>
      </c>
      <c r="K29" s="224">
        <v>870000</v>
      </c>
      <c r="L29" s="225"/>
      <c r="M29" s="225"/>
      <c r="N29" s="225"/>
      <c r="O29" s="225"/>
      <c r="P29" s="225"/>
      <c r="Q29" s="225"/>
      <c r="R29" s="225"/>
      <c r="S29" s="225"/>
      <c r="T29" s="225"/>
      <c r="U29" s="225"/>
      <c r="V29" s="225"/>
      <c r="W29" s="225"/>
    </row>
    <row r="30" ht="21.75" customHeight="1" spans="1:23">
      <c r="A30" s="155" t="s">
        <v>379</v>
      </c>
      <c r="B30" s="155" t="s">
        <v>394</v>
      </c>
      <c r="C30" s="155" t="s">
        <v>395</v>
      </c>
      <c r="D30" s="252" t="s">
        <v>75</v>
      </c>
      <c r="E30" s="155" t="s">
        <v>144</v>
      </c>
      <c r="F30" s="155" t="s">
        <v>368</v>
      </c>
      <c r="G30" s="155" t="s">
        <v>330</v>
      </c>
      <c r="H30" s="155" t="s">
        <v>331</v>
      </c>
      <c r="I30" s="225">
        <v>360000</v>
      </c>
      <c r="J30" s="225">
        <v>360000</v>
      </c>
      <c r="K30" s="224">
        <v>360000</v>
      </c>
      <c r="L30" s="225"/>
      <c r="M30" s="225"/>
      <c r="N30" s="225"/>
      <c r="O30" s="225"/>
      <c r="P30" s="225"/>
      <c r="Q30" s="225"/>
      <c r="R30" s="225"/>
      <c r="S30" s="225"/>
      <c r="T30" s="225"/>
      <c r="U30" s="225"/>
      <c r="V30" s="225"/>
      <c r="W30" s="225"/>
    </row>
    <row r="31" ht="21.75" customHeight="1" spans="1:23">
      <c r="A31" s="155" t="s">
        <v>379</v>
      </c>
      <c r="B31" s="155" t="s">
        <v>394</v>
      </c>
      <c r="C31" s="155" t="s">
        <v>395</v>
      </c>
      <c r="D31" s="252" t="s">
        <v>75</v>
      </c>
      <c r="E31" s="155" t="s">
        <v>144</v>
      </c>
      <c r="F31" s="155" t="s">
        <v>368</v>
      </c>
      <c r="G31" s="155" t="s">
        <v>396</v>
      </c>
      <c r="H31" s="155" t="s">
        <v>397</v>
      </c>
      <c r="I31" s="225">
        <v>240000</v>
      </c>
      <c r="J31" s="225">
        <v>240000</v>
      </c>
      <c r="K31" s="224">
        <v>240000</v>
      </c>
      <c r="L31" s="225"/>
      <c r="M31" s="225"/>
      <c r="N31" s="225"/>
      <c r="O31" s="225"/>
      <c r="P31" s="225"/>
      <c r="Q31" s="225"/>
      <c r="R31" s="225"/>
      <c r="S31" s="225"/>
      <c r="T31" s="225"/>
      <c r="U31" s="225"/>
      <c r="V31" s="225"/>
      <c r="W31" s="225"/>
    </row>
    <row r="32" ht="21.75" customHeight="1" spans="1:23">
      <c r="A32" s="155" t="s">
        <v>379</v>
      </c>
      <c r="B32" s="155" t="s">
        <v>394</v>
      </c>
      <c r="C32" s="155" t="s">
        <v>395</v>
      </c>
      <c r="D32" s="252" t="s">
        <v>75</v>
      </c>
      <c r="E32" s="155" t="s">
        <v>144</v>
      </c>
      <c r="F32" s="155" t="s">
        <v>368</v>
      </c>
      <c r="G32" s="155" t="s">
        <v>398</v>
      </c>
      <c r="H32" s="155" t="s">
        <v>399</v>
      </c>
      <c r="I32" s="225">
        <v>720000</v>
      </c>
      <c r="J32" s="225">
        <v>720000</v>
      </c>
      <c r="K32" s="224">
        <v>720000</v>
      </c>
      <c r="L32" s="225"/>
      <c r="M32" s="225"/>
      <c r="N32" s="225"/>
      <c r="O32" s="225"/>
      <c r="P32" s="225"/>
      <c r="Q32" s="225"/>
      <c r="R32" s="225"/>
      <c r="S32" s="225"/>
      <c r="T32" s="225"/>
      <c r="U32" s="225"/>
      <c r="V32" s="225"/>
      <c r="W32" s="225"/>
    </row>
    <row r="33" ht="21.75" customHeight="1" spans="1:23">
      <c r="A33" s="155" t="s">
        <v>379</v>
      </c>
      <c r="B33" s="155" t="s">
        <v>400</v>
      </c>
      <c r="C33" s="155" t="s">
        <v>401</v>
      </c>
      <c r="D33" s="252" t="s">
        <v>75</v>
      </c>
      <c r="E33" s="155" t="s">
        <v>148</v>
      </c>
      <c r="F33" s="155" t="s">
        <v>402</v>
      </c>
      <c r="G33" s="155" t="s">
        <v>363</v>
      </c>
      <c r="H33" s="155" t="s">
        <v>364</v>
      </c>
      <c r="I33" s="225">
        <v>1125900</v>
      </c>
      <c r="J33" s="225">
        <v>1125900</v>
      </c>
      <c r="K33" s="224">
        <v>1125900</v>
      </c>
      <c r="L33" s="225"/>
      <c r="M33" s="225"/>
      <c r="N33" s="225"/>
      <c r="O33" s="225"/>
      <c r="P33" s="225"/>
      <c r="Q33" s="225"/>
      <c r="R33" s="225"/>
      <c r="S33" s="225"/>
      <c r="T33" s="225"/>
      <c r="U33" s="225"/>
      <c r="V33" s="225"/>
      <c r="W33" s="225"/>
    </row>
    <row r="34" ht="21.75" customHeight="1" spans="1:23">
      <c r="A34" s="155" t="s">
        <v>379</v>
      </c>
      <c r="B34" s="155" t="s">
        <v>403</v>
      </c>
      <c r="C34" s="155" t="s">
        <v>404</v>
      </c>
      <c r="D34" s="252" t="s">
        <v>75</v>
      </c>
      <c r="E34" s="155" t="s">
        <v>144</v>
      </c>
      <c r="F34" s="155" t="s">
        <v>368</v>
      </c>
      <c r="G34" s="155" t="s">
        <v>293</v>
      </c>
      <c r="H34" s="155" t="s">
        <v>294</v>
      </c>
      <c r="I34" s="225">
        <v>720000</v>
      </c>
      <c r="J34" s="225">
        <v>720000</v>
      </c>
      <c r="K34" s="224">
        <v>720000</v>
      </c>
      <c r="L34" s="225"/>
      <c r="M34" s="225"/>
      <c r="N34" s="225"/>
      <c r="O34" s="225"/>
      <c r="P34" s="225"/>
      <c r="Q34" s="225"/>
      <c r="R34" s="225"/>
      <c r="S34" s="225"/>
      <c r="T34" s="225"/>
      <c r="U34" s="225"/>
      <c r="V34" s="225"/>
      <c r="W34" s="225"/>
    </row>
    <row r="35" ht="21.75" customHeight="1" spans="1:23">
      <c r="A35" s="155" t="s">
        <v>379</v>
      </c>
      <c r="B35" s="155" t="s">
        <v>405</v>
      </c>
      <c r="C35" s="155" t="s">
        <v>406</v>
      </c>
      <c r="D35" s="252" t="s">
        <v>75</v>
      </c>
      <c r="E35" s="155" t="s">
        <v>163</v>
      </c>
      <c r="F35" s="155" t="s">
        <v>351</v>
      </c>
      <c r="G35" s="155" t="s">
        <v>352</v>
      </c>
      <c r="H35" s="155" t="s">
        <v>353</v>
      </c>
      <c r="I35" s="225">
        <v>350000</v>
      </c>
      <c r="J35" s="225">
        <v>350000</v>
      </c>
      <c r="K35" s="224">
        <v>350000</v>
      </c>
      <c r="L35" s="225"/>
      <c r="M35" s="225"/>
      <c r="N35" s="225"/>
      <c r="O35" s="225"/>
      <c r="P35" s="225"/>
      <c r="Q35" s="225"/>
      <c r="R35" s="225"/>
      <c r="S35" s="225"/>
      <c r="T35" s="225"/>
      <c r="U35" s="225"/>
      <c r="V35" s="225"/>
      <c r="W35" s="225"/>
    </row>
    <row r="36" ht="21.75" customHeight="1" spans="1:23">
      <c r="A36" s="155" t="s">
        <v>379</v>
      </c>
      <c r="B36" s="155" t="s">
        <v>407</v>
      </c>
      <c r="C36" s="155" t="s">
        <v>408</v>
      </c>
      <c r="D36" s="252" t="s">
        <v>75</v>
      </c>
      <c r="E36" s="155" t="s">
        <v>163</v>
      </c>
      <c r="F36" s="155" t="s">
        <v>351</v>
      </c>
      <c r="G36" s="155" t="s">
        <v>352</v>
      </c>
      <c r="H36" s="155" t="s">
        <v>353</v>
      </c>
      <c r="I36" s="225">
        <v>50000</v>
      </c>
      <c r="J36" s="225">
        <v>50000</v>
      </c>
      <c r="K36" s="224">
        <v>50000</v>
      </c>
      <c r="L36" s="225"/>
      <c r="M36" s="225"/>
      <c r="N36" s="225"/>
      <c r="O36" s="225"/>
      <c r="P36" s="225"/>
      <c r="Q36" s="225"/>
      <c r="R36" s="225"/>
      <c r="S36" s="225"/>
      <c r="T36" s="225"/>
      <c r="U36" s="225"/>
      <c r="V36" s="225"/>
      <c r="W36" s="225"/>
    </row>
    <row r="37" ht="21.75" customHeight="1" spans="1:23">
      <c r="A37" s="155" t="s">
        <v>379</v>
      </c>
      <c r="B37" s="155" t="s">
        <v>409</v>
      </c>
      <c r="C37" s="155" t="s">
        <v>410</v>
      </c>
      <c r="D37" s="252" t="s">
        <v>75</v>
      </c>
      <c r="E37" s="155" t="s">
        <v>155</v>
      </c>
      <c r="F37" s="155" t="s">
        <v>411</v>
      </c>
      <c r="G37" s="155" t="s">
        <v>398</v>
      </c>
      <c r="H37" s="155" t="s">
        <v>399</v>
      </c>
      <c r="I37" s="225">
        <v>650000</v>
      </c>
      <c r="J37" s="225">
        <v>650000</v>
      </c>
      <c r="K37" s="224">
        <v>650000</v>
      </c>
      <c r="L37" s="225"/>
      <c r="M37" s="225"/>
      <c r="N37" s="225"/>
      <c r="O37" s="225"/>
      <c r="P37" s="225"/>
      <c r="Q37" s="225"/>
      <c r="R37" s="225"/>
      <c r="S37" s="225"/>
      <c r="T37" s="225"/>
      <c r="U37" s="225"/>
      <c r="V37" s="225"/>
      <c r="W37" s="225"/>
    </row>
    <row r="38" ht="21.75" customHeight="1" spans="1:23">
      <c r="A38" s="155" t="s">
        <v>379</v>
      </c>
      <c r="B38" s="155" t="s">
        <v>412</v>
      </c>
      <c r="C38" s="155" t="s">
        <v>413</v>
      </c>
      <c r="D38" s="252" t="s">
        <v>75</v>
      </c>
      <c r="E38" s="155" t="s">
        <v>150</v>
      </c>
      <c r="F38" s="155" t="s">
        <v>414</v>
      </c>
      <c r="G38" s="155" t="s">
        <v>361</v>
      </c>
      <c r="H38" s="155" t="s">
        <v>362</v>
      </c>
      <c r="I38" s="225">
        <v>150000</v>
      </c>
      <c r="J38" s="225">
        <v>150000</v>
      </c>
      <c r="K38" s="224">
        <v>150000</v>
      </c>
      <c r="L38" s="225"/>
      <c r="M38" s="225"/>
      <c r="N38" s="225"/>
      <c r="O38" s="225"/>
      <c r="P38" s="225"/>
      <c r="Q38" s="225"/>
      <c r="R38" s="225"/>
      <c r="S38" s="225"/>
      <c r="T38" s="225"/>
      <c r="U38" s="225"/>
      <c r="V38" s="225"/>
      <c r="W38" s="225"/>
    </row>
    <row r="39" ht="21.75" customHeight="1" spans="1:23">
      <c r="A39" s="155" t="s">
        <v>379</v>
      </c>
      <c r="B39" s="155" t="s">
        <v>415</v>
      </c>
      <c r="C39" s="155" t="s">
        <v>416</v>
      </c>
      <c r="D39" s="252" t="s">
        <v>75</v>
      </c>
      <c r="E39" s="155" t="s">
        <v>146</v>
      </c>
      <c r="F39" s="155" t="s">
        <v>371</v>
      </c>
      <c r="G39" s="155" t="s">
        <v>375</v>
      </c>
      <c r="H39" s="155" t="s">
        <v>376</v>
      </c>
      <c r="I39" s="225">
        <v>60200</v>
      </c>
      <c r="J39" s="225">
        <v>60200</v>
      </c>
      <c r="K39" s="224">
        <v>60200</v>
      </c>
      <c r="L39" s="225"/>
      <c r="M39" s="225"/>
      <c r="N39" s="225"/>
      <c r="O39" s="225"/>
      <c r="P39" s="225"/>
      <c r="Q39" s="225"/>
      <c r="R39" s="225"/>
      <c r="S39" s="225"/>
      <c r="T39" s="225"/>
      <c r="U39" s="225"/>
      <c r="V39" s="225"/>
      <c r="W39" s="225"/>
    </row>
    <row r="40" ht="21.75" customHeight="1" spans="1:23">
      <c r="A40" s="155" t="s">
        <v>379</v>
      </c>
      <c r="B40" s="155" t="s">
        <v>415</v>
      </c>
      <c r="C40" s="155" t="s">
        <v>416</v>
      </c>
      <c r="D40" s="252" t="s">
        <v>75</v>
      </c>
      <c r="E40" s="155" t="s">
        <v>146</v>
      </c>
      <c r="F40" s="155" t="s">
        <v>371</v>
      </c>
      <c r="G40" s="155" t="s">
        <v>417</v>
      </c>
      <c r="H40" s="155" t="s">
        <v>418</v>
      </c>
      <c r="I40" s="225">
        <v>49800</v>
      </c>
      <c r="J40" s="225">
        <v>49800</v>
      </c>
      <c r="K40" s="224">
        <v>49800</v>
      </c>
      <c r="L40" s="225"/>
      <c r="M40" s="225"/>
      <c r="N40" s="225"/>
      <c r="O40" s="225"/>
      <c r="P40" s="225"/>
      <c r="Q40" s="225"/>
      <c r="R40" s="225"/>
      <c r="S40" s="225"/>
      <c r="T40" s="225"/>
      <c r="U40" s="225"/>
      <c r="V40" s="225"/>
      <c r="W40" s="225"/>
    </row>
    <row r="41" ht="21.75" customHeight="1" spans="1:23">
      <c r="A41" s="155" t="s">
        <v>379</v>
      </c>
      <c r="B41" s="155" t="s">
        <v>419</v>
      </c>
      <c r="C41" s="155" t="s">
        <v>420</v>
      </c>
      <c r="D41" s="252" t="s">
        <v>75</v>
      </c>
      <c r="E41" s="155" t="s">
        <v>144</v>
      </c>
      <c r="F41" s="155" t="s">
        <v>368</v>
      </c>
      <c r="G41" s="155" t="s">
        <v>363</v>
      </c>
      <c r="H41" s="155" t="s">
        <v>364</v>
      </c>
      <c r="I41" s="225">
        <v>630000</v>
      </c>
      <c r="J41" s="225">
        <v>630000</v>
      </c>
      <c r="K41" s="224">
        <v>630000</v>
      </c>
      <c r="L41" s="225"/>
      <c r="M41" s="225"/>
      <c r="N41" s="225"/>
      <c r="O41" s="225"/>
      <c r="P41" s="225"/>
      <c r="Q41" s="225"/>
      <c r="R41" s="225"/>
      <c r="S41" s="225"/>
      <c r="T41" s="225"/>
      <c r="U41" s="225"/>
      <c r="V41" s="225"/>
      <c r="W41" s="225"/>
    </row>
    <row r="42" ht="21.75" customHeight="1" spans="1:23">
      <c r="A42" s="155" t="s">
        <v>379</v>
      </c>
      <c r="B42" s="155" t="s">
        <v>421</v>
      </c>
      <c r="C42" s="155" t="s">
        <v>422</v>
      </c>
      <c r="D42" s="252" t="s">
        <v>75</v>
      </c>
      <c r="E42" s="155" t="s">
        <v>159</v>
      </c>
      <c r="F42" s="155" t="s">
        <v>423</v>
      </c>
      <c r="G42" s="155" t="s">
        <v>361</v>
      </c>
      <c r="H42" s="155" t="s">
        <v>362</v>
      </c>
      <c r="I42" s="225">
        <v>260000</v>
      </c>
      <c r="J42" s="225">
        <v>260000</v>
      </c>
      <c r="K42" s="224">
        <v>260000</v>
      </c>
      <c r="L42" s="225"/>
      <c r="M42" s="225"/>
      <c r="N42" s="225"/>
      <c r="O42" s="225"/>
      <c r="P42" s="225"/>
      <c r="Q42" s="225"/>
      <c r="R42" s="225"/>
      <c r="S42" s="225"/>
      <c r="T42" s="225"/>
      <c r="U42" s="225"/>
      <c r="V42" s="225"/>
      <c r="W42" s="225"/>
    </row>
    <row r="43" ht="21.75" customHeight="1" spans="1:23">
      <c r="A43" s="155" t="s">
        <v>379</v>
      </c>
      <c r="B43" s="155" t="s">
        <v>424</v>
      </c>
      <c r="C43" s="155" t="s">
        <v>425</v>
      </c>
      <c r="D43" s="252" t="s">
        <v>75</v>
      </c>
      <c r="E43" s="155" t="s">
        <v>153</v>
      </c>
      <c r="F43" s="155" t="s">
        <v>391</v>
      </c>
      <c r="G43" s="155" t="s">
        <v>361</v>
      </c>
      <c r="H43" s="155" t="s">
        <v>362</v>
      </c>
      <c r="I43" s="225">
        <v>340000</v>
      </c>
      <c r="J43" s="225">
        <v>340000</v>
      </c>
      <c r="K43" s="224">
        <v>340000</v>
      </c>
      <c r="L43" s="225"/>
      <c r="M43" s="225"/>
      <c r="N43" s="225"/>
      <c r="O43" s="225"/>
      <c r="P43" s="225"/>
      <c r="Q43" s="225"/>
      <c r="R43" s="225"/>
      <c r="S43" s="225"/>
      <c r="T43" s="225"/>
      <c r="U43" s="225"/>
      <c r="V43" s="225"/>
      <c r="W43" s="225"/>
    </row>
    <row r="44" ht="21.75" customHeight="1" spans="1:23">
      <c r="A44" s="155" t="s">
        <v>379</v>
      </c>
      <c r="B44" s="155" t="s">
        <v>426</v>
      </c>
      <c r="C44" s="155" t="s">
        <v>427</v>
      </c>
      <c r="D44" s="252" t="s">
        <v>75</v>
      </c>
      <c r="E44" s="155" t="s">
        <v>161</v>
      </c>
      <c r="F44" s="155" t="s">
        <v>428</v>
      </c>
      <c r="G44" s="155" t="s">
        <v>429</v>
      </c>
      <c r="H44" s="155" t="s">
        <v>430</v>
      </c>
      <c r="I44" s="225">
        <v>300000</v>
      </c>
      <c r="J44" s="225">
        <v>300000</v>
      </c>
      <c r="K44" s="224">
        <v>300000</v>
      </c>
      <c r="L44" s="225"/>
      <c r="M44" s="225"/>
      <c r="N44" s="225"/>
      <c r="O44" s="225"/>
      <c r="P44" s="225"/>
      <c r="Q44" s="225"/>
      <c r="R44" s="225"/>
      <c r="S44" s="225"/>
      <c r="T44" s="225"/>
      <c r="U44" s="225"/>
      <c r="V44" s="225"/>
      <c r="W44" s="225"/>
    </row>
    <row r="45" ht="21.75" customHeight="1" spans="1:23">
      <c r="A45" s="155" t="s">
        <v>379</v>
      </c>
      <c r="B45" s="155" t="s">
        <v>431</v>
      </c>
      <c r="C45" s="155" t="s">
        <v>432</v>
      </c>
      <c r="D45" s="252" t="s">
        <v>75</v>
      </c>
      <c r="E45" s="155" t="s">
        <v>153</v>
      </c>
      <c r="F45" s="155" t="s">
        <v>391</v>
      </c>
      <c r="G45" s="155" t="s">
        <v>363</v>
      </c>
      <c r="H45" s="155" t="s">
        <v>364</v>
      </c>
      <c r="I45" s="225">
        <v>1495300</v>
      </c>
      <c r="J45" s="225">
        <v>1495300</v>
      </c>
      <c r="K45" s="224">
        <v>1495300</v>
      </c>
      <c r="L45" s="225"/>
      <c r="M45" s="225"/>
      <c r="N45" s="225"/>
      <c r="O45" s="225"/>
      <c r="P45" s="225"/>
      <c r="Q45" s="225"/>
      <c r="R45" s="225"/>
      <c r="S45" s="225"/>
      <c r="T45" s="225"/>
      <c r="U45" s="225"/>
      <c r="V45" s="225"/>
      <c r="W45" s="225"/>
    </row>
    <row r="46" ht="21.75" customHeight="1" spans="1:23">
      <c r="A46" s="155" t="s">
        <v>379</v>
      </c>
      <c r="B46" s="155" t="s">
        <v>433</v>
      </c>
      <c r="C46" s="155" t="s">
        <v>434</v>
      </c>
      <c r="D46" s="252" t="s">
        <v>75</v>
      </c>
      <c r="E46" s="155" t="s">
        <v>163</v>
      </c>
      <c r="F46" s="155" t="s">
        <v>351</v>
      </c>
      <c r="G46" s="155" t="s">
        <v>352</v>
      </c>
      <c r="H46" s="155" t="s">
        <v>353</v>
      </c>
      <c r="I46" s="225">
        <v>9400</v>
      </c>
      <c r="J46" s="225">
        <v>9400</v>
      </c>
      <c r="K46" s="224">
        <v>9400</v>
      </c>
      <c r="L46" s="225"/>
      <c r="M46" s="225"/>
      <c r="N46" s="225"/>
      <c r="O46" s="225"/>
      <c r="P46" s="225"/>
      <c r="Q46" s="225"/>
      <c r="R46" s="225"/>
      <c r="S46" s="225"/>
      <c r="T46" s="225"/>
      <c r="U46" s="225"/>
      <c r="V46" s="225"/>
      <c r="W46" s="225"/>
    </row>
    <row r="47" ht="21.75" customHeight="1" spans="1:23">
      <c r="A47" s="155" t="s">
        <v>379</v>
      </c>
      <c r="B47" s="155" t="s">
        <v>435</v>
      </c>
      <c r="C47" s="155" t="s">
        <v>436</v>
      </c>
      <c r="D47" s="252" t="s">
        <v>75</v>
      </c>
      <c r="E47" s="155" t="s">
        <v>159</v>
      </c>
      <c r="F47" s="155" t="s">
        <v>423</v>
      </c>
      <c r="G47" s="155" t="s">
        <v>361</v>
      </c>
      <c r="H47" s="155" t="s">
        <v>362</v>
      </c>
      <c r="I47" s="225">
        <v>628118</v>
      </c>
      <c r="J47" s="225">
        <v>628118</v>
      </c>
      <c r="K47" s="224">
        <v>628118</v>
      </c>
      <c r="L47" s="225"/>
      <c r="M47" s="225"/>
      <c r="N47" s="225"/>
      <c r="O47" s="225"/>
      <c r="P47" s="225"/>
      <c r="Q47" s="225"/>
      <c r="R47" s="225"/>
      <c r="S47" s="225"/>
      <c r="T47" s="225"/>
      <c r="U47" s="225"/>
      <c r="V47" s="225"/>
      <c r="W47" s="225"/>
    </row>
    <row r="48" ht="21.75" customHeight="1" spans="1:23">
      <c r="A48" s="155" t="s">
        <v>379</v>
      </c>
      <c r="B48" s="155" t="s">
        <v>435</v>
      </c>
      <c r="C48" s="155" t="s">
        <v>436</v>
      </c>
      <c r="D48" s="252" t="s">
        <v>75</v>
      </c>
      <c r="E48" s="155" t="s">
        <v>159</v>
      </c>
      <c r="F48" s="155" t="s">
        <v>423</v>
      </c>
      <c r="G48" s="155" t="s">
        <v>363</v>
      </c>
      <c r="H48" s="155" t="s">
        <v>364</v>
      </c>
      <c r="I48" s="225">
        <v>548300</v>
      </c>
      <c r="J48" s="225">
        <v>548300</v>
      </c>
      <c r="K48" s="224">
        <v>548300</v>
      </c>
      <c r="L48" s="225"/>
      <c r="M48" s="225"/>
      <c r="N48" s="225"/>
      <c r="O48" s="225"/>
      <c r="P48" s="225"/>
      <c r="Q48" s="225"/>
      <c r="R48" s="225"/>
      <c r="S48" s="225"/>
      <c r="T48" s="225"/>
      <c r="U48" s="225"/>
      <c r="V48" s="225"/>
      <c r="W48" s="225"/>
    </row>
    <row r="49" ht="21.75" customHeight="1" spans="1:23">
      <c r="A49" s="253" t="s">
        <v>379</v>
      </c>
      <c r="B49" s="253" t="s">
        <v>437</v>
      </c>
      <c r="C49" s="253" t="s">
        <v>438</v>
      </c>
      <c r="D49" s="252" t="s">
        <v>75</v>
      </c>
      <c r="E49" s="253" t="s">
        <v>167</v>
      </c>
      <c r="F49" s="253" t="s">
        <v>384</v>
      </c>
      <c r="G49" s="253" t="s">
        <v>363</v>
      </c>
      <c r="H49" s="253" t="s">
        <v>364</v>
      </c>
      <c r="I49" s="262">
        <v>1296898</v>
      </c>
      <c r="J49" s="262">
        <v>1296898</v>
      </c>
      <c r="K49" s="224">
        <v>1296898</v>
      </c>
      <c r="L49" s="225"/>
      <c r="M49" s="225"/>
      <c r="N49" s="225"/>
      <c r="O49" s="225"/>
      <c r="P49" s="225"/>
      <c r="Q49" s="225"/>
      <c r="R49" s="225"/>
      <c r="S49" s="225"/>
      <c r="T49" s="225"/>
      <c r="U49" s="225"/>
      <c r="V49" s="225"/>
      <c r="W49" s="225"/>
    </row>
    <row r="50" s="82" customFormat="1" ht="21.75" customHeight="1" spans="1:23">
      <c r="A50" s="254" t="s">
        <v>379</v>
      </c>
      <c r="B50" s="255" t="s">
        <v>439</v>
      </c>
      <c r="C50" s="256" t="s">
        <v>440</v>
      </c>
      <c r="D50" s="252" t="s">
        <v>75</v>
      </c>
      <c r="E50" s="257">
        <v>2130120</v>
      </c>
      <c r="F50" s="258" t="s">
        <v>441</v>
      </c>
      <c r="G50" s="257" t="s">
        <v>442</v>
      </c>
      <c r="H50" s="258" t="s">
        <v>443</v>
      </c>
      <c r="I50" s="263">
        <v>16230000</v>
      </c>
      <c r="J50" s="263">
        <v>16230000</v>
      </c>
      <c r="K50" s="263">
        <v>16230000</v>
      </c>
      <c r="L50" s="225"/>
      <c r="M50" s="225"/>
      <c r="N50" s="225"/>
      <c r="O50" s="225"/>
      <c r="P50" s="225"/>
      <c r="Q50" s="225"/>
      <c r="R50" s="225"/>
      <c r="S50" s="225"/>
      <c r="T50" s="225"/>
      <c r="U50" s="225"/>
      <c r="V50" s="225"/>
      <c r="W50" s="225"/>
    </row>
    <row r="51" s="82" customFormat="1" ht="21.75" customHeight="1" spans="1:23">
      <c r="A51" s="254" t="s">
        <v>379</v>
      </c>
      <c r="B51" s="255" t="s">
        <v>444</v>
      </c>
      <c r="C51" s="256" t="s">
        <v>440</v>
      </c>
      <c r="D51" s="252" t="s">
        <v>75</v>
      </c>
      <c r="E51" s="257">
        <v>2130153</v>
      </c>
      <c r="F51" s="258" t="s">
        <v>351</v>
      </c>
      <c r="G51" s="257" t="s">
        <v>363</v>
      </c>
      <c r="H51" s="258" t="s">
        <v>364</v>
      </c>
      <c r="I51" s="263">
        <v>600000</v>
      </c>
      <c r="J51" s="263">
        <v>600000</v>
      </c>
      <c r="K51" s="263">
        <v>600000</v>
      </c>
      <c r="L51" s="225"/>
      <c r="M51" s="225"/>
      <c r="N51" s="225"/>
      <c r="O51" s="225"/>
      <c r="P51" s="225"/>
      <c r="Q51" s="225"/>
      <c r="R51" s="225"/>
      <c r="S51" s="225"/>
      <c r="T51" s="225"/>
      <c r="U51" s="225"/>
      <c r="V51" s="225"/>
      <c r="W51" s="225"/>
    </row>
    <row r="52" s="82" customFormat="1" ht="21.75" customHeight="1" spans="1:23">
      <c r="A52" s="254" t="s">
        <v>379</v>
      </c>
      <c r="B52" s="255" t="s">
        <v>444</v>
      </c>
      <c r="C52" s="256" t="s">
        <v>440</v>
      </c>
      <c r="D52" s="252" t="s">
        <v>75</v>
      </c>
      <c r="E52" s="257">
        <v>2130153</v>
      </c>
      <c r="F52" s="258" t="s">
        <v>351</v>
      </c>
      <c r="G52" s="257" t="s">
        <v>352</v>
      </c>
      <c r="H52" s="258" t="s">
        <v>353</v>
      </c>
      <c r="I52" s="263">
        <v>5940000</v>
      </c>
      <c r="J52" s="263">
        <v>5940000</v>
      </c>
      <c r="K52" s="263">
        <v>5940000</v>
      </c>
      <c r="L52" s="225"/>
      <c r="M52" s="225"/>
      <c r="N52" s="225"/>
      <c r="O52" s="225"/>
      <c r="P52" s="225"/>
      <c r="Q52" s="225"/>
      <c r="R52" s="225"/>
      <c r="S52" s="225"/>
      <c r="T52" s="225"/>
      <c r="U52" s="225"/>
      <c r="V52" s="225"/>
      <c r="W52" s="225"/>
    </row>
    <row r="53" s="82" customFormat="1" ht="21.75" customHeight="1" spans="1:23">
      <c r="A53" s="254" t="s">
        <v>379</v>
      </c>
      <c r="B53" s="255" t="s">
        <v>444</v>
      </c>
      <c r="C53" s="256" t="s">
        <v>440</v>
      </c>
      <c r="D53" s="252" t="s">
        <v>75</v>
      </c>
      <c r="E53" s="257">
        <v>2130153</v>
      </c>
      <c r="F53" s="258" t="s">
        <v>351</v>
      </c>
      <c r="G53" s="257" t="s">
        <v>361</v>
      </c>
      <c r="H53" s="258" t="s">
        <v>362</v>
      </c>
      <c r="I53" s="263">
        <v>400000</v>
      </c>
      <c r="J53" s="263">
        <v>400000</v>
      </c>
      <c r="K53" s="263">
        <v>400000</v>
      </c>
      <c r="L53" s="225"/>
      <c r="M53" s="225"/>
      <c r="N53" s="225"/>
      <c r="O53" s="225"/>
      <c r="P53" s="225"/>
      <c r="Q53" s="225"/>
      <c r="R53" s="225"/>
      <c r="S53" s="225"/>
      <c r="T53" s="225"/>
      <c r="U53" s="225"/>
      <c r="V53" s="225"/>
      <c r="W53" s="225"/>
    </row>
    <row r="54" s="82" customFormat="1" ht="21.75" customHeight="1" spans="1:23">
      <c r="A54" s="254" t="s">
        <v>365</v>
      </c>
      <c r="B54" s="255" t="s">
        <v>445</v>
      </c>
      <c r="C54" s="256" t="s">
        <v>446</v>
      </c>
      <c r="D54" s="252" t="s">
        <v>75</v>
      </c>
      <c r="E54" s="257">
        <v>2130135</v>
      </c>
      <c r="F54" s="258" t="s">
        <v>423</v>
      </c>
      <c r="G54" s="257" t="s">
        <v>442</v>
      </c>
      <c r="H54" s="258" t="s">
        <v>443</v>
      </c>
      <c r="I54" s="263">
        <v>1972000</v>
      </c>
      <c r="J54" s="263">
        <v>1972000</v>
      </c>
      <c r="K54" s="263">
        <v>1972000</v>
      </c>
      <c r="L54" s="225"/>
      <c r="M54" s="225"/>
      <c r="N54" s="225"/>
      <c r="O54" s="225"/>
      <c r="P54" s="225"/>
      <c r="Q54" s="225"/>
      <c r="R54" s="225"/>
      <c r="S54" s="225"/>
      <c r="T54" s="225"/>
      <c r="U54" s="225"/>
      <c r="V54" s="225"/>
      <c r="W54" s="225"/>
    </row>
    <row r="55" s="82" customFormat="1" ht="21.75" customHeight="1" spans="1:23">
      <c r="A55" s="255" t="s">
        <v>348</v>
      </c>
      <c r="B55" s="255" t="s">
        <v>447</v>
      </c>
      <c r="C55" s="256" t="s">
        <v>448</v>
      </c>
      <c r="D55" s="252" t="s">
        <v>75</v>
      </c>
      <c r="E55" s="257">
        <v>2130108</v>
      </c>
      <c r="F55" s="258" t="s">
        <v>371</v>
      </c>
      <c r="G55" s="257" t="s">
        <v>361</v>
      </c>
      <c r="H55" s="258" t="s">
        <v>362</v>
      </c>
      <c r="I55" s="263">
        <v>690000</v>
      </c>
      <c r="J55" s="263">
        <v>690000</v>
      </c>
      <c r="K55" s="263">
        <v>690000</v>
      </c>
      <c r="L55" s="225"/>
      <c r="M55" s="225"/>
      <c r="N55" s="225"/>
      <c r="O55" s="225"/>
      <c r="P55" s="225"/>
      <c r="Q55" s="225"/>
      <c r="R55" s="225"/>
      <c r="S55" s="225"/>
      <c r="T55" s="225"/>
      <c r="U55" s="225"/>
      <c r="V55" s="225"/>
      <c r="W55" s="225"/>
    </row>
    <row r="56" s="82" customFormat="1" ht="21.75" customHeight="1" spans="1:23">
      <c r="A56" s="255" t="s">
        <v>348</v>
      </c>
      <c r="B56" s="255" t="s">
        <v>449</v>
      </c>
      <c r="C56" s="256" t="s">
        <v>450</v>
      </c>
      <c r="D56" s="252" t="s">
        <v>75</v>
      </c>
      <c r="E56" s="257">
        <v>2130122</v>
      </c>
      <c r="F56" s="258" t="s">
        <v>391</v>
      </c>
      <c r="G56" s="257" t="s">
        <v>363</v>
      </c>
      <c r="H56" s="258" t="s">
        <v>364</v>
      </c>
      <c r="I56" s="263">
        <v>6550000</v>
      </c>
      <c r="J56" s="263">
        <v>6550000</v>
      </c>
      <c r="K56" s="263">
        <v>6550000</v>
      </c>
      <c r="L56" s="225"/>
      <c r="M56" s="225"/>
      <c r="N56" s="225"/>
      <c r="O56" s="225"/>
      <c r="P56" s="225"/>
      <c r="Q56" s="225"/>
      <c r="R56" s="225"/>
      <c r="S56" s="225"/>
      <c r="T56" s="225"/>
      <c r="U56" s="225"/>
      <c r="V56" s="225"/>
      <c r="W56" s="225"/>
    </row>
    <row r="57" ht="18.75" customHeight="1" spans="1:23">
      <c r="A57" s="259" t="s">
        <v>220</v>
      </c>
      <c r="B57" s="260"/>
      <c r="C57" s="260"/>
      <c r="D57" s="260"/>
      <c r="E57" s="260"/>
      <c r="F57" s="260"/>
      <c r="G57" s="260"/>
      <c r="H57" s="194"/>
      <c r="I57" s="264">
        <f>SUM(I9:I56)</f>
        <v>73318589.92</v>
      </c>
      <c r="J57" s="264">
        <f>SUM(J9:J56)</f>
        <v>70399589.92</v>
      </c>
      <c r="K57" s="224">
        <f>SUM(K9:K56)</f>
        <v>70399589.92</v>
      </c>
      <c r="L57" s="224">
        <v>2919000</v>
      </c>
      <c r="M57" s="224"/>
      <c r="N57" s="224"/>
      <c r="O57" s="224"/>
      <c r="P57" s="224"/>
      <c r="Q57" s="224"/>
      <c r="R57" s="224"/>
      <c r="S57" s="224"/>
      <c r="T57" s="224"/>
      <c r="U57" s="224"/>
      <c r="V57" s="224"/>
      <c r="W57" s="224"/>
    </row>
  </sheetData>
  <mergeCells count="28">
    <mergeCell ref="A2:W2"/>
    <mergeCell ref="A3:H3"/>
    <mergeCell ref="J4:M4"/>
    <mergeCell ref="N4:P4"/>
    <mergeCell ref="R4:W4"/>
    <mergeCell ref="A57:H5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6"/>
  <sheetViews>
    <sheetView workbookViewId="0">
      <selection activeCell="J1" sqref="J1"/>
    </sheetView>
  </sheetViews>
  <sheetFormatPr defaultColWidth="9" defaultRowHeight="12" customHeight="1"/>
  <cols>
    <col min="1" max="1" width="34.2857142857143" style="150" customWidth="1"/>
    <col min="2" max="2" width="29" style="150" customWidth="1"/>
    <col min="3" max="4" width="23.5714285714286" style="150" customWidth="1"/>
    <col min="5" max="5" width="29.4285714285714" style="150" customWidth="1"/>
    <col min="6" max="6" width="11.2857142857143" style="118" customWidth="1"/>
    <col min="7" max="7" width="25.1428571428571" style="150" customWidth="1"/>
    <col min="8" max="8" width="15.5714285714286" style="118" customWidth="1"/>
    <col min="9" max="9" width="13.4285714285714" style="118" customWidth="1"/>
    <col min="10" max="10" width="35.1428571428571" style="150" customWidth="1"/>
    <col min="11" max="11" width="9.14285714285714" style="118" customWidth="1"/>
    <col min="12" max="16384" width="9.14285714285714" style="118"/>
  </cols>
  <sheetData>
    <row r="1" ht="18" customHeight="1" spans="10:10">
      <c r="J1" s="85" t="s">
        <v>451</v>
      </c>
    </row>
    <row r="2" ht="39.75" customHeight="1" spans="1:10">
      <c r="A2" s="228" t="s">
        <v>452</v>
      </c>
      <c r="B2" s="86"/>
      <c r="C2" s="86"/>
      <c r="D2" s="86"/>
      <c r="E2" s="86"/>
      <c r="F2" s="152"/>
      <c r="G2" s="86"/>
      <c r="H2" s="152"/>
      <c r="I2" s="152"/>
      <c r="J2" s="86"/>
    </row>
    <row r="3" ht="17.25" customHeight="1" spans="1:1">
      <c r="A3" s="153" t="s">
        <v>2</v>
      </c>
    </row>
    <row r="4" ht="44.25" customHeight="1" spans="1:10">
      <c r="A4" s="24" t="s">
        <v>453</v>
      </c>
      <c r="B4" s="24" t="s">
        <v>454</v>
      </c>
      <c r="C4" s="24" t="s">
        <v>455</v>
      </c>
      <c r="D4" s="24" t="s">
        <v>456</v>
      </c>
      <c r="E4" s="24" t="s">
        <v>457</v>
      </c>
      <c r="F4" s="154" t="s">
        <v>458</v>
      </c>
      <c r="G4" s="24" t="s">
        <v>459</v>
      </c>
      <c r="H4" s="154" t="s">
        <v>460</v>
      </c>
      <c r="I4" s="154" t="s">
        <v>461</v>
      </c>
      <c r="J4" s="24" t="s">
        <v>462</v>
      </c>
    </row>
    <row r="5" ht="18.75" customHeight="1" spans="1:10">
      <c r="A5" s="229">
        <v>1</v>
      </c>
      <c r="B5" s="229">
        <v>2</v>
      </c>
      <c r="C5" s="229">
        <v>3</v>
      </c>
      <c r="D5" s="229">
        <v>4</v>
      </c>
      <c r="E5" s="229">
        <v>5</v>
      </c>
      <c r="F5" s="116">
        <v>6</v>
      </c>
      <c r="G5" s="229">
        <v>7</v>
      </c>
      <c r="H5" s="116">
        <v>8</v>
      </c>
      <c r="I5" s="116">
        <v>9</v>
      </c>
      <c r="J5" s="229">
        <v>10</v>
      </c>
    </row>
    <row r="6" ht="42" customHeight="1" spans="1:10">
      <c r="A6" s="230" t="s">
        <v>75</v>
      </c>
      <c r="B6" s="155"/>
      <c r="C6" s="155"/>
      <c r="D6" s="155"/>
      <c r="E6" s="156"/>
      <c r="F6" s="157"/>
      <c r="G6" s="156"/>
      <c r="H6" s="157"/>
      <c r="I6" s="157"/>
      <c r="J6" s="156"/>
    </row>
    <row r="7" ht="66.75" customHeight="1" spans="1:10">
      <c r="A7" s="231" t="s">
        <v>463</v>
      </c>
      <c r="B7" s="231" t="s">
        <v>464</v>
      </c>
      <c r="C7" s="100" t="s">
        <v>465</v>
      </c>
      <c r="D7" s="100" t="s">
        <v>466</v>
      </c>
      <c r="E7" s="108" t="s">
        <v>467</v>
      </c>
      <c r="F7" s="100" t="s">
        <v>468</v>
      </c>
      <c r="G7" s="108" t="s">
        <v>91</v>
      </c>
      <c r="H7" s="100" t="s">
        <v>469</v>
      </c>
      <c r="I7" s="100" t="s">
        <v>470</v>
      </c>
      <c r="J7" s="108" t="s">
        <v>471</v>
      </c>
    </row>
    <row r="8" ht="42.75" customHeight="1" spans="1:10">
      <c r="A8" s="232"/>
      <c r="B8" s="232"/>
      <c r="C8" s="100" t="s">
        <v>465</v>
      </c>
      <c r="D8" s="100" t="s">
        <v>472</v>
      </c>
      <c r="E8" s="108" t="s">
        <v>473</v>
      </c>
      <c r="F8" s="100" t="s">
        <v>474</v>
      </c>
      <c r="G8" s="108" t="s">
        <v>475</v>
      </c>
      <c r="H8" s="100" t="s">
        <v>476</v>
      </c>
      <c r="I8" s="100" t="s">
        <v>470</v>
      </c>
      <c r="J8" s="108" t="s">
        <v>473</v>
      </c>
    </row>
    <row r="9" ht="42.75" customHeight="1" spans="1:10">
      <c r="A9" s="232"/>
      <c r="B9" s="232"/>
      <c r="C9" s="100" t="s">
        <v>465</v>
      </c>
      <c r="D9" s="100" t="s">
        <v>472</v>
      </c>
      <c r="E9" s="108" t="s">
        <v>477</v>
      </c>
      <c r="F9" s="100" t="s">
        <v>474</v>
      </c>
      <c r="G9" s="108" t="s">
        <v>475</v>
      </c>
      <c r="H9" s="100" t="s">
        <v>476</v>
      </c>
      <c r="I9" s="100" t="s">
        <v>470</v>
      </c>
      <c r="J9" s="108" t="s">
        <v>477</v>
      </c>
    </row>
    <row r="10" ht="42.75" customHeight="1" spans="1:10">
      <c r="A10" s="232"/>
      <c r="B10" s="232"/>
      <c r="C10" s="100" t="s">
        <v>465</v>
      </c>
      <c r="D10" s="100" t="s">
        <v>478</v>
      </c>
      <c r="E10" s="108" t="s">
        <v>479</v>
      </c>
      <c r="F10" s="100" t="s">
        <v>474</v>
      </c>
      <c r="G10" s="108" t="s">
        <v>480</v>
      </c>
      <c r="H10" s="100" t="s">
        <v>481</v>
      </c>
      <c r="I10" s="100" t="s">
        <v>470</v>
      </c>
      <c r="J10" s="108" t="s">
        <v>482</v>
      </c>
    </row>
    <row r="11" ht="70.5" customHeight="1" spans="1:10">
      <c r="A11" s="232"/>
      <c r="B11" s="232"/>
      <c r="C11" s="100" t="s">
        <v>465</v>
      </c>
      <c r="D11" s="100" t="s">
        <v>483</v>
      </c>
      <c r="E11" s="108" t="s">
        <v>484</v>
      </c>
      <c r="F11" s="100" t="s">
        <v>485</v>
      </c>
      <c r="G11" s="108" t="s">
        <v>486</v>
      </c>
      <c r="H11" s="100" t="s">
        <v>487</v>
      </c>
      <c r="I11" s="100" t="s">
        <v>470</v>
      </c>
      <c r="J11" s="108" t="s">
        <v>488</v>
      </c>
    </row>
    <row r="12" ht="42.75" customHeight="1" spans="1:10">
      <c r="A12" s="232"/>
      <c r="B12" s="232"/>
      <c r="C12" s="100" t="s">
        <v>489</v>
      </c>
      <c r="D12" s="100" t="s">
        <v>490</v>
      </c>
      <c r="E12" s="108" t="s">
        <v>491</v>
      </c>
      <c r="F12" s="100" t="s">
        <v>468</v>
      </c>
      <c r="G12" s="108" t="s">
        <v>492</v>
      </c>
      <c r="H12" s="100" t="s">
        <v>476</v>
      </c>
      <c r="I12" s="100" t="s">
        <v>470</v>
      </c>
      <c r="J12" s="108" t="s">
        <v>493</v>
      </c>
    </row>
    <row r="13" ht="42.75" customHeight="1" spans="1:10">
      <c r="A13" s="233"/>
      <c r="B13" s="233"/>
      <c r="C13" s="100" t="s">
        <v>494</v>
      </c>
      <c r="D13" s="100" t="s">
        <v>495</v>
      </c>
      <c r="E13" s="108" t="s">
        <v>496</v>
      </c>
      <c r="F13" s="100" t="s">
        <v>468</v>
      </c>
      <c r="G13" s="108" t="s">
        <v>497</v>
      </c>
      <c r="H13" s="100" t="s">
        <v>476</v>
      </c>
      <c r="I13" s="100" t="s">
        <v>470</v>
      </c>
      <c r="J13" s="108" t="s">
        <v>498</v>
      </c>
    </row>
    <row r="14" ht="42.75" customHeight="1" spans="1:10">
      <c r="A14" s="231" t="s">
        <v>499</v>
      </c>
      <c r="B14" s="231" t="s">
        <v>500</v>
      </c>
      <c r="C14" s="100" t="s">
        <v>465</v>
      </c>
      <c r="D14" s="100" t="s">
        <v>466</v>
      </c>
      <c r="E14" s="108" t="s">
        <v>501</v>
      </c>
      <c r="F14" s="100" t="s">
        <v>468</v>
      </c>
      <c r="G14" s="108" t="s">
        <v>502</v>
      </c>
      <c r="H14" s="100" t="s">
        <v>503</v>
      </c>
      <c r="I14" s="100" t="s">
        <v>470</v>
      </c>
      <c r="J14" s="108" t="s">
        <v>504</v>
      </c>
    </row>
    <row r="15" ht="42.75" customHeight="1" spans="1:10">
      <c r="A15" s="232"/>
      <c r="B15" s="232"/>
      <c r="C15" s="100" t="s">
        <v>465</v>
      </c>
      <c r="D15" s="100" t="s">
        <v>466</v>
      </c>
      <c r="E15" s="108" t="s">
        <v>505</v>
      </c>
      <c r="F15" s="100" t="s">
        <v>468</v>
      </c>
      <c r="G15" s="108" t="s">
        <v>506</v>
      </c>
      <c r="H15" s="100" t="s">
        <v>503</v>
      </c>
      <c r="I15" s="100" t="s">
        <v>470</v>
      </c>
      <c r="J15" s="108" t="s">
        <v>507</v>
      </c>
    </row>
    <row r="16" ht="42.75" customHeight="1" spans="1:10">
      <c r="A16" s="232"/>
      <c r="B16" s="232"/>
      <c r="C16" s="100" t="s">
        <v>465</v>
      </c>
      <c r="D16" s="100" t="s">
        <v>466</v>
      </c>
      <c r="E16" s="108" t="s">
        <v>508</v>
      </c>
      <c r="F16" s="100" t="s">
        <v>468</v>
      </c>
      <c r="G16" s="108" t="s">
        <v>509</v>
      </c>
      <c r="H16" s="100" t="s">
        <v>503</v>
      </c>
      <c r="I16" s="100" t="s">
        <v>470</v>
      </c>
      <c r="J16" s="108" t="s">
        <v>510</v>
      </c>
    </row>
    <row r="17" ht="42.75" customHeight="1" spans="1:10">
      <c r="A17" s="232"/>
      <c r="B17" s="232"/>
      <c r="C17" s="100" t="s">
        <v>465</v>
      </c>
      <c r="D17" s="100" t="s">
        <v>466</v>
      </c>
      <c r="E17" s="108" t="s">
        <v>511</v>
      </c>
      <c r="F17" s="100" t="s">
        <v>468</v>
      </c>
      <c r="G17" s="108" t="s">
        <v>512</v>
      </c>
      <c r="H17" s="100" t="s">
        <v>503</v>
      </c>
      <c r="I17" s="100" t="s">
        <v>470</v>
      </c>
      <c r="J17" s="108" t="s">
        <v>513</v>
      </c>
    </row>
    <row r="18" ht="42.75" customHeight="1" spans="1:10">
      <c r="A18" s="232"/>
      <c r="B18" s="232"/>
      <c r="C18" s="100" t="s">
        <v>465</v>
      </c>
      <c r="D18" s="100" t="s">
        <v>472</v>
      </c>
      <c r="E18" s="108" t="s">
        <v>514</v>
      </c>
      <c r="F18" s="100" t="s">
        <v>468</v>
      </c>
      <c r="G18" s="108" t="s">
        <v>492</v>
      </c>
      <c r="H18" s="100" t="s">
        <v>476</v>
      </c>
      <c r="I18" s="100" t="s">
        <v>470</v>
      </c>
      <c r="J18" s="108" t="s">
        <v>515</v>
      </c>
    </row>
    <row r="19" ht="42.75" customHeight="1" spans="1:10">
      <c r="A19" s="232"/>
      <c r="B19" s="232"/>
      <c r="C19" s="100" t="s">
        <v>489</v>
      </c>
      <c r="D19" s="100" t="s">
        <v>490</v>
      </c>
      <c r="E19" s="108" t="s">
        <v>516</v>
      </c>
      <c r="F19" s="100" t="s">
        <v>468</v>
      </c>
      <c r="G19" s="108" t="s">
        <v>89</v>
      </c>
      <c r="H19" s="100" t="s">
        <v>476</v>
      </c>
      <c r="I19" s="100" t="s">
        <v>470</v>
      </c>
      <c r="J19" s="108" t="s">
        <v>517</v>
      </c>
    </row>
    <row r="20" ht="42.75" customHeight="1" spans="1:10">
      <c r="A20" s="233"/>
      <c r="B20" s="233"/>
      <c r="C20" s="100" t="s">
        <v>494</v>
      </c>
      <c r="D20" s="100" t="s">
        <v>495</v>
      </c>
      <c r="E20" s="108" t="s">
        <v>518</v>
      </c>
      <c r="F20" s="100" t="s">
        <v>468</v>
      </c>
      <c r="G20" s="108" t="s">
        <v>497</v>
      </c>
      <c r="H20" s="100" t="s">
        <v>476</v>
      </c>
      <c r="I20" s="100" t="s">
        <v>470</v>
      </c>
      <c r="J20" s="108" t="s">
        <v>519</v>
      </c>
    </row>
    <row r="21" ht="42.75" customHeight="1" spans="1:10">
      <c r="A21" s="231" t="s">
        <v>520</v>
      </c>
      <c r="B21" s="231" t="s">
        <v>521</v>
      </c>
      <c r="C21" s="100" t="s">
        <v>465</v>
      </c>
      <c r="D21" s="100" t="s">
        <v>466</v>
      </c>
      <c r="E21" s="108" t="s">
        <v>522</v>
      </c>
      <c r="F21" s="100" t="s">
        <v>468</v>
      </c>
      <c r="G21" s="108" t="s">
        <v>523</v>
      </c>
      <c r="H21" s="100" t="s">
        <v>476</v>
      </c>
      <c r="I21" s="100" t="s">
        <v>470</v>
      </c>
      <c r="J21" s="108" t="s">
        <v>524</v>
      </c>
    </row>
    <row r="22" ht="42.75" customHeight="1" spans="1:10">
      <c r="A22" s="232"/>
      <c r="B22" s="232"/>
      <c r="C22" s="100" t="s">
        <v>465</v>
      </c>
      <c r="D22" s="100" t="s">
        <v>466</v>
      </c>
      <c r="E22" s="108" t="s">
        <v>525</v>
      </c>
      <c r="F22" s="100" t="s">
        <v>468</v>
      </c>
      <c r="G22" s="108" t="s">
        <v>526</v>
      </c>
      <c r="H22" s="100" t="s">
        <v>476</v>
      </c>
      <c r="I22" s="100" t="s">
        <v>470</v>
      </c>
      <c r="J22" s="108" t="s">
        <v>527</v>
      </c>
    </row>
    <row r="23" ht="42.75" customHeight="1" spans="1:10">
      <c r="A23" s="232"/>
      <c r="B23" s="232"/>
      <c r="C23" s="100" t="s">
        <v>465</v>
      </c>
      <c r="D23" s="100" t="s">
        <v>472</v>
      </c>
      <c r="E23" s="108" t="s">
        <v>528</v>
      </c>
      <c r="F23" s="100" t="s">
        <v>474</v>
      </c>
      <c r="G23" s="108" t="s">
        <v>529</v>
      </c>
      <c r="H23" s="100" t="s">
        <v>530</v>
      </c>
      <c r="I23" s="100" t="s">
        <v>470</v>
      </c>
      <c r="J23" s="108" t="s">
        <v>531</v>
      </c>
    </row>
    <row r="24" ht="42.75" customHeight="1" spans="1:10">
      <c r="A24" s="232"/>
      <c r="B24" s="232"/>
      <c r="C24" s="100" t="s">
        <v>465</v>
      </c>
      <c r="D24" s="100" t="s">
        <v>472</v>
      </c>
      <c r="E24" s="108" t="s">
        <v>532</v>
      </c>
      <c r="F24" s="100" t="s">
        <v>474</v>
      </c>
      <c r="G24" s="108" t="s">
        <v>533</v>
      </c>
      <c r="H24" s="100" t="s">
        <v>530</v>
      </c>
      <c r="I24" s="100" t="s">
        <v>470</v>
      </c>
      <c r="J24" s="108" t="s">
        <v>534</v>
      </c>
    </row>
    <row r="25" ht="42.75" customHeight="1" spans="1:10">
      <c r="A25" s="232"/>
      <c r="B25" s="232"/>
      <c r="C25" s="100" t="s">
        <v>489</v>
      </c>
      <c r="D25" s="100" t="s">
        <v>535</v>
      </c>
      <c r="E25" s="108" t="s">
        <v>536</v>
      </c>
      <c r="F25" s="100" t="s">
        <v>474</v>
      </c>
      <c r="G25" s="108" t="s">
        <v>537</v>
      </c>
      <c r="H25" s="100" t="s">
        <v>481</v>
      </c>
      <c r="I25" s="100" t="s">
        <v>470</v>
      </c>
      <c r="J25" s="108" t="s">
        <v>538</v>
      </c>
    </row>
    <row r="26" ht="42.75" customHeight="1" spans="1:10">
      <c r="A26" s="232"/>
      <c r="B26" s="232"/>
      <c r="C26" s="100" t="s">
        <v>489</v>
      </c>
      <c r="D26" s="100" t="s">
        <v>535</v>
      </c>
      <c r="E26" s="108" t="s">
        <v>539</v>
      </c>
      <c r="F26" s="100" t="s">
        <v>485</v>
      </c>
      <c r="G26" s="108" t="s">
        <v>540</v>
      </c>
      <c r="H26" s="100" t="s">
        <v>476</v>
      </c>
      <c r="I26" s="100" t="s">
        <v>470</v>
      </c>
      <c r="J26" s="108" t="s">
        <v>541</v>
      </c>
    </row>
    <row r="27" ht="42.75" customHeight="1" spans="1:10">
      <c r="A27" s="232"/>
      <c r="B27" s="232"/>
      <c r="C27" s="100" t="s">
        <v>489</v>
      </c>
      <c r="D27" s="100" t="s">
        <v>490</v>
      </c>
      <c r="E27" s="108" t="s">
        <v>542</v>
      </c>
      <c r="F27" s="100" t="s">
        <v>474</v>
      </c>
      <c r="G27" s="108" t="s">
        <v>475</v>
      </c>
      <c r="H27" s="100" t="s">
        <v>476</v>
      </c>
      <c r="I27" s="100" t="s">
        <v>470</v>
      </c>
      <c r="J27" s="108" t="s">
        <v>543</v>
      </c>
    </row>
    <row r="28" ht="42.75" customHeight="1" spans="1:10">
      <c r="A28" s="233"/>
      <c r="B28" s="233"/>
      <c r="C28" s="100" t="s">
        <v>494</v>
      </c>
      <c r="D28" s="100" t="s">
        <v>495</v>
      </c>
      <c r="E28" s="108" t="s">
        <v>544</v>
      </c>
      <c r="F28" s="100" t="s">
        <v>468</v>
      </c>
      <c r="G28" s="108" t="s">
        <v>497</v>
      </c>
      <c r="H28" s="100" t="s">
        <v>476</v>
      </c>
      <c r="I28" s="100" t="s">
        <v>470</v>
      </c>
      <c r="J28" s="108" t="s">
        <v>545</v>
      </c>
    </row>
    <row r="29" ht="42.75" customHeight="1" spans="1:10">
      <c r="A29" s="231" t="s">
        <v>546</v>
      </c>
      <c r="B29" s="231" t="s">
        <v>547</v>
      </c>
      <c r="C29" s="100" t="s">
        <v>465</v>
      </c>
      <c r="D29" s="100" t="s">
        <v>466</v>
      </c>
      <c r="E29" s="108" t="s">
        <v>548</v>
      </c>
      <c r="F29" s="100" t="s">
        <v>474</v>
      </c>
      <c r="G29" s="108" t="s">
        <v>549</v>
      </c>
      <c r="H29" s="100" t="s">
        <v>550</v>
      </c>
      <c r="I29" s="100" t="s">
        <v>470</v>
      </c>
      <c r="J29" s="108" t="s">
        <v>551</v>
      </c>
    </row>
    <row r="30" ht="42.75" customHeight="1" spans="1:10">
      <c r="A30" s="232"/>
      <c r="B30" s="232"/>
      <c r="C30" s="100" t="s">
        <v>465</v>
      </c>
      <c r="D30" s="100" t="s">
        <v>472</v>
      </c>
      <c r="E30" s="108" t="s">
        <v>552</v>
      </c>
      <c r="F30" s="100" t="s">
        <v>468</v>
      </c>
      <c r="G30" s="108" t="s">
        <v>497</v>
      </c>
      <c r="H30" s="100" t="s">
        <v>476</v>
      </c>
      <c r="I30" s="100" t="s">
        <v>470</v>
      </c>
      <c r="J30" s="108" t="s">
        <v>553</v>
      </c>
    </row>
    <row r="31" ht="42.75" customHeight="1" spans="1:10">
      <c r="A31" s="232"/>
      <c r="B31" s="232"/>
      <c r="C31" s="100" t="s">
        <v>489</v>
      </c>
      <c r="D31" s="100" t="s">
        <v>554</v>
      </c>
      <c r="E31" s="108" t="s">
        <v>555</v>
      </c>
      <c r="F31" s="100" t="s">
        <v>468</v>
      </c>
      <c r="G31" s="108" t="s">
        <v>556</v>
      </c>
      <c r="H31" s="100" t="s">
        <v>476</v>
      </c>
      <c r="I31" s="100" t="s">
        <v>470</v>
      </c>
      <c r="J31" s="108" t="s">
        <v>557</v>
      </c>
    </row>
    <row r="32" ht="42.75" customHeight="1" spans="1:10">
      <c r="A32" s="233"/>
      <c r="B32" s="233"/>
      <c r="C32" s="100" t="s">
        <v>494</v>
      </c>
      <c r="D32" s="100" t="s">
        <v>495</v>
      </c>
      <c r="E32" s="108" t="s">
        <v>558</v>
      </c>
      <c r="F32" s="100" t="s">
        <v>468</v>
      </c>
      <c r="G32" s="108" t="s">
        <v>497</v>
      </c>
      <c r="H32" s="100" t="s">
        <v>476</v>
      </c>
      <c r="I32" s="100" t="s">
        <v>470</v>
      </c>
      <c r="J32" s="108" t="s">
        <v>559</v>
      </c>
    </row>
    <row r="33" ht="42.75" customHeight="1" spans="1:10">
      <c r="A33" s="231" t="s">
        <v>560</v>
      </c>
      <c r="B33" s="231" t="s">
        <v>500</v>
      </c>
      <c r="C33" s="100" t="s">
        <v>465</v>
      </c>
      <c r="D33" s="100" t="s">
        <v>466</v>
      </c>
      <c r="E33" s="108" t="s">
        <v>501</v>
      </c>
      <c r="F33" s="100" t="s">
        <v>468</v>
      </c>
      <c r="G33" s="108" t="s">
        <v>502</v>
      </c>
      <c r="H33" s="100" t="s">
        <v>503</v>
      </c>
      <c r="I33" s="100" t="s">
        <v>470</v>
      </c>
      <c r="J33" s="108" t="s">
        <v>504</v>
      </c>
    </row>
    <row r="34" ht="42.75" customHeight="1" spans="1:10">
      <c r="A34" s="232"/>
      <c r="B34" s="232"/>
      <c r="C34" s="100" t="s">
        <v>465</v>
      </c>
      <c r="D34" s="100" t="s">
        <v>466</v>
      </c>
      <c r="E34" s="108" t="s">
        <v>505</v>
      </c>
      <c r="F34" s="100" t="s">
        <v>468</v>
      </c>
      <c r="G34" s="108" t="s">
        <v>506</v>
      </c>
      <c r="H34" s="100" t="s">
        <v>503</v>
      </c>
      <c r="I34" s="100" t="s">
        <v>470</v>
      </c>
      <c r="J34" s="108" t="s">
        <v>507</v>
      </c>
    </row>
    <row r="35" ht="42.75" customHeight="1" spans="1:10">
      <c r="A35" s="232"/>
      <c r="B35" s="232"/>
      <c r="C35" s="100" t="s">
        <v>465</v>
      </c>
      <c r="D35" s="100" t="s">
        <v>466</v>
      </c>
      <c r="E35" s="108" t="s">
        <v>508</v>
      </c>
      <c r="F35" s="100" t="s">
        <v>468</v>
      </c>
      <c r="G35" s="108" t="s">
        <v>561</v>
      </c>
      <c r="H35" s="100" t="s">
        <v>503</v>
      </c>
      <c r="I35" s="100" t="s">
        <v>470</v>
      </c>
      <c r="J35" s="108" t="s">
        <v>562</v>
      </c>
    </row>
    <row r="36" ht="42.75" customHeight="1" spans="1:10">
      <c r="A36" s="232"/>
      <c r="B36" s="232"/>
      <c r="C36" s="100" t="s">
        <v>465</v>
      </c>
      <c r="D36" s="100" t="s">
        <v>466</v>
      </c>
      <c r="E36" s="108" t="s">
        <v>511</v>
      </c>
      <c r="F36" s="100" t="s">
        <v>468</v>
      </c>
      <c r="G36" s="108" t="s">
        <v>512</v>
      </c>
      <c r="H36" s="100" t="s">
        <v>503</v>
      </c>
      <c r="I36" s="100" t="s">
        <v>470</v>
      </c>
      <c r="J36" s="108" t="s">
        <v>513</v>
      </c>
    </row>
    <row r="37" ht="42.75" customHeight="1" spans="1:10">
      <c r="A37" s="232"/>
      <c r="B37" s="232"/>
      <c r="C37" s="100" t="s">
        <v>465</v>
      </c>
      <c r="D37" s="100" t="s">
        <v>472</v>
      </c>
      <c r="E37" s="108" t="s">
        <v>514</v>
      </c>
      <c r="F37" s="100" t="s">
        <v>468</v>
      </c>
      <c r="G37" s="108" t="s">
        <v>492</v>
      </c>
      <c r="H37" s="100" t="s">
        <v>476</v>
      </c>
      <c r="I37" s="100" t="s">
        <v>470</v>
      </c>
      <c r="J37" s="108" t="s">
        <v>515</v>
      </c>
    </row>
    <row r="38" ht="42.75" customHeight="1" spans="1:10">
      <c r="A38" s="232"/>
      <c r="B38" s="232"/>
      <c r="C38" s="100" t="s">
        <v>489</v>
      </c>
      <c r="D38" s="100" t="s">
        <v>490</v>
      </c>
      <c r="E38" s="108" t="s">
        <v>516</v>
      </c>
      <c r="F38" s="100" t="s">
        <v>468</v>
      </c>
      <c r="G38" s="108" t="s">
        <v>89</v>
      </c>
      <c r="H38" s="100" t="s">
        <v>476</v>
      </c>
      <c r="I38" s="100" t="s">
        <v>470</v>
      </c>
      <c r="J38" s="108" t="s">
        <v>517</v>
      </c>
    </row>
    <row r="39" ht="42.75" customHeight="1" spans="1:10">
      <c r="A39" s="233"/>
      <c r="B39" s="233"/>
      <c r="C39" s="100" t="s">
        <v>494</v>
      </c>
      <c r="D39" s="100" t="s">
        <v>495</v>
      </c>
      <c r="E39" s="108" t="s">
        <v>518</v>
      </c>
      <c r="F39" s="100" t="s">
        <v>468</v>
      </c>
      <c r="G39" s="108" t="s">
        <v>492</v>
      </c>
      <c r="H39" s="100" t="s">
        <v>476</v>
      </c>
      <c r="I39" s="100" t="s">
        <v>470</v>
      </c>
      <c r="J39" s="108" t="s">
        <v>519</v>
      </c>
    </row>
    <row r="40" ht="42.75" customHeight="1" spans="1:10">
      <c r="A40" s="231" t="s">
        <v>563</v>
      </c>
      <c r="B40" s="231" t="s">
        <v>564</v>
      </c>
      <c r="C40" s="100" t="s">
        <v>465</v>
      </c>
      <c r="D40" s="100" t="s">
        <v>466</v>
      </c>
      <c r="E40" s="108" t="s">
        <v>565</v>
      </c>
      <c r="F40" s="100" t="s">
        <v>468</v>
      </c>
      <c r="G40" s="108" t="s">
        <v>90</v>
      </c>
      <c r="H40" s="100" t="s">
        <v>469</v>
      </c>
      <c r="I40" s="100" t="s">
        <v>470</v>
      </c>
      <c r="J40" s="108" t="s">
        <v>566</v>
      </c>
    </row>
    <row r="41" ht="42.75" customHeight="1" spans="1:10">
      <c r="A41" s="232"/>
      <c r="B41" s="232"/>
      <c r="C41" s="100" t="s">
        <v>465</v>
      </c>
      <c r="D41" s="100" t="s">
        <v>472</v>
      </c>
      <c r="E41" s="108" t="s">
        <v>567</v>
      </c>
      <c r="F41" s="100" t="s">
        <v>474</v>
      </c>
      <c r="G41" s="108" t="s">
        <v>568</v>
      </c>
      <c r="H41" s="100" t="s">
        <v>481</v>
      </c>
      <c r="I41" s="100" t="s">
        <v>569</v>
      </c>
      <c r="J41" s="108" t="s">
        <v>567</v>
      </c>
    </row>
    <row r="42" ht="42.75" customHeight="1" spans="1:10">
      <c r="A42" s="232"/>
      <c r="B42" s="232"/>
      <c r="C42" s="100" t="s">
        <v>489</v>
      </c>
      <c r="D42" s="100" t="s">
        <v>490</v>
      </c>
      <c r="E42" s="108" t="s">
        <v>570</v>
      </c>
      <c r="F42" s="100" t="s">
        <v>474</v>
      </c>
      <c r="G42" s="108" t="s">
        <v>571</v>
      </c>
      <c r="H42" s="100" t="s">
        <v>481</v>
      </c>
      <c r="I42" s="100" t="s">
        <v>569</v>
      </c>
      <c r="J42" s="108" t="s">
        <v>570</v>
      </c>
    </row>
    <row r="43" ht="42.75" customHeight="1" spans="1:10">
      <c r="A43" s="233"/>
      <c r="B43" s="233"/>
      <c r="C43" s="100" t="s">
        <v>494</v>
      </c>
      <c r="D43" s="100" t="s">
        <v>495</v>
      </c>
      <c r="E43" s="108" t="s">
        <v>572</v>
      </c>
      <c r="F43" s="100" t="s">
        <v>468</v>
      </c>
      <c r="G43" s="108" t="s">
        <v>497</v>
      </c>
      <c r="H43" s="100" t="s">
        <v>476</v>
      </c>
      <c r="I43" s="100" t="s">
        <v>470</v>
      </c>
      <c r="J43" s="108" t="s">
        <v>573</v>
      </c>
    </row>
    <row r="44" ht="42.75" customHeight="1" spans="1:10">
      <c r="A44" s="231" t="s">
        <v>574</v>
      </c>
      <c r="B44" s="231" t="s">
        <v>500</v>
      </c>
      <c r="C44" s="100" t="s">
        <v>465</v>
      </c>
      <c r="D44" s="100" t="s">
        <v>466</v>
      </c>
      <c r="E44" s="108" t="s">
        <v>501</v>
      </c>
      <c r="F44" s="100" t="s">
        <v>468</v>
      </c>
      <c r="G44" s="108" t="s">
        <v>502</v>
      </c>
      <c r="H44" s="100" t="s">
        <v>503</v>
      </c>
      <c r="I44" s="100" t="s">
        <v>470</v>
      </c>
      <c r="J44" s="108" t="s">
        <v>504</v>
      </c>
    </row>
    <row r="45" ht="42.75" customHeight="1" spans="1:10">
      <c r="A45" s="232"/>
      <c r="B45" s="232"/>
      <c r="C45" s="100" t="s">
        <v>465</v>
      </c>
      <c r="D45" s="100" t="s">
        <v>472</v>
      </c>
      <c r="E45" s="108" t="s">
        <v>514</v>
      </c>
      <c r="F45" s="100" t="s">
        <v>468</v>
      </c>
      <c r="G45" s="108" t="s">
        <v>492</v>
      </c>
      <c r="H45" s="100" t="s">
        <v>476</v>
      </c>
      <c r="I45" s="100" t="s">
        <v>470</v>
      </c>
      <c r="J45" s="108" t="s">
        <v>515</v>
      </c>
    </row>
    <row r="46" ht="42.75" customHeight="1" spans="1:10">
      <c r="A46" s="232"/>
      <c r="B46" s="232"/>
      <c r="C46" s="100" t="s">
        <v>489</v>
      </c>
      <c r="D46" s="100" t="s">
        <v>490</v>
      </c>
      <c r="E46" s="108" t="s">
        <v>516</v>
      </c>
      <c r="F46" s="100" t="s">
        <v>468</v>
      </c>
      <c r="G46" s="108" t="s">
        <v>89</v>
      </c>
      <c r="H46" s="100" t="s">
        <v>476</v>
      </c>
      <c r="I46" s="100" t="s">
        <v>470</v>
      </c>
      <c r="J46" s="108" t="s">
        <v>517</v>
      </c>
    </row>
    <row r="47" ht="42.75" customHeight="1" spans="1:10">
      <c r="A47" s="233"/>
      <c r="B47" s="233"/>
      <c r="C47" s="100" t="s">
        <v>494</v>
      </c>
      <c r="D47" s="100" t="s">
        <v>495</v>
      </c>
      <c r="E47" s="108" t="s">
        <v>518</v>
      </c>
      <c r="F47" s="100" t="s">
        <v>468</v>
      </c>
      <c r="G47" s="108" t="s">
        <v>492</v>
      </c>
      <c r="H47" s="100" t="s">
        <v>476</v>
      </c>
      <c r="I47" s="100" t="s">
        <v>470</v>
      </c>
      <c r="J47" s="108" t="s">
        <v>519</v>
      </c>
    </row>
    <row r="48" ht="42.75" customHeight="1" spans="1:10">
      <c r="A48" s="231" t="s">
        <v>575</v>
      </c>
      <c r="B48" s="231" t="s">
        <v>500</v>
      </c>
      <c r="C48" s="100" t="s">
        <v>465</v>
      </c>
      <c r="D48" s="100" t="s">
        <v>466</v>
      </c>
      <c r="E48" s="108" t="s">
        <v>501</v>
      </c>
      <c r="F48" s="100" t="s">
        <v>468</v>
      </c>
      <c r="G48" s="108" t="s">
        <v>502</v>
      </c>
      <c r="H48" s="100" t="s">
        <v>503</v>
      </c>
      <c r="I48" s="100" t="s">
        <v>470</v>
      </c>
      <c r="J48" s="108" t="s">
        <v>504</v>
      </c>
    </row>
    <row r="49" ht="42.75" customHeight="1" spans="1:10">
      <c r="A49" s="232"/>
      <c r="B49" s="232"/>
      <c r="C49" s="100" t="s">
        <v>465</v>
      </c>
      <c r="D49" s="100" t="s">
        <v>466</v>
      </c>
      <c r="E49" s="108" t="s">
        <v>505</v>
      </c>
      <c r="F49" s="100" t="s">
        <v>468</v>
      </c>
      <c r="G49" s="108" t="s">
        <v>506</v>
      </c>
      <c r="H49" s="100" t="s">
        <v>503</v>
      </c>
      <c r="I49" s="100" t="s">
        <v>470</v>
      </c>
      <c r="J49" s="108" t="s">
        <v>507</v>
      </c>
    </row>
    <row r="50" ht="42.75" customHeight="1" spans="1:10">
      <c r="A50" s="232"/>
      <c r="B50" s="232"/>
      <c r="C50" s="100" t="s">
        <v>465</v>
      </c>
      <c r="D50" s="100" t="s">
        <v>466</v>
      </c>
      <c r="E50" s="108" t="s">
        <v>508</v>
      </c>
      <c r="F50" s="100" t="s">
        <v>468</v>
      </c>
      <c r="G50" s="108" t="s">
        <v>561</v>
      </c>
      <c r="H50" s="100" t="s">
        <v>503</v>
      </c>
      <c r="I50" s="100" t="s">
        <v>470</v>
      </c>
      <c r="J50" s="108" t="s">
        <v>562</v>
      </c>
    </row>
    <row r="51" ht="42.75" customHeight="1" spans="1:10">
      <c r="A51" s="232"/>
      <c r="B51" s="232"/>
      <c r="C51" s="100" t="s">
        <v>465</v>
      </c>
      <c r="D51" s="100" t="s">
        <v>466</v>
      </c>
      <c r="E51" s="108" t="s">
        <v>511</v>
      </c>
      <c r="F51" s="100" t="s">
        <v>468</v>
      </c>
      <c r="G51" s="108" t="s">
        <v>512</v>
      </c>
      <c r="H51" s="100" t="s">
        <v>503</v>
      </c>
      <c r="I51" s="100" t="s">
        <v>470</v>
      </c>
      <c r="J51" s="108" t="s">
        <v>513</v>
      </c>
    </row>
    <row r="52" ht="42.75" customHeight="1" spans="1:10">
      <c r="A52" s="232"/>
      <c r="B52" s="232"/>
      <c r="C52" s="100" t="s">
        <v>465</v>
      </c>
      <c r="D52" s="100" t="s">
        <v>472</v>
      </c>
      <c r="E52" s="108" t="s">
        <v>514</v>
      </c>
      <c r="F52" s="100" t="s">
        <v>468</v>
      </c>
      <c r="G52" s="108" t="s">
        <v>492</v>
      </c>
      <c r="H52" s="100" t="s">
        <v>476</v>
      </c>
      <c r="I52" s="100" t="s">
        <v>470</v>
      </c>
      <c r="J52" s="108" t="s">
        <v>515</v>
      </c>
    </row>
    <row r="53" ht="42.75" customHeight="1" spans="1:10">
      <c r="A53" s="232"/>
      <c r="B53" s="232"/>
      <c r="C53" s="100" t="s">
        <v>489</v>
      </c>
      <c r="D53" s="100" t="s">
        <v>490</v>
      </c>
      <c r="E53" s="108" t="s">
        <v>516</v>
      </c>
      <c r="F53" s="100" t="s">
        <v>468</v>
      </c>
      <c r="G53" s="108" t="s">
        <v>89</v>
      </c>
      <c r="H53" s="100" t="s">
        <v>476</v>
      </c>
      <c r="I53" s="100" t="s">
        <v>470</v>
      </c>
      <c r="J53" s="108" t="s">
        <v>517</v>
      </c>
    </row>
    <row r="54" ht="42.75" customHeight="1" spans="1:10">
      <c r="A54" s="233"/>
      <c r="B54" s="233"/>
      <c r="C54" s="100" t="s">
        <v>494</v>
      </c>
      <c r="D54" s="100" t="s">
        <v>495</v>
      </c>
      <c r="E54" s="108" t="s">
        <v>518</v>
      </c>
      <c r="F54" s="100" t="s">
        <v>468</v>
      </c>
      <c r="G54" s="108" t="s">
        <v>492</v>
      </c>
      <c r="H54" s="100" t="s">
        <v>476</v>
      </c>
      <c r="I54" s="100" t="s">
        <v>470</v>
      </c>
      <c r="J54" s="108" t="s">
        <v>519</v>
      </c>
    </row>
    <row r="55" ht="42.75" customHeight="1" spans="1:10">
      <c r="A55" s="231" t="s">
        <v>576</v>
      </c>
      <c r="B55" s="231" t="s">
        <v>577</v>
      </c>
      <c r="C55" s="100" t="s">
        <v>465</v>
      </c>
      <c r="D55" s="100" t="s">
        <v>466</v>
      </c>
      <c r="E55" s="108" t="s">
        <v>578</v>
      </c>
      <c r="F55" s="100" t="s">
        <v>474</v>
      </c>
      <c r="G55" s="108" t="s">
        <v>475</v>
      </c>
      <c r="H55" s="100" t="s">
        <v>476</v>
      </c>
      <c r="I55" s="100" t="s">
        <v>470</v>
      </c>
      <c r="J55" s="108" t="s">
        <v>578</v>
      </c>
    </row>
    <row r="56" ht="42.75" customHeight="1" spans="1:10">
      <c r="A56" s="232"/>
      <c r="B56" s="232"/>
      <c r="C56" s="100" t="s">
        <v>465</v>
      </c>
      <c r="D56" s="100" t="s">
        <v>466</v>
      </c>
      <c r="E56" s="108" t="s">
        <v>579</v>
      </c>
      <c r="F56" s="100" t="s">
        <v>474</v>
      </c>
      <c r="G56" s="108" t="s">
        <v>475</v>
      </c>
      <c r="H56" s="100" t="s">
        <v>476</v>
      </c>
      <c r="I56" s="100" t="s">
        <v>470</v>
      </c>
      <c r="J56" s="108" t="s">
        <v>579</v>
      </c>
    </row>
    <row r="57" ht="42.75" customHeight="1" spans="1:10">
      <c r="A57" s="232"/>
      <c r="B57" s="232"/>
      <c r="C57" s="100" t="s">
        <v>465</v>
      </c>
      <c r="D57" s="100" t="s">
        <v>472</v>
      </c>
      <c r="E57" s="108" t="s">
        <v>580</v>
      </c>
      <c r="F57" s="100" t="s">
        <v>474</v>
      </c>
      <c r="G57" s="108" t="s">
        <v>581</v>
      </c>
      <c r="H57" s="100" t="s">
        <v>481</v>
      </c>
      <c r="I57" s="100" t="s">
        <v>569</v>
      </c>
      <c r="J57" s="108" t="s">
        <v>582</v>
      </c>
    </row>
    <row r="58" ht="42.75" customHeight="1" spans="1:10">
      <c r="A58" s="232"/>
      <c r="B58" s="232"/>
      <c r="C58" s="100" t="s">
        <v>465</v>
      </c>
      <c r="D58" s="100" t="s">
        <v>472</v>
      </c>
      <c r="E58" s="108" t="s">
        <v>583</v>
      </c>
      <c r="F58" s="100" t="s">
        <v>474</v>
      </c>
      <c r="G58" s="108" t="s">
        <v>584</v>
      </c>
      <c r="H58" s="100" t="s">
        <v>481</v>
      </c>
      <c r="I58" s="100" t="s">
        <v>569</v>
      </c>
      <c r="J58" s="108" t="s">
        <v>585</v>
      </c>
    </row>
    <row r="59" ht="42.75" customHeight="1" spans="1:10">
      <c r="A59" s="232"/>
      <c r="B59" s="232"/>
      <c r="C59" s="100" t="s">
        <v>465</v>
      </c>
      <c r="D59" s="100" t="s">
        <v>472</v>
      </c>
      <c r="E59" s="108" t="s">
        <v>586</v>
      </c>
      <c r="F59" s="100" t="s">
        <v>474</v>
      </c>
      <c r="G59" s="108" t="s">
        <v>475</v>
      </c>
      <c r="H59" s="100" t="s">
        <v>476</v>
      </c>
      <c r="I59" s="100" t="s">
        <v>470</v>
      </c>
      <c r="J59" s="108" t="s">
        <v>587</v>
      </c>
    </row>
    <row r="60" ht="42.75" customHeight="1" spans="1:10">
      <c r="A60" s="232"/>
      <c r="B60" s="232"/>
      <c r="C60" s="100" t="s">
        <v>489</v>
      </c>
      <c r="D60" s="100" t="s">
        <v>490</v>
      </c>
      <c r="E60" s="108" t="s">
        <v>588</v>
      </c>
      <c r="F60" s="100" t="s">
        <v>474</v>
      </c>
      <c r="G60" s="108" t="s">
        <v>589</v>
      </c>
      <c r="H60" s="100" t="s">
        <v>481</v>
      </c>
      <c r="I60" s="100" t="s">
        <v>569</v>
      </c>
      <c r="J60" s="108" t="s">
        <v>590</v>
      </c>
    </row>
    <row r="61" ht="42.75" customHeight="1" spans="1:10">
      <c r="A61" s="232"/>
      <c r="B61" s="232"/>
      <c r="C61" s="100" t="s">
        <v>489</v>
      </c>
      <c r="D61" s="100" t="s">
        <v>554</v>
      </c>
      <c r="E61" s="108" t="s">
        <v>591</v>
      </c>
      <c r="F61" s="100" t="s">
        <v>474</v>
      </c>
      <c r="G61" s="108" t="s">
        <v>592</v>
      </c>
      <c r="H61" s="100" t="s">
        <v>481</v>
      </c>
      <c r="I61" s="100" t="s">
        <v>569</v>
      </c>
      <c r="J61" s="108" t="s">
        <v>593</v>
      </c>
    </row>
    <row r="62" ht="42.75" customHeight="1" spans="1:10">
      <c r="A62" s="233"/>
      <c r="B62" s="233"/>
      <c r="C62" s="100" t="s">
        <v>494</v>
      </c>
      <c r="D62" s="100" t="s">
        <v>495</v>
      </c>
      <c r="E62" s="108" t="s">
        <v>594</v>
      </c>
      <c r="F62" s="100" t="s">
        <v>468</v>
      </c>
      <c r="G62" s="108" t="s">
        <v>497</v>
      </c>
      <c r="H62" s="100" t="s">
        <v>476</v>
      </c>
      <c r="I62" s="100" t="s">
        <v>470</v>
      </c>
      <c r="J62" s="108" t="s">
        <v>595</v>
      </c>
    </row>
    <row r="63" ht="42.75" customHeight="1" spans="1:10">
      <c r="A63" s="231" t="s">
        <v>596</v>
      </c>
      <c r="B63" s="231" t="s">
        <v>597</v>
      </c>
      <c r="C63" s="100" t="s">
        <v>465</v>
      </c>
      <c r="D63" s="100" t="s">
        <v>466</v>
      </c>
      <c r="E63" s="108" t="s">
        <v>598</v>
      </c>
      <c r="F63" s="100" t="s">
        <v>485</v>
      </c>
      <c r="G63" s="108" t="s">
        <v>599</v>
      </c>
      <c r="H63" s="100" t="s">
        <v>469</v>
      </c>
      <c r="I63" s="100" t="s">
        <v>470</v>
      </c>
      <c r="J63" s="108" t="s">
        <v>600</v>
      </c>
    </row>
    <row r="64" ht="42.75" customHeight="1" spans="1:10">
      <c r="A64" s="232"/>
      <c r="B64" s="232"/>
      <c r="C64" s="100" t="s">
        <v>465</v>
      </c>
      <c r="D64" s="100" t="s">
        <v>466</v>
      </c>
      <c r="E64" s="108" t="s">
        <v>601</v>
      </c>
      <c r="F64" s="100" t="s">
        <v>485</v>
      </c>
      <c r="G64" s="108" t="s">
        <v>602</v>
      </c>
      <c r="H64" s="100" t="s">
        <v>469</v>
      </c>
      <c r="I64" s="100" t="s">
        <v>470</v>
      </c>
      <c r="J64" s="108" t="s">
        <v>603</v>
      </c>
    </row>
    <row r="65" ht="42.75" customHeight="1" spans="1:10">
      <c r="A65" s="232"/>
      <c r="B65" s="232"/>
      <c r="C65" s="100" t="s">
        <v>489</v>
      </c>
      <c r="D65" s="100" t="s">
        <v>490</v>
      </c>
      <c r="E65" s="108" t="s">
        <v>604</v>
      </c>
      <c r="F65" s="100" t="s">
        <v>474</v>
      </c>
      <c r="G65" s="108" t="s">
        <v>571</v>
      </c>
      <c r="H65" s="100" t="s">
        <v>481</v>
      </c>
      <c r="I65" s="100" t="s">
        <v>470</v>
      </c>
      <c r="J65" s="108" t="s">
        <v>605</v>
      </c>
    </row>
    <row r="66" ht="42.75" customHeight="1" spans="1:10">
      <c r="A66" s="233"/>
      <c r="B66" s="233"/>
      <c r="C66" s="100" t="s">
        <v>494</v>
      </c>
      <c r="D66" s="100" t="s">
        <v>495</v>
      </c>
      <c r="E66" s="108" t="s">
        <v>606</v>
      </c>
      <c r="F66" s="100" t="s">
        <v>468</v>
      </c>
      <c r="G66" s="108" t="s">
        <v>497</v>
      </c>
      <c r="H66" s="100" t="s">
        <v>476</v>
      </c>
      <c r="I66" s="100" t="s">
        <v>470</v>
      </c>
      <c r="J66" s="108" t="s">
        <v>607</v>
      </c>
    </row>
    <row r="67" ht="42.75" customHeight="1" spans="1:10">
      <c r="A67" s="231" t="s">
        <v>608</v>
      </c>
      <c r="B67" s="231" t="s">
        <v>609</v>
      </c>
      <c r="C67" s="100" t="s">
        <v>465</v>
      </c>
      <c r="D67" s="100" t="s">
        <v>466</v>
      </c>
      <c r="E67" s="108" t="s">
        <v>610</v>
      </c>
      <c r="F67" s="100" t="s">
        <v>474</v>
      </c>
      <c r="G67" s="108" t="s">
        <v>611</v>
      </c>
      <c r="H67" s="100" t="s">
        <v>503</v>
      </c>
      <c r="I67" s="100" t="s">
        <v>470</v>
      </c>
      <c r="J67" s="108" t="s">
        <v>612</v>
      </c>
    </row>
    <row r="68" ht="42.75" customHeight="1" spans="1:10">
      <c r="A68" s="232"/>
      <c r="B68" s="232"/>
      <c r="C68" s="100" t="s">
        <v>465</v>
      </c>
      <c r="D68" s="100" t="s">
        <v>472</v>
      </c>
      <c r="E68" s="108" t="s">
        <v>613</v>
      </c>
      <c r="F68" s="100" t="s">
        <v>474</v>
      </c>
      <c r="G68" s="108" t="s">
        <v>475</v>
      </c>
      <c r="H68" s="100" t="s">
        <v>476</v>
      </c>
      <c r="I68" s="100" t="s">
        <v>470</v>
      </c>
      <c r="J68" s="108" t="s">
        <v>612</v>
      </c>
    </row>
    <row r="69" ht="42.75" customHeight="1" spans="1:10">
      <c r="A69" s="232"/>
      <c r="B69" s="232"/>
      <c r="C69" s="100" t="s">
        <v>465</v>
      </c>
      <c r="D69" s="100" t="s">
        <v>478</v>
      </c>
      <c r="E69" s="108" t="s">
        <v>614</v>
      </c>
      <c r="F69" s="100" t="s">
        <v>474</v>
      </c>
      <c r="G69" s="108" t="s">
        <v>88</v>
      </c>
      <c r="H69" s="100" t="s">
        <v>481</v>
      </c>
      <c r="I69" s="100" t="s">
        <v>470</v>
      </c>
      <c r="J69" s="108" t="s">
        <v>615</v>
      </c>
    </row>
    <row r="70" ht="42.75" customHeight="1" spans="1:10">
      <c r="A70" s="232"/>
      <c r="B70" s="232"/>
      <c r="C70" s="100" t="s">
        <v>465</v>
      </c>
      <c r="D70" s="100" t="s">
        <v>483</v>
      </c>
      <c r="E70" s="108" t="s">
        <v>484</v>
      </c>
      <c r="F70" s="100" t="s">
        <v>474</v>
      </c>
      <c r="G70" s="108" t="s">
        <v>616</v>
      </c>
      <c r="H70" s="100" t="s">
        <v>487</v>
      </c>
      <c r="I70" s="100" t="s">
        <v>470</v>
      </c>
      <c r="J70" s="108" t="s">
        <v>617</v>
      </c>
    </row>
    <row r="71" ht="42.75" customHeight="1" spans="1:10">
      <c r="A71" s="232"/>
      <c r="B71" s="232"/>
      <c r="C71" s="100" t="s">
        <v>489</v>
      </c>
      <c r="D71" s="100" t="s">
        <v>490</v>
      </c>
      <c r="E71" s="108" t="s">
        <v>618</v>
      </c>
      <c r="F71" s="100" t="s">
        <v>474</v>
      </c>
      <c r="G71" s="108" t="s">
        <v>475</v>
      </c>
      <c r="H71" s="100" t="s">
        <v>476</v>
      </c>
      <c r="I71" s="100" t="s">
        <v>470</v>
      </c>
      <c r="J71" s="108" t="s">
        <v>612</v>
      </c>
    </row>
    <row r="72" ht="66" customHeight="1" spans="1:10">
      <c r="A72" s="232"/>
      <c r="B72" s="232"/>
      <c r="C72" s="100" t="s">
        <v>489</v>
      </c>
      <c r="D72" s="100" t="s">
        <v>554</v>
      </c>
      <c r="E72" s="108" t="s">
        <v>619</v>
      </c>
      <c r="F72" s="100" t="s">
        <v>474</v>
      </c>
      <c r="G72" s="108" t="s">
        <v>475</v>
      </c>
      <c r="H72" s="100" t="s">
        <v>476</v>
      </c>
      <c r="I72" s="100" t="s">
        <v>470</v>
      </c>
      <c r="J72" s="108" t="s">
        <v>612</v>
      </c>
    </row>
    <row r="73" ht="42.75" customHeight="1" spans="1:10">
      <c r="A73" s="233"/>
      <c r="B73" s="233"/>
      <c r="C73" s="100" t="s">
        <v>494</v>
      </c>
      <c r="D73" s="100" t="s">
        <v>495</v>
      </c>
      <c r="E73" s="108" t="s">
        <v>620</v>
      </c>
      <c r="F73" s="100" t="s">
        <v>474</v>
      </c>
      <c r="G73" s="108" t="s">
        <v>497</v>
      </c>
      <c r="H73" s="100" t="s">
        <v>476</v>
      </c>
      <c r="I73" s="100" t="s">
        <v>470</v>
      </c>
      <c r="J73" s="108" t="s">
        <v>621</v>
      </c>
    </row>
    <row r="74" ht="42.75" customHeight="1" spans="1:10">
      <c r="A74" s="231" t="s">
        <v>622</v>
      </c>
      <c r="B74" s="231" t="s">
        <v>623</v>
      </c>
      <c r="C74" s="100" t="s">
        <v>465</v>
      </c>
      <c r="D74" s="100" t="s">
        <v>466</v>
      </c>
      <c r="E74" s="108" t="s">
        <v>624</v>
      </c>
      <c r="F74" s="100" t="s">
        <v>474</v>
      </c>
      <c r="G74" s="108" t="s">
        <v>625</v>
      </c>
      <c r="H74" s="100" t="s">
        <v>626</v>
      </c>
      <c r="I74" s="100" t="s">
        <v>470</v>
      </c>
      <c r="J74" s="108" t="s">
        <v>627</v>
      </c>
    </row>
    <row r="75" ht="42.75" customHeight="1" spans="1:10">
      <c r="A75" s="232"/>
      <c r="B75" s="232"/>
      <c r="C75" s="100" t="s">
        <v>465</v>
      </c>
      <c r="D75" s="100" t="s">
        <v>466</v>
      </c>
      <c r="E75" s="108" t="s">
        <v>628</v>
      </c>
      <c r="F75" s="100" t="s">
        <v>474</v>
      </c>
      <c r="G75" s="108" t="s">
        <v>629</v>
      </c>
      <c r="H75" s="100" t="s">
        <v>630</v>
      </c>
      <c r="I75" s="100" t="s">
        <v>470</v>
      </c>
      <c r="J75" s="108" t="s">
        <v>631</v>
      </c>
    </row>
    <row r="76" ht="42.75" customHeight="1" spans="1:10">
      <c r="A76" s="232"/>
      <c r="B76" s="232"/>
      <c r="C76" s="100" t="s">
        <v>465</v>
      </c>
      <c r="D76" s="100" t="s">
        <v>472</v>
      </c>
      <c r="E76" s="108" t="s">
        <v>632</v>
      </c>
      <c r="F76" s="100" t="s">
        <v>474</v>
      </c>
      <c r="G76" s="108" t="s">
        <v>475</v>
      </c>
      <c r="H76" s="100" t="s">
        <v>476</v>
      </c>
      <c r="I76" s="100" t="s">
        <v>470</v>
      </c>
      <c r="J76" s="108" t="s">
        <v>632</v>
      </c>
    </row>
    <row r="77" ht="42.75" customHeight="1" spans="1:10">
      <c r="A77" s="232"/>
      <c r="B77" s="232"/>
      <c r="C77" s="100" t="s">
        <v>465</v>
      </c>
      <c r="D77" s="100" t="s">
        <v>478</v>
      </c>
      <c r="E77" s="108" t="s">
        <v>633</v>
      </c>
      <c r="F77" s="100" t="s">
        <v>468</v>
      </c>
      <c r="G77" s="108" t="s">
        <v>475</v>
      </c>
      <c r="H77" s="100" t="s">
        <v>476</v>
      </c>
      <c r="I77" s="100" t="s">
        <v>470</v>
      </c>
      <c r="J77" s="108" t="s">
        <v>634</v>
      </c>
    </row>
    <row r="78" ht="42.75" customHeight="1" spans="1:10">
      <c r="A78" s="232"/>
      <c r="B78" s="232"/>
      <c r="C78" s="100" t="s">
        <v>465</v>
      </c>
      <c r="D78" s="100" t="s">
        <v>478</v>
      </c>
      <c r="E78" s="108" t="s">
        <v>635</v>
      </c>
      <c r="F78" s="100" t="s">
        <v>468</v>
      </c>
      <c r="G78" s="108" t="s">
        <v>475</v>
      </c>
      <c r="H78" s="100" t="s">
        <v>476</v>
      </c>
      <c r="I78" s="100" t="s">
        <v>470</v>
      </c>
      <c r="J78" s="108" t="s">
        <v>636</v>
      </c>
    </row>
    <row r="79" ht="42.75" customHeight="1" spans="1:10">
      <c r="A79" s="232"/>
      <c r="B79" s="232"/>
      <c r="C79" s="100" t="s">
        <v>489</v>
      </c>
      <c r="D79" s="100" t="s">
        <v>490</v>
      </c>
      <c r="E79" s="108" t="s">
        <v>637</v>
      </c>
      <c r="F79" s="100" t="s">
        <v>468</v>
      </c>
      <c r="G79" s="108" t="s">
        <v>638</v>
      </c>
      <c r="H79" s="100" t="s">
        <v>639</v>
      </c>
      <c r="I79" s="100" t="s">
        <v>470</v>
      </c>
      <c r="J79" s="108" t="s">
        <v>640</v>
      </c>
    </row>
    <row r="80" ht="42.75" customHeight="1" spans="1:10">
      <c r="A80" s="233"/>
      <c r="B80" s="233"/>
      <c r="C80" s="100" t="s">
        <v>494</v>
      </c>
      <c r="D80" s="100" t="s">
        <v>495</v>
      </c>
      <c r="E80" s="108" t="s">
        <v>518</v>
      </c>
      <c r="F80" s="100" t="s">
        <v>468</v>
      </c>
      <c r="G80" s="108" t="s">
        <v>492</v>
      </c>
      <c r="H80" s="100" t="s">
        <v>476</v>
      </c>
      <c r="I80" s="100" t="s">
        <v>470</v>
      </c>
      <c r="J80" s="108" t="s">
        <v>641</v>
      </c>
    </row>
    <row r="81" ht="42.75" customHeight="1" spans="1:10">
      <c r="A81" s="231" t="s">
        <v>642</v>
      </c>
      <c r="B81" s="231" t="s">
        <v>500</v>
      </c>
      <c r="C81" s="100" t="s">
        <v>465</v>
      </c>
      <c r="D81" s="100" t="s">
        <v>466</v>
      </c>
      <c r="E81" s="108" t="s">
        <v>501</v>
      </c>
      <c r="F81" s="100" t="s">
        <v>468</v>
      </c>
      <c r="G81" s="108" t="s">
        <v>502</v>
      </c>
      <c r="H81" s="100" t="s">
        <v>643</v>
      </c>
      <c r="I81" s="100" t="s">
        <v>470</v>
      </c>
      <c r="J81" s="108" t="s">
        <v>644</v>
      </c>
    </row>
    <row r="82" ht="42.75" customHeight="1" spans="1:10">
      <c r="A82" s="232"/>
      <c r="B82" s="232"/>
      <c r="C82" s="100" t="s">
        <v>465</v>
      </c>
      <c r="D82" s="100" t="s">
        <v>472</v>
      </c>
      <c r="E82" s="108" t="s">
        <v>514</v>
      </c>
      <c r="F82" s="100" t="s">
        <v>468</v>
      </c>
      <c r="G82" s="108" t="s">
        <v>492</v>
      </c>
      <c r="H82" s="100" t="s">
        <v>476</v>
      </c>
      <c r="I82" s="100" t="s">
        <v>470</v>
      </c>
      <c r="J82" s="108" t="s">
        <v>515</v>
      </c>
    </row>
    <row r="83" ht="42.75" customHeight="1" spans="1:10">
      <c r="A83" s="232"/>
      <c r="B83" s="232"/>
      <c r="C83" s="100" t="s">
        <v>489</v>
      </c>
      <c r="D83" s="100" t="s">
        <v>490</v>
      </c>
      <c r="E83" s="108" t="s">
        <v>516</v>
      </c>
      <c r="F83" s="100" t="s">
        <v>468</v>
      </c>
      <c r="G83" s="108" t="s">
        <v>89</v>
      </c>
      <c r="H83" s="100" t="s">
        <v>476</v>
      </c>
      <c r="I83" s="100" t="s">
        <v>470</v>
      </c>
      <c r="J83" s="108" t="s">
        <v>519</v>
      </c>
    </row>
    <row r="84" ht="42.75" customHeight="1" spans="1:10">
      <c r="A84" s="233"/>
      <c r="B84" s="233"/>
      <c r="C84" s="100" t="s">
        <v>494</v>
      </c>
      <c r="D84" s="100" t="s">
        <v>495</v>
      </c>
      <c r="E84" s="108" t="s">
        <v>518</v>
      </c>
      <c r="F84" s="100" t="s">
        <v>468</v>
      </c>
      <c r="G84" s="108" t="s">
        <v>497</v>
      </c>
      <c r="H84" s="100" t="s">
        <v>476</v>
      </c>
      <c r="I84" s="100" t="s">
        <v>470</v>
      </c>
      <c r="J84" s="108" t="s">
        <v>519</v>
      </c>
    </row>
    <row r="85" ht="42.75" customHeight="1" spans="1:10">
      <c r="A85" s="231" t="s">
        <v>645</v>
      </c>
      <c r="B85" s="231" t="s">
        <v>646</v>
      </c>
      <c r="C85" s="100" t="s">
        <v>465</v>
      </c>
      <c r="D85" s="100" t="s">
        <v>466</v>
      </c>
      <c r="E85" s="108" t="s">
        <v>647</v>
      </c>
      <c r="F85" s="100" t="s">
        <v>474</v>
      </c>
      <c r="G85" s="108" t="s">
        <v>475</v>
      </c>
      <c r="H85" s="100" t="s">
        <v>476</v>
      </c>
      <c r="I85" s="100" t="s">
        <v>470</v>
      </c>
      <c r="J85" s="108" t="s">
        <v>648</v>
      </c>
    </row>
    <row r="86" ht="42.75" customHeight="1" spans="1:10">
      <c r="A86" s="232"/>
      <c r="B86" s="232"/>
      <c r="C86" s="100" t="s">
        <v>465</v>
      </c>
      <c r="D86" s="100" t="s">
        <v>472</v>
      </c>
      <c r="E86" s="108" t="s">
        <v>649</v>
      </c>
      <c r="F86" s="100" t="s">
        <v>474</v>
      </c>
      <c r="G86" s="108" t="s">
        <v>568</v>
      </c>
      <c r="H86" s="100" t="s">
        <v>481</v>
      </c>
      <c r="I86" s="100" t="s">
        <v>569</v>
      </c>
      <c r="J86" s="108" t="s">
        <v>567</v>
      </c>
    </row>
    <row r="87" ht="42.75" customHeight="1" spans="1:10">
      <c r="A87" s="232"/>
      <c r="B87" s="232"/>
      <c r="C87" s="100" t="s">
        <v>489</v>
      </c>
      <c r="D87" s="100" t="s">
        <v>490</v>
      </c>
      <c r="E87" s="108" t="s">
        <v>604</v>
      </c>
      <c r="F87" s="100" t="s">
        <v>474</v>
      </c>
      <c r="G87" s="108" t="s">
        <v>571</v>
      </c>
      <c r="H87" s="100" t="s">
        <v>481</v>
      </c>
      <c r="I87" s="100" t="s">
        <v>569</v>
      </c>
      <c r="J87" s="108" t="s">
        <v>570</v>
      </c>
    </row>
    <row r="88" ht="42.75" customHeight="1" spans="1:10">
      <c r="A88" s="233"/>
      <c r="B88" s="233"/>
      <c r="C88" s="100" t="s">
        <v>494</v>
      </c>
      <c r="D88" s="100" t="s">
        <v>495</v>
      </c>
      <c r="E88" s="108" t="s">
        <v>495</v>
      </c>
      <c r="F88" s="100" t="s">
        <v>468</v>
      </c>
      <c r="G88" s="108" t="s">
        <v>556</v>
      </c>
      <c r="H88" s="100" t="s">
        <v>476</v>
      </c>
      <c r="I88" s="100" t="s">
        <v>470</v>
      </c>
      <c r="J88" s="108" t="s">
        <v>650</v>
      </c>
    </row>
    <row r="89" ht="42.75" customHeight="1" spans="1:10">
      <c r="A89" s="231" t="s">
        <v>651</v>
      </c>
      <c r="B89" s="231" t="s">
        <v>652</v>
      </c>
      <c r="C89" s="100" t="s">
        <v>465</v>
      </c>
      <c r="D89" s="100" t="s">
        <v>466</v>
      </c>
      <c r="E89" s="108" t="s">
        <v>652</v>
      </c>
      <c r="F89" s="100" t="s">
        <v>474</v>
      </c>
      <c r="G89" s="108" t="s">
        <v>475</v>
      </c>
      <c r="H89" s="100" t="s">
        <v>476</v>
      </c>
      <c r="I89" s="100" t="s">
        <v>470</v>
      </c>
      <c r="J89" s="108" t="s">
        <v>652</v>
      </c>
    </row>
    <row r="90" ht="42.75" customHeight="1" spans="1:10">
      <c r="A90" s="232"/>
      <c r="B90" s="232"/>
      <c r="C90" s="100" t="s">
        <v>465</v>
      </c>
      <c r="D90" s="100" t="s">
        <v>472</v>
      </c>
      <c r="E90" s="108" t="s">
        <v>649</v>
      </c>
      <c r="F90" s="100" t="s">
        <v>474</v>
      </c>
      <c r="G90" s="108" t="s">
        <v>568</v>
      </c>
      <c r="H90" s="100" t="s">
        <v>481</v>
      </c>
      <c r="I90" s="100" t="s">
        <v>569</v>
      </c>
      <c r="J90" s="108" t="s">
        <v>567</v>
      </c>
    </row>
    <row r="91" ht="42.75" customHeight="1" spans="1:10">
      <c r="A91" s="232"/>
      <c r="B91" s="232"/>
      <c r="C91" s="100" t="s">
        <v>489</v>
      </c>
      <c r="D91" s="100" t="s">
        <v>490</v>
      </c>
      <c r="E91" s="108" t="s">
        <v>604</v>
      </c>
      <c r="F91" s="100" t="s">
        <v>474</v>
      </c>
      <c r="G91" s="108" t="s">
        <v>571</v>
      </c>
      <c r="H91" s="100" t="s">
        <v>481</v>
      </c>
      <c r="I91" s="100" t="s">
        <v>569</v>
      </c>
      <c r="J91" s="108" t="s">
        <v>570</v>
      </c>
    </row>
    <row r="92" ht="42.75" customHeight="1" spans="1:10">
      <c r="A92" s="233"/>
      <c r="B92" s="233"/>
      <c r="C92" s="100" t="s">
        <v>494</v>
      </c>
      <c r="D92" s="100" t="s">
        <v>495</v>
      </c>
      <c r="E92" s="108" t="s">
        <v>495</v>
      </c>
      <c r="F92" s="100" t="s">
        <v>468</v>
      </c>
      <c r="G92" s="108" t="s">
        <v>556</v>
      </c>
      <c r="H92" s="100" t="s">
        <v>476</v>
      </c>
      <c r="I92" s="100" t="s">
        <v>470</v>
      </c>
      <c r="J92" s="108" t="s">
        <v>650</v>
      </c>
    </row>
    <row r="93" ht="42.75" customHeight="1" spans="1:10">
      <c r="A93" s="231" t="s">
        <v>653</v>
      </c>
      <c r="B93" s="231" t="s">
        <v>521</v>
      </c>
      <c r="C93" s="100" t="s">
        <v>465</v>
      </c>
      <c r="D93" s="100" t="s">
        <v>466</v>
      </c>
      <c r="E93" s="108" t="s">
        <v>654</v>
      </c>
      <c r="F93" s="100" t="s">
        <v>468</v>
      </c>
      <c r="G93" s="108" t="s">
        <v>523</v>
      </c>
      <c r="H93" s="100" t="s">
        <v>476</v>
      </c>
      <c r="I93" s="100" t="s">
        <v>470</v>
      </c>
      <c r="J93" s="108" t="s">
        <v>655</v>
      </c>
    </row>
    <row r="94" ht="42.75" customHeight="1" spans="1:10">
      <c r="A94" s="232"/>
      <c r="B94" s="232"/>
      <c r="C94" s="100" t="s">
        <v>465</v>
      </c>
      <c r="D94" s="100" t="s">
        <v>472</v>
      </c>
      <c r="E94" s="108" t="s">
        <v>528</v>
      </c>
      <c r="F94" s="100" t="s">
        <v>474</v>
      </c>
      <c r="G94" s="108" t="s">
        <v>529</v>
      </c>
      <c r="H94" s="100" t="s">
        <v>530</v>
      </c>
      <c r="I94" s="100" t="s">
        <v>470</v>
      </c>
      <c r="J94" s="108" t="s">
        <v>531</v>
      </c>
    </row>
    <row r="95" ht="42.75" customHeight="1" spans="1:10">
      <c r="A95" s="232"/>
      <c r="B95" s="232"/>
      <c r="C95" s="100" t="s">
        <v>465</v>
      </c>
      <c r="D95" s="100" t="s">
        <v>472</v>
      </c>
      <c r="E95" s="108" t="s">
        <v>532</v>
      </c>
      <c r="F95" s="100" t="s">
        <v>474</v>
      </c>
      <c r="G95" s="108" t="s">
        <v>533</v>
      </c>
      <c r="H95" s="100" t="s">
        <v>481</v>
      </c>
      <c r="I95" s="100" t="s">
        <v>470</v>
      </c>
      <c r="J95" s="108" t="s">
        <v>534</v>
      </c>
    </row>
    <row r="96" ht="42.75" customHeight="1" spans="1:10">
      <c r="A96" s="232"/>
      <c r="B96" s="232"/>
      <c r="C96" s="100" t="s">
        <v>489</v>
      </c>
      <c r="D96" s="100" t="s">
        <v>535</v>
      </c>
      <c r="E96" s="108" t="s">
        <v>536</v>
      </c>
      <c r="F96" s="100" t="s">
        <v>474</v>
      </c>
      <c r="G96" s="108" t="s">
        <v>656</v>
      </c>
      <c r="H96" s="100" t="s">
        <v>481</v>
      </c>
      <c r="I96" s="100" t="s">
        <v>470</v>
      </c>
      <c r="J96" s="108" t="s">
        <v>538</v>
      </c>
    </row>
    <row r="97" ht="42.75" customHeight="1" spans="1:10">
      <c r="A97" s="232"/>
      <c r="B97" s="232"/>
      <c r="C97" s="100" t="s">
        <v>489</v>
      </c>
      <c r="D97" s="100" t="s">
        <v>535</v>
      </c>
      <c r="E97" s="108" t="s">
        <v>539</v>
      </c>
      <c r="F97" s="100" t="s">
        <v>485</v>
      </c>
      <c r="G97" s="108" t="s">
        <v>540</v>
      </c>
      <c r="H97" s="100" t="s">
        <v>476</v>
      </c>
      <c r="I97" s="100" t="s">
        <v>470</v>
      </c>
      <c r="J97" s="108" t="s">
        <v>657</v>
      </c>
    </row>
    <row r="98" ht="42.75" customHeight="1" spans="1:10">
      <c r="A98" s="232"/>
      <c r="B98" s="232"/>
      <c r="C98" s="100" t="s">
        <v>489</v>
      </c>
      <c r="D98" s="100" t="s">
        <v>490</v>
      </c>
      <c r="E98" s="108" t="s">
        <v>542</v>
      </c>
      <c r="F98" s="100" t="s">
        <v>474</v>
      </c>
      <c r="G98" s="108" t="s">
        <v>475</v>
      </c>
      <c r="H98" s="100" t="s">
        <v>476</v>
      </c>
      <c r="I98" s="100" t="s">
        <v>470</v>
      </c>
      <c r="J98" s="108" t="s">
        <v>543</v>
      </c>
    </row>
    <row r="99" ht="42.75" customHeight="1" spans="1:10">
      <c r="A99" s="233"/>
      <c r="B99" s="233"/>
      <c r="C99" s="100" t="s">
        <v>494</v>
      </c>
      <c r="D99" s="100" t="s">
        <v>495</v>
      </c>
      <c r="E99" s="108" t="s">
        <v>544</v>
      </c>
      <c r="F99" s="100" t="s">
        <v>468</v>
      </c>
      <c r="G99" s="108" t="s">
        <v>556</v>
      </c>
      <c r="H99" s="100" t="s">
        <v>476</v>
      </c>
      <c r="I99" s="100" t="s">
        <v>470</v>
      </c>
      <c r="J99" s="108" t="s">
        <v>658</v>
      </c>
    </row>
    <row r="100" ht="42.75" customHeight="1" spans="1:10">
      <c r="A100" s="231" t="s">
        <v>659</v>
      </c>
      <c r="B100" s="231" t="s">
        <v>660</v>
      </c>
      <c r="C100" s="100" t="s">
        <v>465</v>
      </c>
      <c r="D100" s="100" t="s">
        <v>466</v>
      </c>
      <c r="E100" s="108" t="s">
        <v>661</v>
      </c>
      <c r="F100" s="100" t="s">
        <v>474</v>
      </c>
      <c r="G100" s="108" t="s">
        <v>662</v>
      </c>
      <c r="H100" s="100" t="s">
        <v>663</v>
      </c>
      <c r="I100" s="100" t="s">
        <v>470</v>
      </c>
      <c r="J100" s="108" t="s">
        <v>664</v>
      </c>
    </row>
    <row r="101" ht="42.75" customHeight="1" spans="1:10">
      <c r="A101" s="232"/>
      <c r="B101" s="232"/>
      <c r="C101" s="100" t="s">
        <v>465</v>
      </c>
      <c r="D101" s="100" t="s">
        <v>466</v>
      </c>
      <c r="E101" s="108" t="s">
        <v>665</v>
      </c>
      <c r="F101" s="100" t="s">
        <v>474</v>
      </c>
      <c r="G101" s="108" t="s">
        <v>506</v>
      </c>
      <c r="H101" s="100" t="s">
        <v>663</v>
      </c>
      <c r="I101" s="100" t="s">
        <v>470</v>
      </c>
      <c r="J101" s="108" t="s">
        <v>666</v>
      </c>
    </row>
    <row r="102" ht="42.75" customHeight="1" spans="1:10">
      <c r="A102" s="232"/>
      <c r="B102" s="232"/>
      <c r="C102" s="100" t="s">
        <v>465</v>
      </c>
      <c r="D102" s="100" t="s">
        <v>466</v>
      </c>
      <c r="E102" s="108" t="s">
        <v>667</v>
      </c>
      <c r="F102" s="100" t="s">
        <v>474</v>
      </c>
      <c r="G102" s="108" t="s">
        <v>668</v>
      </c>
      <c r="H102" s="100" t="s">
        <v>630</v>
      </c>
      <c r="I102" s="100" t="s">
        <v>470</v>
      </c>
      <c r="J102" s="108" t="s">
        <v>669</v>
      </c>
    </row>
    <row r="103" ht="42.75" customHeight="1" spans="1:10">
      <c r="A103" s="232"/>
      <c r="B103" s="232"/>
      <c r="C103" s="100" t="s">
        <v>465</v>
      </c>
      <c r="D103" s="100" t="s">
        <v>466</v>
      </c>
      <c r="E103" s="108" t="s">
        <v>670</v>
      </c>
      <c r="F103" s="100" t="s">
        <v>474</v>
      </c>
      <c r="G103" s="108" t="s">
        <v>540</v>
      </c>
      <c r="H103" s="100" t="s">
        <v>663</v>
      </c>
      <c r="I103" s="100" t="s">
        <v>470</v>
      </c>
      <c r="J103" s="108" t="s">
        <v>671</v>
      </c>
    </row>
    <row r="104" ht="42.75" customHeight="1" spans="1:10">
      <c r="A104" s="232"/>
      <c r="B104" s="232"/>
      <c r="C104" s="100" t="s">
        <v>465</v>
      </c>
      <c r="D104" s="100" t="s">
        <v>472</v>
      </c>
      <c r="E104" s="108" t="s">
        <v>632</v>
      </c>
      <c r="F104" s="100" t="s">
        <v>474</v>
      </c>
      <c r="G104" s="108" t="s">
        <v>475</v>
      </c>
      <c r="H104" s="100" t="s">
        <v>476</v>
      </c>
      <c r="I104" s="100" t="s">
        <v>470</v>
      </c>
      <c r="J104" s="108" t="s">
        <v>632</v>
      </c>
    </row>
    <row r="105" ht="42.75" customHeight="1" spans="1:10">
      <c r="A105" s="232"/>
      <c r="B105" s="232"/>
      <c r="C105" s="100" t="s">
        <v>465</v>
      </c>
      <c r="D105" s="100" t="s">
        <v>472</v>
      </c>
      <c r="E105" s="108" t="s">
        <v>672</v>
      </c>
      <c r="F105" s="100" t="s">
        <v>474</v>
      </c>
      <c r="G105" s="108" t="s">
        <v>475</v>
      </c>
      <c r="H105" s="100" t="s">
        <v>476</v>
      </c>
      <c r="I105" s="100" t="s">
        <v>470</v>
      </c>
      <c r="J105" s="108" t="s">
        <v>672</v>
      </c>
    </row>
    <row r="106" ht="42.75" customHeight="1" spans="1:10">
      <c r="A106" s="232"/>
      <c r="B106" s="232"/>
      <c r="C106" s="100" t="s">
        <v>465</v>
      </c>
      <c r="D106" s="100" t="s">
        <v>478</v>
      </c>
      <c r="E106" s="108" t="s">
        <v>633</v>
      </c>
      <c r="F106" s="100" t="s">
        <v>474</v>
      </c>
      <c r="G106" s="108" t="s">
        <v>475</v>
      </c>
      <c r="H106" s="100" t="s">
        <v>476</v>
      </c>
      <c r="I106" s="100" t="s">
        <v>470</v>
      </c>
      <c r="J106" s="108" t="s">
        <v>634</v>
      </c>
    </row>
    <row r="107" ht="42.75" customHeight="1" spans="1:10">
      <c r="A107" s="232"/>
      <c r="B107" s="232"/>
      <c r="C107" s="100" t="s">
        <v>465</v>
      </c>
      <c r="D107" s="100" t="s">
        <v>478</v>
      </c>
      <c r="E107" s="108" t="s">
        <v>635</v>
      </c>
      <c r="F107" s="100" t="s">
        <v>474</v>
      </c>
      <c r="G107" s="108" t="s">
        <v>475</v>
      </c>
      <c r="H107" s="100" t="s">
        <v>476</v>
      </c>
      <c r="I107" s="100" t="s">
        <v>470</v>
      </c>
      <c r="J107" s="108" t="s">
        <v>636</v>
      </c>
    </row>
    <row r="108" ht="42.75" customHeight="1" spans="1:10">
      <c r="A108" s="232"/>
      <c r="B108" s="232"/>
      <c r="C108" s="100" t="s">
        <v>489</v>
      </c>
      <c r="D108" s="100" t="s">
        <v>490</v>
      </c>
      <c r="E108" s="108" t="s">
        <v>637</v>
      </c>
      <c r="F108" s="100" t="s">
        <v>468</v>
      </c>
      <c r="G108" s="108" t="s">
        <v>673</v>
      </c>
      <c r="H108" s="100" t="s">
        <v>639</v>
      </c>
      <c r="I108" s="100" t="s">
        <v>470</v>
      </c>
      <c r="J108" s="108" t="s">
        <v>674</v>
      </c>
    </row>
    <row r="109" ht="42.75" customHeight="1" spans="1:10">
      <c r="A109" s="232"/>
      <c r="B109" s="232"/>
      <c r="C109" s="100" t="s">
        <v>489</v>
      </c>
      <c r="D109" s="100" t="s">
        <v>554</v>
      </c>
      <c r="E109" s="108" t="s">
        <v>675</v>
      </c>
      <c r="F109" s="100" t="s">
        <v>468</v>
      </c>
      <c r="G109" s="108" t="s">
        <v>676</v>
      </c>
      <c r="H109" s="100" t="s">
        <v>481</v>
      </c>
      <c r="I109" s="100" t="s">
        <v>470</v>
      </c>
      <c r="J109" s="108" t="s">
        <v>677</v>
      </c>
    </row>
    <row r="110" ht="42.75" customHeight="1" spans="1:10">
      <c r="A110" s="232"/>
      <c r="B110" s="232"/>
      <c r="C110" s="100" t="s">
        <v>489</v>
      </c>
      <c r="D110" s="100" t="s">
        <v>678</v>
      </c>
      <c r="E110" s="108" t="s">
        <v>679</v>
      </c>
      <c r="F110" s="100" t="s">
        <v>468</v>
      </c>
      <c r="G110" s="108" t="s">
        <v>492</v>
      </c>
      <c r="H110" s="100" t="s">
        <v>476</v>
      </c>
      <c r="I110" s="100" t="s">
        <v>470</v>
      </c>
      <c r="J110" s="108" t="s">
        <v>680</v>
      </c>
    </row>
    <row r="111" ht="42.75" customHeight="1" spans="1:10">
      <c r="A111" s="233"/>
      <c r="B111" s="233"/>
      <c r="C111" s="100" t="s">
        <v>494</v>
      </c>
      <c r="D111" s="100" t="s">
        <v>495</v>
      </c>
      <c r="E111" s="108" t="s">
        <v>518</v>
      </c>
      <c r="F111" s="100" t="s">
        <v>468</v>
      </c>
      <c r="G111" s="108" t="s">
        <v>492</v>
      </c>
      <c r="H111" s="100" t="s">
        <v>476</v>
      </c>
      <c r="I111" s="100" t="s">
        <v>470</v>
      </c>
      <c r="J111" s="108" t="s">
        <v>641</v>
      </c>
    </row>
    <row r="112" ht="42.75" customHeight="1" spans="1:10">
      <c r="A112" s="231" t="s">
        <v>681</v>
      </c>
      <c r="B112" s="231" t="s">
        <v>682</v>
      </c>
      <c r="C112" s="100" t="s">
        <v>465</v>
      </c>
      <c r="D112" s="100" t="s">
        <v>466</v>
      </c>
      <c r="E112" s="108" t="s">
        <v>683</v>
      </c>
      <c r="F112" s="100" t="s">
        <v>468</v>
      </c>
      <c r="G112" s="108" t="s">
        <v>684</v>
      </c>
      <c r="H112" s="100" t="s">
        <v>685</v>
      </c>
      <c r="I112" s="100" t="s">
        <v>470</v>
      </c>
      <c r="J112" s="108" t="s">
        <v>686</v>
      </c>
    </row>
    <row r="113" ht="42.75" customHeight="1" spans="1:10">
      <c r="A113" s="232"/>
      <c r="B113" s="232"/>
      <c r="C113" s="100" t="s">
        <v>489</v>
      </c>
      <c r="D113" s="100" t="s">
        <v>535</v>
      </c>
      <c r="E113" s="108" t="s">
        <v>687</v>
      </c>
      <c r="F113" s="100" t="s">
        <v>468</v>
      </c>
      <c r="G113" s="108" t="s">
        <v>688</v>
      </c>
      <c r="H113" s="100" t="s">
        <v>487</v>
      </c>
      <c r="I113" s="100" t="s">
        <v>470</v>
      </c>
      <c r="J113" s="108" t="s">
        <v>689</v>
      </c>
    </row>
    <row r="114" ht="42.75" customHeight="1" spans="1:10">
      <c r="A114" s="232"/>
      <c r="B114" s="232"/>
      <c r="C114" s="100" t="s">
        <v>489</v>
      </c>
      <c r="D114" s="100" t="s">
        <v>490</v>
      </c>
      <c r="E114" s="108" t="s">
        <v>690</v>
      </c>
      <c r="F114" s="100" t="s">
        <v>474</v>
      </c>
      <c r="G114" s="108" t="s">
        <v>571</v>
      </c>
      <c r="H114" s="100" t="s">
        <v>481</v>
      </c>
      <c r="I114" s="100" t="s">
        <v>569</v>
      </c>
      <c r="J114" s="108" t="s">
        <v>691</v>
      </c>
    </row>
    <row r="115" ht="42.75" customHeight="1" spans="1:10">
      <c r="A115" s="233"/>
      <c r="B115" s="233"/>
      <c r="C115" s="100" t="s">
        <v>494</v>
      </c>
      <c r="D115" s="100" t="s">
        <v>495</v>
      </c>
      <c r="E115" s="108" t="s">
        <v>606</v>
      </c>
      <c r="F115" s="100" t="s">
        <v>468</v>
      </c>
      <c r="G115" s="108" t="s">
        <v>497</v>
      </c>
      <c r="H115" s="100" t="s">
        <v>476</v>
      </c>
      <c r="I115" s="100" t="s">
        <v>470</v>
      </c>
      <c r="J115" s="108" t="s">
        <v>692</v>
      </c>
    </row>
    <row r="116" ht="42.75" customHeight="1" spans="1:10">
      <c r="A116" s="231" t="s">
        <v>693</v>
      </c>
      <c r="B116" s="231" t="s">
        <v>694</v>
      </c>
      <c r="C116" s="100" t="s">
        <v>465</v>
      </c>
      <c r="D116" s="100" t="s">
        <v>466</v>
      </c>
      <c r="E116" s="108" t="s">
        <v>695</v>
      </c>
      <c r="F116" s="100" t="s">
        <v>474</v>
      </c>
      <c r="G116" s="108" t="s">
        <v>696</v>
      </c>
      <c r="H116" s="100" t="s">
        <v>481</v>
      </c>
      <c r="I116" s="100" t="s">
        <v>569</v>
      </c>
      <c r="J116" s="108" t="s">
        <v>697</v>
      </c>
    </row>
    <row r="117" ht="42.75" customHeight="1" spans="1:10">
      <c r="A117" s="232"/>
      <c r="B117" s="232"/>
      <c r="C117" s="100" t="s">
        <v>465</v>
      </c>
      <c r="D117" s="100" t="s">
        <v>472</v>
      </c>
      <c r="E117" s="108" t="s">
        <v>649</v>
      </c>
      <c r="F117" s="100" t="s">
        <v>474</v>
      </c>
      <c r="G117" s="108" t="s">
        <v>568</v>
      </c>
      <c r="H117" s="100" t="s">
        <v>481</v>
      </c>
      <c r="I117" s="100" t="s">
        <v>569</v>
      </c>
      <c r="J117" s="108" t="s">
        <v>567</v>
      </c>
    </row>
    <row r="118" ht="42.75" customHeight="1" spans="1:10">
      <c r="A118" s="232"/>
      <c r="B118" s="232"/>
      <c r="C118" s="100" t="s">
        <v>489</v>
      </c>
      <c r="D118" s="100" t="s">
        <v>490</v>
      </c>
      <c r="E118" s="108" t="s">
        <v>604</v>
      </c>
      <c r="F118" s="100" t="s">
        <v>474</v>
      </c>
      <c r="G118" s="108" t="s">
        <v>571</v>
      </c>
      <c r="H118" s="100" t="s">
        <v>481</v>
      </c>
      <c r="I118" s="100" t="s">
        <v>569</v>
      </c>
      <c r="J118" s="108" t="s">
        <v>570</v>
      </c>
    </row>
    <row r="119" ht="42.75" customHeight="1" spans="1:10">
      <c r="A119" s="233"/>
      <c r="B119" s="233"/>
      <c r="C119" s="100" t="s">
        <v>494</v>
      </c>
      <c r="D119" s="100" t="s">
        <v>495</v>
      </c>
      <c r="E119" s="108" t="s">
        <v>495</v>
      </c>
      <c r="F119" s="100" t="s">
        <v>468</v>
      </c>
      <c r="G119" s="108" t="s">
        <v>556</v>
      </c>
      <c r="H119" s="100" t="s">
        <v>476</v>
      </c>
      <c r="I119" s="100" t="s">
        <v>470</v>
      </c>
      <c r="J119" s="108" t="s">
        <v>650</v>
      </c>
    </row>
    <row r="120" ht="42.75" customHeight="1" spans="1:10">
      <c r="A120" s="231" t="s">
        <v>698</v>
      </c>
      <c r="B120" s="231" t="s">
        <v>699</v>
      </c>
      <c r="C120" s="100" t="s">
        <v>465</v>
      </c>
      <c r="D120" s="100" t="s">
        <v>466</v>
      </c>
      <c r="E120" s="108" t="s">
        <v>700</v>
      </c>
      <c r="F120" s="100" t="s">
        <v>474</v>
      </c>
      <c r="G120" s="108" t="s">
        <v>89</v>
      </c>
      <c r="H120" s="100" t="s">
        <v>643</v>
      </c>
      <c r="I120" s="100" t="s">
        <v>470</v>
      </c>
      <c r="J120" s="108" t="s">
        <v>701</v>
      </c>
    </row>
    <row r="121" ht="42.75" customHeight="1" spans="1:10">
      <c r="A121" s="232"/>
      <c r="B121" s="232"/>
      <c r="C121" s="100" t="s">
        <v>465</v>
      </c>
      <c r="D121" s="100" t="s">
        <v>472</v>
      </c>
      <c r="E121" s="108" t="s">
        <v>702</v>
      </c>
      <c r="F121" s="100" t="s">
        <v>468</v>
      </c>
      <c r="G121" s="108" t="s">
        <v>92</v>
      </c>
      <c r="H121" s="100" t="s">
        <v>476</v>
      </c>
      <c r="I121" s="100" t="s">
        <v>470</v>
      </c>
      <c r="J121" s="108" t="s">
        <v>703</v>
      </c>
    </row>
    <row r="122" ht="100.5" customHeight="1" spans="1:10">
      <c r="A122" s="232"/>
      <c r="B122" s="232"/>
      <c r="C122" s="100" t="s">
        <v>489</v>
      </c>
      <c r="D122" s="100" t="s">
        <v>535</v>
      </c>
      <c r="E122" s="108" t="s">
        <v>704</v>
      </c>
      <c r="F122" s="100" t="s">
        <v>474</v>
      </c>
      <c r="G122" s="108" t="s">
        <v>696</v>
      </c>
      <c r="H122" s="100" t="s">
        <v>481</v>
      </c>
      <c r="I122" s="100" t="s">
        <v>569</v>
      </c>
      <c r="J122" s="108" t="s">
        <v>705</v>
      </c>
    </row>
    <row r="123" ht="42.75" customHeight="1" spans="1:10">
      <c r="A123" s="232"/>
      <c r="B123" s="232"/>
      <c r="C123" s="100" t="s">
        <v>489</v>
      </c>
      <c r="D123" s="100" t="s">
        <v>490</v>
      </c>
      <c r="E123" s="108" t="s">
        <v>706</v>
      </c>
      <c r="F123" s="100" t="s">
        <v>474</v>
      </c>
      <c r="G123" s="108" t="s">
        <v>696</v>
      </c>
      <c r="H123" s="100" t="s">
        <v>481</v>
      </c>
      <c r="I123" s="100" t="s">
        <v>569</v>
      </c>
      <c r="J123" s="108" t="s">
        <v>707</v>
      </c>
    </row>
    <row r="124" ht="42.75" customHeight="1" spans="1:10">
      <c r="A124" s="233"/>
      <c r="B124" s="233"/>
      <c r="C124" s="100" t="s">
        <v>494</v>
      </c>
      <c r="D124" s="100" t="s">
        <v>495</v>
      </c>
      <c r="E124" s="108" t="s">
        <v>708</v>
      </c>
      <c r="F124" s="100" t="s">
        <v>468</v>
      </c>
      <c r="G124" s="108" t="s">
        <v>497</v>
      </c>
      <c r="H124" s="100" t="s">
        <v>476</v>
      </c>
      <c r="I124" s="100" t="s">
        <v>470</v>
      </c>
      <c r="J124" s="108" t="s">
        <v>709</v>
      </c>
    </row>
    <row r="125" ht="42.75" customHeight="1" spans="1:10">
      <c r="A125" s="231" t="s">
        <v>710</v>
      </c>
      <c r="B125" s="231" t="s">
        <v>711</v>
      </c>
      <c r="C125" s="100" t="s">
        <v>465</v>
      </c>
      <c r="D125" s="100" t="s">
        <v>466</v>
      </c>
      <c r="E125" s="108" t="s">
        <v>712</v>
      </c>
      <c r="F125" s="100" t="s">
        <v>474</v>
      </c>
      <c r="G125" s="108" t="s">
        <v>92</v>
      </c>
      <c r="H125" s="100" t="s">
        <v>469</v>
      </c>
      <c r="I125" s="100" t="s">
        <v>470</v>
      </c>
      <c r="J125" s="108" t="s">
        <v>713</v>
      </c>
    </row>
    <row r="126" ht="42.75" customHeight="1" spans="1:10">
      <c r="A126" s="232"/>
      <c r="B126" s="232"/>
      <c r="C126" s="100" t="s">
        <v>465</v>
      </c>
      <c r="D126" s="100" t="s">
        <v>466</v>
      </c>
      <c r="E126" s="108" t="s">
        <v>714</v>
      </c>
      <c r="F126" s="100" t="s">
        <v>468</v>
      </c>
      <c r="G126" s="108" t="s">
        <v>486</v>
      </c>
      <c r="H126" s="100" t="s">
        <v>715</v>
      </c>
      <c r="I126" s="100" t="s">
        <v>470</v>
      </c>
      <c r="J126" s="108" t="s">
        <v>716</v>
      </c>
    </row>
    <row r="127" ht="42.75" customHeight="1" spans="1:10">
      <c r="A127" s="232"/>
      <c r="B127" s="232"/>
      <c r="C127" s="100" t="s">
        <v>465</v>
      </c>
      <c r="D127" s="100" t="s">
        <v>472</v>
      </c>
      <c r="E127" s="108" t="s">
        <v>717</v>
      </c>
      <c r="F127" s="100" t="s">
        <v>474</v>
      </c>
      <c r="G127" s="108" t="s">
        <v>475</v>
      </c>
      <c r="H127" s="100" t="s">
        <v>476</v>
      </c>
      <c r="I127" s="100" t="s">
        <v>470</v>
      </c>
      <c r="J127" s="108" t="s">
        <v>718</v>
      </c>
    </row>
    <row r="128" ht="42.75" customHeight="1" spans="1:10">
      <c r="A128" s="232"/>
      <c r="B128" s="232"/>
      <c r="C128" s="100" t="s">
        <v>489</v>
      </c>
      <c r="D128" s="100" t="s">
        <v>490</v>
      </c>
      <c r="E128" s="108" t="s">
        <v>719</v>
      </c>
      <c r="F128" s="100" t="s">
        <v>474</v>
      </c>
      <c r="G128" s="108" t="s">
        <v>571</v>
      </c>
      <c r="H128" s="100" t="s">
        <v>481</v>
      </c>
      <c r="I128" s="100" t="s">
        <v>569</v>
      </c>
      <c r="J128" s="108" t="s">
        <v>719</v>
      </c>
    </row>
    <row r="129" ht="42.75" customHeight="1" spans="1:10">
      <c r="A129" s="233"/>
      <c r="B129" s="233"/>
      <c r="C129" s="100" t="s">
        <v>494</v>
      </c>
      <c r="D129" s="100" t="s">
        <v>495</v>
      </c>
      <c r="E129" s="108" t="s">
        <v>495</v>
      </c>
      <c r="F129" s="100" t="s">
        <v>468</v>
      </c>
      <c r="G129" s="108" t="s">
        <v>497</v>
      </c>
      <c r="H129" s="100" t="s">
        <v>476</v>
      </c>
      <c r="I129" s="100" t="s">
        <v>470</v>
      </c>
      <c r="J129" s="108" t="s">
        <v>720</v>
      </c>
    </row>
    <row r="130" ht="42.75" customHeight="1" spans="1:10">
      <c r="A130" s="231" t="s">
        <v>721</v>
      </c>
      <c r="B130" s="231" t="s">
        <v>722</v>
      </c>
      <c r="C130" s="100" t="s">
        <v>465</v>
      </c>
      <c r="D130" s="100" t="s">
        <v>466</v>
      </c>
      <c r="E130" s="108" t="s">
        <v>723</v>
      </c>
      <c r="F130" s="100" t="s">
        <v>468</v>
      </c>
      <c r="G130" s="108" t="s">
        <v>99</v>
      </c>
      <c r="H130" s="100" t="s">
        <v>469</v>
      </c>
      <c r="I130" s="100" t="s">
        <v>470</v>
      </c>
      <c r="J130" s="108" t="s">
        <v>724</v>
      </c>
    </row>
    <row r="131" ht="42.75" customHeight="1" spans="1:10">
      <c r="A131" s="232"/>
      <c r="B131" s="232"/>
      <c r="C131" s="100" t="s">
        <v>465</v>
      </c>
      <c r="D131" s="100" t="s">
        <v>472</v>
      </c>
      <c r="E131" s="108" t="s">
        <v>725</v>
      </c>
      <c r="F131" s="100" t="s">
        <v>474</v>
      </c>
      <c r="G131" s="108" t="s">
        <v>568</v>
      </c>
      <c r="H131" s="100" t="s">
        <v>481</v>
      </c>
      <c r="I131" s="100" t="s">
        <v>569</v>
      </c>
      <c r="J131" s="108" t="s">
        <v>725</v>
      </c>
    </row>
    <row r="132" ht="42.75" customHeight="1" spans="1:10">
      <c r="A132" s="232"/>
      <c r="B132" s="232"/>
      <c r="C132" s="100" t="s">
        <v>489</v>
      </c>
      <c r="D132" s="100" t="s">
        <v>490</v>
      </c>
      <c r="E132" s="108" t="s">
        <v>726</v>
      </c>
      <c r="F132" s="100" t="s">
        <v>474</v>
      </c>
      <c r="G132" s="108" t="s">
        <v>571</v>
      </c>
      <c r="H132" s="100" t="s">
        <v>481</v>
      </c>
      <c r="I132" s="100" t="s">
        <v>569</v>
      </c>
      <c r="J132" s="108" t="s">
        <v>727</v>
      </c>
    </row>
    <row r="133" ht="42.75" customHeight="1" spans="1:10">
      <c r="A133" s="233"/>
      <c r="B133" s="233"/>
      <c r="C133" s="100" t="s">
        <v>494</v>
      </c>
      <c r="D133" s="100" t="s">
        <v>495</v>
      </c>
      <c r="E133" s="108" t="s">
        <v>558</v>
      </c>
      <c r="F133" s="100" t="s">
        <v>468</v>
      </c>
      <c r="G133" s="108" t="s">
        <v>497</v>
      </c>
      <c r="H133" s="100" t="s">
        <v>476</v>
      </c>
      <c r="I133" s="100" t="s">
        <v>470</v>
      </c>
      <c r="J133" s="108" t="s">
        <v>728</v>
      </c>
    </row>
    <row r="134" ht="42.75" customHeight="1" spans="1:10">
      <c r="A134" s="231" t="s">
        <v>729</v>
      </c>
      <c r="B134" s="231" t="s">
        <v>730</v>
      </c>
      <c r="C134" s="100" t="s">
        <v>465</v>
      </c>
      <c r="D134" s="100" t="s">
        <v>466</v>
      </c>
      <c r="E134" s="108" t="s">
        <v>731</v>
      </c>
      <c r="F134" s="100" t="s">
        <v>474</v>
      </c>
      <c r="G134" s="108" t="s">
        <v>732</v>
      </c>
      <c r="H134" s="100" t="s">
        <v>639</v>
      </c>
      <c r="I134" s="100" t="s">
        <v>470</v>
      </c>
      <c r="J134" s="108" t="s">
        <v>733</v>
      </c>
    </row>
    <row r="135" ht="42.75" customHeight="1" spans="1:10">
      <c r="A135" s="232"/>
      <c r="B135" s="232"/>
      <c r="C135" s="100" t="s">
        <v>465</v>
      </c>
      <c r="D135" s="100" t="s">
        <v>466</v>
      </c>
      <c r="E135" s="108" t="s">
        <v>734</v>
      </c>
      <c r="F135" s="100" t="s">
        <v>474</v>
      </c>
      <c r="G135" s="108" t="s">
        <v>732</v>
      </c>
      <c r="H135" s="100" t="s">
        <v>639</v>
      </c>
      <c r="I135" s="100" t="s">
        <v>470</v>
      </c>
      <c r="J135" s="108" t="s">
        <v>733</v>
      </c>
    </row>
    <row r="136" ht="42.75" customHeight="1" spans="1:10">
      <c r="A136" s="232"/>
      <c r="B136" s="232"/>
      <c r="C136" s="100" t="s">
        <v>465</v>
      </c>
      <c r="D136" s="100" t="s">
        <v>472</v>
      </c>
      <c r="E136" s="108" t="s">
        <v>735</v>
      </c>
      <c r="F136" s="100" t="s">
        <v>474</v>
      </c>
      <c r="G136" s="108" t="s">
        <v>475</v>
      </c>
      <c r="H136" s="100" t="s">
        <v>476</v>
      </c>
      <c r="I136" s="100" t="s">
        <v>470</v>
      </c>
      <c r="J136" s="108" t="s">
        <v>736</v>
      </c>
    </row>
    <row r="137" ht="42.75" customHeight="1" spans="1:10">
      <c r="A137" s="232"/>
      <c r="B137" s="232"/>
      <c r="C137" s="100" t="s">
        <v>465</v>
      </c>
      <c r="D137" s="100" t="s">
        <v>472</v>
      </c>
      <c r="E137" s="108" t="s">
        <v>737</v>
      </c>
      <c r="F137" s="100" t="s">
        <v>474</v>
      </c>
      <c r="G137" s="108" t="s">
        <v>475</v>
      </c>
      <c r="H137" s="100" t="s">
        <v>476</v>
      </c>
      <c r="I137" s="100" t="s">
        <v>470</v>
      </c>
      <c r="J137" s="108" t="s">
        <v>738</v>
      </c>
    </row>
    <row r="138" ht="42.75" customHeight="1" spans="1:10">
      <c r="A138" s="232"/>
      <c r="B138" s="232"/>
      <c r="C138" s="100" t="s">
        <v>465</v>
      </c>
      <c r="D138" s="100" t="s">
        <v>478</v>
      </c>
      <c r="E138" s="108" t="s">
        <v>739</v>
      </c>
      <c r="F138" s="100" t="s">
        <v>485</v>
      </c>
      <c r="G138" s="108" t="s">
        <v>740</v>
      </c>
      <c r="H138" s="100" t="s">
        <v>481</v>
      </c>
      <c r="I138" s="100" t="s">
        <v>470</v>
      </c>
      <c r="J138" s="108" t="s">
        <v>741</v>
      </c>
    </row>
    <row r="139" ht="42.75" customHeight="1" spans="1:10">
      <c r="A139" s="232"/>
      <c r="B139" s="232"/>
      <c r="C139" s="100" t="s">
        <v>465</v>
      </c>
      <c r="D139" s="100" t="s">
        <v>478</v>
      </c>
      <c r="E139" s="108" t="s">
        <v>742</v>
      </c>
      <c r="F139" s="100" t="s">
        <v>485</v>
      </c>
      <c r="G139" s="108" t="s">
        <v>743</v>
      </c>
      <c r="H139" s="100" t="s">
        <v>481</v>
      </c>
      <c r="I139" s="100" t="s">
        <v>470</v>
      </c>
      <c r="J139" s="108" t="s">
        <v>744</v>
      </c>
    </row>
    <row r="140" ht="42.75" customHeight="1" spans="1:10">
      <c r="A140" s="232"/>
      <c r="B140" s="232"/>
      <c r="C140" s="100" t="s">
        <v>489</v>
      </c>
      <c r="D140" s="100" t="s">
        <v>535</v>
      </c>
      <c r="E140" s="108" t="s">
        <v>745</v>
      </c>
      <c r="F140" s="100" t="s">
        <v>474</v>
      </c>
      <c r="G140" s="108" t="s">
        <v>696</v>
      </c>
      <c r="H140" s="100" t="s">
        <v>481</v>
      </c>
      <c r="I140" s="100" t="s">
        <v>569</v>
      </c>
      <c r="J140" s="108" t="s">
        <v>746</v>
      </c>
    </row>
    <row r="141" ht="42.75" customHeight="1" spans="1:10">
      <c r="A141" s="232"/>
      <c r="B141" s="232"/>
      <c r="C141" s="100" t="s">
        <v>489</v>
      </c>
      <c r="D141" s="100" t="s">
        <v>490</v>
      </c>
      <c r="E141" s="108" t="s">
        <v>747</v>
      </c>
      <c r="F141" s="100" t="s">
        <v>474</v>
      </c>
      <c r="G141" s="108" t="s">
        <v>696</v>
      </c>
      <c r="H141" s="100" t="s">
        <v>481</v>
      </c>
      <c r="I141" s="100" t="s">
        <v>569</v>
      </c>
      <c r="J141" s="108" t="s">
        <v>748</v>
      </c>
    </row>
    <row r="142" ht="42.75" customHeight="1" spans="1:10">
      <c r="A142" s="233"/>
      <c r="B142" s="233"/>
      <c r="C142" s="100" t="s">
        <v>494</v>
      </c>
      <c r="D142" s="100" t="s">
        <v>495</v>
      </c>
      <c r="E142" s="108" t="s">
        <v>749</v>
      </c>
      <c r="F142" s="100" t="s">
        <v>468</v>
      </c>
      <c r="G142" s="108" t="s">
        <v>492</v>
      </c>
      <c r="H142" s="100" t="s">
        <v>476</v>
      </c>
      <c r="I142" s="100" t="s">
        <v>470</v>
      </c>
      <c r="J142" s="108" t="s">
        <v>750</v>
      </c>
    </row>
    <row r="143" ht="42.75" customHeight="1" spans="1:10">
      <c r="A143" s="231" t="s">
        <v>751</v>
      </c>
      <c r="B143" s="231" t="s">
        <v>730</v>
      </c>
      <c r="C143" s="100" t="s">
        <v>465</v>
      </c>
      <c r="D143" s="100" t="s">
        <v>466</v>
      </c>
      <c r="E143" s="108" t="s">
        <v>731</v>
      </c>
      <c r="F143" s="100" t="s">
        <v>474</v>
      </c>
      <c r="G143" s="108" t="s">
        <v>732</v>
      </c>
      <c r="H143" s="100" t="s">
        <v>639</v>
      </c>
      <c r="I143" s="100" t="s">
        <v>470</v>
      </c>
      <c r="J143" s="108" t="s">
        <v>733</v>
      </c>
    </row>
    <row r="144" ht="42.75" customHeight="1" spans="1:10">
      <c r="A144" s="232"/>
      <c r="B144" s="232"/>
      <c r="C144" s="100" t="s">
        <v>465</v>
      </c>
      <c r="D144" s="100" t="s">
        <v>466</v>
      </c>
      <c r="E144" s="108" t="s">
        <v>734</v>
      </c>
      <c r="F144" s="100" t="s">
        <v>474</v>
      </c>
      <c r="G144" s="108" t="s">
        <v>732</v>
      </c>
      <c r="H144" s="100" t="s">
        <v>639</v>
      </c>
      <c r="I144" s="100" t="s">
        <v>470</v>
      </c>
      <c r="J144" s="108" t="s">
        <v>733</v>
      </c>
    </row>
    <row r="145" ht="42.75" customHeight="1" spans="1:10">
      <c r="A145" s="232"/>
      <c r="B145" s="232"/>
      <c r="C145" s="100" t="s">
        <v>465</v>
      </c>
      <c r="D145" s="100" t="s">
        <v>472</v>
      </c>
      <c r="E145" s="108" t="s">
        <v>735</v>
      </c>
      <c r="F145" s="100" t="s">
        <v>474</v>
      </c>
      <c r="G145" s="108" t="s">
        <v>475</v>
      </c>
      <c r="H145" s="100" t="s">
        <v>476</v>
      </c>
      <c r="I145" s="100" t="s">
        <v>470</v>
      </c>
      <c r="J145" s="108" t="s">
        <v>736</v>
      </c>
    </row>
    <row r="146" ht="42.75" customHeight="1" spans="1:10">
      <c r="A146" s="232"/>
      <c r="B146" s="232"/>
      <c r="C146" s="100" t="s">
        <v>465</v>
      </c>
      <c r="D146" s="100" t="s">
        <v>472</v>
      </c>
      <c r="E146" s="108" t="s">
        <v>737</v>
      </c>
      <c r="F146" s="100" t="s">
        <v>474</v>
      </c>
      <c r="G146" s="108" t="s">
        <v>475</v>
      </c>
      <c r="H146" s="100" t="s">
        <v>476</v>
      </c>
      <c r="I146" s="100" t="s">
        <v>470</v>
      </c>
      <c r="J146" s="108" t="s">
        <v>738</v>
      </c>
    </row>
    <row r="147" ht="42.75" customHeight="1" spans="1:10">
      <c r="A147" s="232"/>
      <c r="B147" s="232"/>
      <c r="C147" s="100" t="s">
        <v>465</v>
      </c>
      <c r="D147" s="100" t="s">
        <v>478</v>
      </c>
      <c r="E147" s="108" t="s">
        <v>739</v>
      </c>
      <c r="F147" s="100" t="s">
        <v>485</v>
      </c>
      <c r="G147" s="108" t="s">
        <v>740</v>
      </c>
      <c r="H147" s="100" t="s">
        <v>481</v>
      </c>
      <c r="I147" s="100" t="s">
        <v>470</v>
      </c>
      <c r="J147" s="108" t="s">
        <v>741</v>
      </c>
    </row>
    <row r="148" ht="42.75" customHeight="1" spans="1:10">
      <c r="A148" s="232"/>
      <c r="B148" s="232"/>
      <c r="C148" s="100" t="s">
        <v>465</v>
      </c>
      <c r="D148" s="100" t="s">
        <v>478</v>
      </c>
      <c r="E148" s="108" t="s">
        <v>742</v>
      </c>
      <c r="F148" s="100" t="s">
        <v>485</v>
      </c>
      <c r="G148" s="108" t="s">
        <v>743</v>
      </c>
      <c r="H148" s="100" t="s">
        <v>481</v>
      </c>
      <c r="I148" s="100" t="s">
        <v>470</v>
      </c>
      <c r="J148" s="108" t="s">
        <v>744</v>
      </c>
    </row>
    <row r="149" ht="42.75" customHeight="1" spans="1:10">
      <c r="A149" s="232"/>
      <c r="B149" s="232"/>
      <c r="C149" s="100" t="s">
        <v>489</v>
      </c>
      <c r="D149" s="100" t="s">
        <v>535</v>
      </c>
      <c r="E149" s="108" t="s">
        <v>745</v>
      </c>
      <c r="F149" s="100" t="s">
        <v>474</v>
      </c>
      <c r="G149" s="108" t="s">
        <v>696</v>
      </c>
      <c r="H149" s="100" t="s">
        <v>481</v>
      </c>
      <c r="I149" s="100" t="s">
        <v>569</v>
      </c>
      <c r="J149" s="108" t="s">
        <v>746</v>
      </c>
    </row>
    <row r="150" ht="42.75" customHeight="1" spans="1:10">
      <c r="A150" s="232"/>
      <c r="B150" s="232"/>
      <c r="C150" s="100" t="s">
        <v>489</v>
      </c>
      <c r="D150" s="100" t="s">
        <v>490</v>
      </c>
      <c r="E150" s="108" t="s">
        <v>747</v>
      </c>
      <c r="F150" s="100" t="s">
        <v>474</v>
      </c>
      <c r="G150" s="108" t="s">
        <v>696</v>
      </c>
      <c r="H150" s="100" t="s">
        <v>481</v>
      </c>
      <c r="I150" s="100" t="s">
        <v>569</v>
      </c>
      <c r="J150" s="108" t="s">
        <v>748</v>
      </c>
    </row>
    <row r="151" ht="42.75" customHeight="1" spans="1:10">
      <c r="A151" s="233"/>
      <c r="B151" s="233"/>
      <c r="C151" s="100" t="s">
        <v>494</v>
      </c>
      <c r="D151" s="100" t="s">
        <v>495</v>
      </c>
      <c r="E151" s="108" t="s">
        <v>749</v>
      </c>
      <c r="F151" s="100" t="s">
        <v>468</v>
      </c>
      <c r="G151" s="108" t="s">
        <v>492</v>
      </c>
      <c r="H151" s="100" t="s">
        <v>476</v>
      </c>
      <c r="I151" s="100" t="s">
        <v>470</v>
      </c>
      <c r="J151" s="108" t="s">
        <v>750</v>
      </c>
    </row>
    <row r="152" ht="42.75" customHeight="1" spans="1:10">
      <c r="A152" s="231" t="s">
        <v>752</v>
      </c>
      <c r="B152" s="231" t="s">
        <v>753</v>
      </c>
      <c r="C152" s="100" t="s">
        <v>465</v>
      </c>
      <c r="D152" s="100" t="s">
        <v>466</v>
      </c>
      <c r="E152" s="108" t="s">
        <v>754</v>
      </c>
      <c r="F152" s="100" t="s">
        <v>474</v>
      </c>
      <c r="G152" s="108" t="s">
        <v>475</v>
      </c>
      <c r="H152" s="100" t="s">
        <v>476</v>
      </c>
      <c r="I152" s="100" t="s">
        <v>470</v>
      </c>
      <c r="J152" s="108" t="s">
        <v>753</v>
      </c>
    </row>
    <row r="153" ht="42.75" customHeight="1" spans="1:10">
      <c r="A153" s="232"/>
      <c r="B153" s="232"/>
      <c r="C153" s="100" t="s">
        <v>465</v>
      </c>
      <c r="D153" s="100" t="s">
        <v>472</v>
      </c>
      <c r="E153" s="108" t="s">
        <v>649</v>
      </c>
      <c r="F153" s="100" t="s">
        <v>474</v>
      </c>
      <c r="G153" s="108" t="s">
        <v>568</v>
      </c>
      <c r="H153" s="100" t="s">
        <v>481</v>
      </c>
      <c r="I153" s="100" t="s">
        <v>569</v>
      </c>
      <c r="J153" s="108" t="s">
        <v>567</v>
      </c>
    </row>
    <row r="154" ht="42.75" customHeight="1" spans="1:10">
      <c r="A154" s="232"/>
      <c r="B154" s="232"/>
      <c r="C154" s="100" t="s">
        <v>489</v>
      </c>
      <c r="D154" s="100" t="s">
        <v>490</v>
      </c>
      <c r="E154" s="108" t="s">
        <v>604</v>
      </c>
      <c r="F154" s="100" t="s">
        <v>474</v>
      </c>
      <c r="G154" s="108" t="s">
        <v>571</v>
      </c>
      <c r="H154" s="100" t="s">
        <v>481</v>
      </c>
      <c r="I154" s="100" t="s">
        <v>569</v>
      </c>
      <c r="J154" s="108" t="s">
        <v>570</v>
      </c>
    </row>
    <row r="155" ht="42.75" customHeight="1" spans="1:10">
      <c r="A155" s="233"/>
      <c r="B155" s="233"/>
      <c r="C155" s="100" t="s">
        <v>494</v>
      </c>
      <c r="D155" s="100" t="s">
        <v>495</v>
      </c>
      <c r="E155" s="108" t="s">
        <v>495</v>
      </c>
      <c r="F155" s="100" t="s">
        <v>468</v>
      </c>
      <c r="G155" s="108" t="s">
        <v>556</v>
      </c>
      <c r="H155" s="100" t="s">
        <v>476</v>
      </c>
      <c r="I155" s="100" t="s">
        <v>470</v>
      </c>
      <c r="J155" s="108" t="s">
        <v>650</v>
      </c>
    </row>
    <row r="156" ht="42.75" customHeight="1" spans="1:10">
      <c r="A156" s="231" t="s">
        <v>755</v>
      </c>
      <c r="B156" s="231" t="s">
        <v>756</v>
      </c>
      <c r="C156" s="100" t="s">
        <v>465</v>
      </c>
      <c r="D156" s="100" t="s">
        <v>466</v>
      </c>
      <c r="E156" s="108" t="s">
        <v>757</v>
      </c>
      <c r="F156" s="100" t="s">
        <v>468</v>
      </c>
      <c r="G156" s="108" t="s">
        <v>758</v>
      </c>
      <c r="H156" s="100" t="s">
        <v>503</v>
      </c>
      <c r="I156" s="100" t="s">
        <v>470</v>
      </c>
      <c r="J156" s="108" t="s">
        <v>759</v>
      </c>
    </row>
    <row r="157" ht="42.75" customHeight="1" spans="1:10">
      <c r="A157" s="232"/>
      <c r="B157" s="232"/>
      <c r="C157" s="100" t="s">
        <v>465</v>
      </c>
      <c r="D157" s="100" t="s">
        <v>472</v>
      </c>
      <c r="E157" s="108" t="s">
        <v>514</v>
      </c>
      <c r="F157" s="100" t="s">
        <v>468</v>
      </c>
      <c r="G157" s="108" t="s">
        <v>492</v>
      </c>
      <c r="H157" s="100" t="s">
        <v>476</v>
      </c>
      <c r="I157" s="100" t="s">
        <v>470</v>
      </c>
      <c r="J157" s="108" t="s">
        <v>515</v>
      </c>
    </row>
    <row r="158" ht="42.75" customHeight="1" spans="1:10">
      <c r="A158" s="232"/>
      <c r="B158" s="232"/>
      <c r="C158" s="100" t="s">
        <v>465</v>
      </c>
      <c r="D158" s="100" t="s">
        <v>478</v>
      </c>
      <c r="E158" s="108" t="s">
        <v>760</v>
      </c>
      <c r="F158" s="100" t="s">
        <v>474</v>
      </c>
      <c r="G158" s="108" t="s">
        <v>88</v>
      </c>
      <c r="H158" s="100" t="s">
        <v>481</v>
      </c>
      <c r="I158" s="100" t="s">
        <v>470</v>
      </c>
      <c r="J158" s="108" t="s">
        <v>761</v>
      </c>
    </row>
    <row r="159" ht="42.75" customHeight="1" spans="1:10">
      <c r="A159" s="232"/>
      <c r="B159" s="232"/>
      <c r="C159" s="100" t="s">
        <v>489</v>
      </c>
      <c r="D159" s="100" t="s">
        <v>490</v>
      </c>
      <c r="E159" s="108" t="s">
        <v>762</v>
      </c>
      <c r="F159" s="100" t="s">
        <v>474</v>
      </c>
      <c r="G159" s="108" t="s">
        <v>763</v>
      </c>
      <c r="H159" s="100" t="s">
        <v>481</v>
      </c>
      <c r="I159" s="100" t="s">
        <v>569</v>
      </c>
      <c r="J159" s="108" t="s">
        <v>763</v>
      </c>
    </row>
    <row r="160" ht="42.75" customHeight="1" spans="1:10">
      <c r="A160" s="232"/>
      <c r="B160" s="232"/>
      <c r="C160" s="100" t="s">
        <v>489</v>
      </c>
      <c r="D160" s="100" t="s">
        <v>490</v>
      </c>
      <c r="E160" s="108" t="s">
        <v>764</v>
      </c>
      <c r="F160" s="100" t="s">
        <v>468</v>
      </c>
      <c r="G160" s="108" t="s">
        <v>497</v>
      </c>
      <c r="H160" s="100" t="s">
        <v>476</v>
      </c>
      <c r="I160" s="100" t="s">
        <v>470</v>
      </c>
      <c r="J160" s="108" t="s">
        <v>765</v>
      </c>
    </row>
    <row r="161" ht="42.75" customHeight="1" spans="1:10">
      <c r="A161" s="232"/>
      <c r="B161" s="232"/>
      <c r="C161" s="100" t="s">
        <v>489</v>
      </c>
      <c r="D161" s="100" t="s">
        <v>554</v>
      </c>
      <c r="E161" s="108" t="s">
        <v>766</v>
      </c>
      <c r="F161" s="100" t="s">
        <v>474</v>
      </c>
      <c r="G161" s="108" t="s">
        <v>767</v>
      </c>
      <c r="H161" s="100" t="s">
        <v>481</v>
      </c>
      <c r="I161" s="100" t="s">
        <v>569</v>
      </c>
      <c r="J161" s="108" t="s">
        <v>768</v>
      </c>
    </row>
    <row r="162" ht="42.75" customHeight="1" spans="1:10">
      <c r="A162" s="232"/>
      <c r="B162" s="232"/>
      <c r="C162" s="100" t="s">
        <v>489</v>
      </c>
      <c r="D162" s="100" t="s">
        <v>678</v>
      </c>
      <c r="E162" s="108" t="s">
        <v>769</v>
      </c>
      <c r="F162" s="100" t="s">
        <v>474</v>
      </c>
      <c r="G162" s="108" t="s">
        <v>770</v>
      </c>
      <c r="H162" s="100" t="s">
        <v>481</v>
      </c>
      <c r="I162" s="100" t="s">
        <v>569</v>
      </c>
      <c r="J162" s="108" t="s">
        <v>771</v>
      </c>
    </row>
    <row r="163" ht="42.75" customHeight="1" spans="1:10">
      <c r="A163" s="233"/>
      <c r="B163" s="233"/>
      <c r="C163" s="100" t="s">
        <v>494</v>
      </c>
      <c r="D163" s="100" t="s">
        <v>495</v>
      </c>
      <c r="E163" s="108" t="s">
        <v>518</v>
      </c>
      <c r="F163" s="100" t="s">
        <v>468</v>
      </c>
      <c r="G163" s="108" t="s">
        <v>497</v>
      </c>
      <c r="H163" s="100" t="s">
        <v>476</v>
      </c>
      <c r="I163" s="100" t="s">
        <v>470</v>
      </c>
      <c r="J163" s="108" t="s">
        <v>519</v>
      </c>
    </row>
    <row r="164" ht="42.75" customHeight="1" spans="1:10">
      <c r="A164" s="231" t="s">
        <v>772</v>
      </c>
      <c r="B164" s="231" t="s">
        <v>773</v>
      </c>
      <c r="C164" s="100" t="s">
        <v>465</v>
      </c>
      <c r="D164" s="100" t="s">
        <v>466</v>
      </c>
      <c r="E164" s="108" t="s">
        <v>774</v>
      </c>
      <c r="F164" s="100" t="s">
        <v>474</v>
      </c>
      <c r="G164" s="108" t="s">
        <v>775</v>
      </c>
      <c r="H164" s="100" t="s">
        <v>639</v>
      </c>
      <c r="I164" s="100" t="s">
        <v>470</v>
      </c>
      <c r="J164" s="108" t="s">
        <v>776</v>
      </c>
    </row>
    <row r="165" ht="42.75" customHeight="1" spans="1:10">
      <c r="A165" s="232"/>
      <c r="B165" s="232"/>
      <c r="C165" s="100" t="s">
        <v>465</v>
      </c>
      <c r="D165" s="100" t="s">
        <v>466</v>
      </c>
      <c r="E165" s="108" t="s">
        <v>777</v>
      </c>
      <c r="F165" s="100" t="s">
        <v>474</v>
      </c>
      <c r="G165" s="108" t="s">
        <v>91</v>
      </c>
      <c r="H165" s="100" t="s">
        <v>469</v>
      </c>
      <c r="I165" s="100" t="s">
        <v>470</v>
      </c>
      <c r="J165" s="108" t="s">
        <v>778</v>
      </c>
    </row>
    <row r="166" ht="42.75" customHeight="1" spans="1:10">
      <c r="A166" s="232"/>
      <c r="B166" s="232"/>
      <c r="C166" s="100" t="s">
        <v>465</v>
      </c>
      <c r="D166" s="100" t="s">
        <v>466</v>
      </c>
      <c r="E166" s="108" t="s">
        <v>779</v>
      </c>
      <c r="F166" s="100" t="s">
        <v>474</v>
      </c>
      <c r="G166" s="108" t="s">
        <v>91</v>
      </c>
      <c r="H166" s="100" t="s">
        <v>469</v>
      </c>
      <c r="I166" s="100" t="s">
        <v>470</v>
      </c>
      <c r="J166" s="108" t="s">
        <v>780</v>
      </c>
    </row>
    <row r="167" ht="42.75" customHeight="1" spans="1:10">
      <c r="A167" s="232"/>
      <c r="B167" s="232"/>
      <c r="C167" s="100" t="s">
        <v>465</v>
      </c>
      <c r="D167" s="100" t="s">
        <v>466</v>
      </c>
      <c r="E167" s="108" t="s">
        <v>781</v>
      </c>
      <c r="F167" s="100" t="s">
        <v>474</v>
      </c>
      <c r="G167" s="108" t="s">
        <v>97</v>
      </c>
      <c r="H167" s="100" t="s">
        <v>639</v>
      </c>
      <c r="I167" s="100" t="s">
        <v>470</v>
      </c>
      <c r="J167" s="108" t="s">
        <v>782</v>
      </c>
    </row>
    <row r="168" ht="42.75" customHeight="1" spans="1:10">
      <c r="A168" s="232"/>
      <c r="B168" s="232"/>
      <c r="C168" s="100" t="s">
        <v>465</v>
      </c>
      <c r="D168" s="100" t="s">
        <v>472</v>
      </c>
      <c r="E168" s="108" t="s">
        <v>783</v>
      </c>
      <c r="F168" s="100" t="s">
        <v>474</v>
      </c>
      <c r="G168" s="108" t="s">
        <v>475</v>
      </c>
      <c r="H168" s="100" t="s">
        <v>476</v>
      </c>
      <c r="I168" s="100" t="s">
        <v>470</v>
      </c>
      <c r="J168" s="108" t="s">
        <v>784</v>
      </c>
    </row>
    <row r="169" ht="42.75" customHeight="1" spans="1:10">
      <c r="A169" s="232"/>
      <c r="B169" s="232"/>
      <c r="C169" s="100" t="s">
        <v>465</v>
      </c>
      <c r="D169" s="100" t="s">
        <v>472</v>
      </c>
      <c r="E169" s="108" t="s">
        <v>785</v>
      </c>
      <c r="F169" s="100" t="s">
        <v>474</v>
      </c>
      <c r="G169" s="108" t="s">
        <v>475</v>
      </c>
      <c r="H169" s="100" t="s">
        <v>476</v>
      </c>
      <c r="I169" s="100" t="s">
        <v>470</v>
      </c>
      <c r="J169" s="108" t="s">
        <v>786</v>
      </c>
    </row>
    <row r="170" ht="42.75" customHeight="1" spans="1:10">
      <c r="A170" s="232"/>
      <c r="B170" s="232"/>
      <c r="C170" s="100" t="s">
        <v>465</v>
      </c>
      <c r="D170" s="100" t="s">
        <v>472</v>
      </c>
      <c r="E170" s="108" t="s">
        <v>787</v>
      </c>
      <c r="F170" s="100" t="s">
        <v>474</v>
      </c>
      <c r="G170" s="108" t="s">
        <v>475</v>
      </c>
      <c r="H170" s="100" t="s">
        <v>476</v>
      </c>
      <c r="I170" s="100" t="s">
        <v>470</v>
      </c>
      <c r="J170" s="108" t="s">
        <v>788</v>
      </c>
    </row>
    <row r="171" ht="42.75" customHeight="1" spans="1:10">
      <c r="A171" s="232"/>
      <c r="B171" s="232"/>
      <c r="C171" s="100" t="s">
        <v>465</v>
      </c>
      <c r="D171" s="100" t="s">
        <v>472</v>
      </c>
      <c r="E171" s="108" t="s">
        <v>789</v>
      </c>
      <c r="F171" s="100" t="s">
        <v>474</v>
      </c>
      <c r="G171" s="108" t="s">
        <v>475</v>
      </c>
      <c r="H171" s="100" t="s">
        <v>476</v>
      </c>
      <c r="I171" s="100" t="s">
        <v>470</v>
      </c>
      <c r="J171" s="108" t="s">
        <v>782</v>
      </c>
    </row>
    <row r="172" ht="42.75" customHeight="1" spans="1:10">
      <c r="A172" s="232"/>
      <c r="B172" s="232"/>
      <c r="C172" s="100" t="s">
        <v>465</v>
      </c>
      <c r="D172" s="100" t="s">
        <v>478</v>
      </c>
      <c r="E172" s="108" t="s">
        <v>790</v>
      </c>
      <c r="F172" s="100" t="s">
        <v>485</v>
      </c>
      <c r="G172" s="108" t="s">
        <v>88</v>
      </c>
      <c r="H172" s="100" t="s">
        <v>481</v>
      </c>
      <c r="I172" s="100" t="s">
        <v>470</v>
      </c>
      <c r="J172" s="108" t="s">
        <v>791</v>
      </c>
    </row>
    <row r="173" ht="42.75" customHeight="1" spans="1:10">
      <c r="A173" s="232"/>
      <c r="B173" s="232"/>
      <c r="C173" s="100" t="s">
        <v>489</v>
      </c>
      <c r="D173" s="100" t="s">
        <v>535</v>
      </c>
      <c r="E173" s="108" t="s">
        <v>792</v>
      </c>
      <c r="F173" s="100" t="s">
        <v>474</v>
      </c>
      <c r="G173" s="108" t="s">
        <v>696</v>
      </c>
      <c r="H173" s="100" t="s">
        <v>793</v>
      </c>
      <c r="I173" s="100" t="s">
        <v>569</v>
      </c>
      <c r="J173" s="108" t="s">
        <v>794</v>
      </c>
    </row>
    <row r="174" ht="42.75" customHeight="1" spans="1:10">
      <c r="A174" s="232"/>
      <c r="B174" s="232"/>
      <c r="C174" s="100" t="s">
        <v>489</v>
      </c>
      <c r="D174" s="100" t="s">
        <v>554</v>
      </c>
      <c r="E174" s="108" t="s">
        <v>795</v>
      </c>
      <c r="F174" s="100" t="s">
        <v>474</v>
      </c>
      <c r="G174" s="108" t="s">
        <v>696</v>
      </c>
      <c r="H174" s="100" t="s">
        <v>793</v>
      </c>
      <c r="I174" s="100" t="s">
        <v>569</v>
      </c>
      <c r="J174" s="108" t="s">
        <v>796</v>
      </c>
    </row>
    <row r="175" ht="42.75" customHeight="1" spans="1:10">
      <c r="A175" s="233"/>
      <c r="B175" s="233"/>
      <c r="C175" s="100" t="s">
        <v>494</v>
      </c>
      <c r="D175" s="100" t="s">
        <v>495</v>
      </c>
      <c r="E175" s="108" t="s">
        <v>797</v>
      </c>
      <c r="F175" s="100" t="s">
        <v>468</v>
      </c>
      <c r="G175" s="108" t="s">
        <v>497</v>
      </c>
      <c r="H175" s="100" t="s">
        <v>476</v>
      </c>
      <c r="I175" s="100" t="s">
        <v>470</v>
      </c>
      <c r="J175" s="108" t="s">
        <v>798</v>
      </c>
    </row>
    <row r="176" ht="42.75" customHeight="1" spans="1:10">
      <c r="A176" s="231" t="s">
        <v>799</v>
      </c>
      <c r="B176" s="231" t="s">
        <v>800</v>
      </c>
      <c r="C176" s="100" t="s">
        <v>465</v>
      </c>
      <c r="D176" s="100" t="s">
        <v>466</v>
      </c>
      <c r="E176" s="108" t="s">
        <v>801</v>
      </c>
      <c r="F176" s="100" t="s">
        <v>474</v>
      </c>
      <c r="G176" s="108" t="s">
        <v>802</v>
      </c>
      <c r="H176" s="100" t="s">
        <v>639</v>
      </c>
      <c r="I176" s="100" t="s">
        <v>470</v>
      </c>
      <c r="J176" s="108" t="s">
        <v>803</v>
      </c>
    </row>
    <row r="177" ht="42.75" customHeight="1" spans="1:10">
      <c r="A177" s="232"/>
      <c r="B177" s="232"/>
      <c r="C177" s="100" t="s">
        <v>465</v>
      </c>
      <c r="D177" s="100" t="s">
        <v>466</v>
      </c>
      <c r="E177" s="108" t="s">
        <v>804</v>
      </c>
      <c r="F177" s="100" t="s">
        <v>474</v>
      </c>
      <c r="G177" s="108" t="s">
        <v>802</v>
      </c>
      <c r="H177" s="100" t="s">
        <v>639</v>
      </c>
      <c r="I177" s="100" t="s">
        <v>470</v>
      </c>
      <c r="J177" s="108" t="s">
        <v>803</v>
      </c>
    </row>
    <row r="178" ht="42.75" customHeight="1" spans="1:10">
      <c r="A178" s="232"/>
      <c r="B178" s="232"/>
      <c r="C178" s="100" t="s">
        <v>465</v>
      </c>
      <c r="D178" s="100" t="s">
        <v>472</v>
      </c>
      <c r="E178" s="108" t="s">
        <v>805</v>
      </c>
      <c r="F178" s="100" t="s">
        <v>474</v>
      </c>
      <c r="G178" s="108" t="s">
        <v>475</v>
      </c>
      <c r="H178" s="100" t="s">
        <v>476</v>
      </c>
      <c r="I178" s="100" t="s">
        <v>470</v>
      </c>
      <c r="J178" s="108" t="s">
        <v>806</v>
      </c>
    </row>
    <row r="179" ht="42.75" customHeight="1" spans="1:10">
      <c r="A179" s="232"/>
      <c r="B179" s="232"/>
      <c r="C179" s="100" t="s">
        <v>465</v>
      </c>
      <c r="D179" s="100" t="s">
        <v>472</v>
      </c>
      <c r="E179" s="108" t="s">
        <v>807</v>
      </c>
      <c r="F179" s="100" t="s">
        <v>474</v>
      </c>
      <c r="G179" s="108" t="s">
        <v>475</v>
      </c>
      <c r="H179" s="100" t="s">
        <v>476</v>
      </c>
      <c r="I179" s="100" t="s">
        <v>470</v>
      </c>
      <c r="J179" s="108" t="s">
        <v>808</v>
      </c>
    </row>
    <row r="180" ht="42.75" customHeight="1" spans="1:10">
      <c r="A180" s="232"/>
      <c r="B180" s="232"/>
      <c r="C180" s="100" t="s">
        <v>465</v>
      </c>
      <c r="D180" s="100" t="s">
        <v>478</v>
      </c>
      <c r="E180" s="108" t="s">
        <v>809</v>
      </c>
      <c r="F180" s="100" t="s">
        <v>485</v>
      </c>
      <c r="G180" s="108" t="s">
        <v>810</v>
      </c>
      <c r="H180" s="100" t="s">
        <v>481</v>
      </c>
      <c r="I180" s="100" t="s">
        <v>470</v>
      </c>
      <c r="J180" s="108" t="s">
        <v>811</v>
      </c>
    </row>
    <row r="181" ht="42.75" customHeight="1" spans="1:10">
      <c r="A181" s="232"/>
      <c r="B181" s="232"/>
      <c r="C181" s="100" t="s">
        <v>465</v>
      </c>
      <c r="D181" s="100" t="s">
        <v>478</v>
      </c>
      <c r="E181" s="108" t="s">
        <v>812</v>
      </c>
      <c r="F181" s="100" t="s">
        <v>485</v>
      </c>
      <c r="G181" s="108" t="s">
        <v>813</v>
      </c>
      <c r="H181" s="100" t="s">
        <v>481</v>
      </c>
      <c r="I181" s="100" t="s">
        <v>470</v>
      </c>
      <c r="J181" s="108" t="s">
        <v>814</v>
      </c>
    </row>
    <row r="182" ht="42.75" customHeight="1" spans="1:10">
      <c r="A182" s="232"/>
      <c r="B182" s="232"/>
      <c r="C182" s="100" t="s">
        <v>489</v>
      </c>
      <c r="D182" s="100" t="s">
        <v>535</v>
      </c>
      <c r="E182" s="108" t="s">
        <v>815</v>
      </c>
      <c r="F182" s="100" t="s">
        <v>474</v>
      </c>
      <c r="G182" s="108" t="s">
        <v>696</v>
      </c>
      <c r="H182" s="100" t="s">
        <v>481</v>
      </c>
      <c r="I182" s="100" t="s">
        <v>569</v>
      </c>
      <c r="J182" s="108" t="s">
        <v>816</v>
      </c>
    </row>
    <row r="183" ht="42.75" customHeight="1" spans="1:10">
      <c r="A183" s="232"/>
      <c r="B183" s="232"/>
      <c r="C183" s="100" t="s">
        <v>489</v>
      </c>
      <c r="D183" s="100" t="s">
        <v>490</v>
      </c>
      <c r="E183" s="108" t="s">
        <v>817</v>
      </c>
      <c r="F183" s="100" t="s">
        <v>474</v>
      </c>
      <c r="G183" s="108" t="s">
        <v>818</v>
      </c>
      <c r="H183" s="100" t="s">
        <v>481</v>
      </c>
      <c r="I183" s="100" t="s">
        <v>569</v>
      </c>
      <c r="J183" s="108" t="s">
        <v>817</v>
      </c>
    </row>
    <row r="184" ht="42.75" customHeight="1" spans="1:10">
      <c r="A184" s="233"/>
      <c r="B184" s="233"/>
      <c r="C184" s="100" t="s">
        <v>494</v>
      </c>
      <c r="D184" s="100" t="s">
        <v>495</v>
      </c>
      <c r="E184" s="108" t="s">
        <v>819</v>
      </c>
      <c r="F184" s="100" t="s">
        <v>468</v>
      </c>
      <c r="G184" s="108" t="s">
        <v>497</v>
      </c>
      <c r="H184" s="100" t="s">
        <v>476</v>
      </c>
      <c r="I184" s="100" t="s">
        <v>470</v>
      </c>
      <c r="J184" s="108" t="s">
        <v>820</v>
      </c>
    </row>
    <row r="185" ht="42.75" customHeight="1" spans="1:10">
      <c r="A185" s="231" t="s">
        <v>821</v>
      </c>
      <c r="B185" s="231" t="s">
        <v>822</v>
      </c>
      <c r="C185" s="100" t="s">
        <v>465</v>
      </c>
      <c r="D185" s="100" t="s">
        <v>466</v>
      </c>
      <c r="E185" s="108" t="s">
        <v>823</v>
      </c>
      <c r="F185" s="100" t="s">
        <v>474</v>
      </c>
      <c r="G185" s="108" t="s">
        <v>88</v>
      </c>
      <c r="H185" s="100" t="s">
        <v>824</v>
      </c>
      <c r="I185" s="100" t="s">
        <v>470</v>
      </c>
      <c r="J185" s="108" t="s">
        <v>825</v>
      </c>
    </row>
    <row r="186" ht="42.75" customHeight="1" spans="1:10">
      <c r="A186" s="232"/>
      <c r="B186" s="232"/>
      <c r="C186" s="100" t="s">
        <v>489</v>
      </c>
      <c r="D186" s="100" t="s">
        <v>554</v>
      </c>
      <c r="E186" s="108" t="s">
        <v>826</v>
      </c>
      <c r="F186" s="100" t="s">
        <v>474</v>
      </c>
      <c r="G186" s="108" t="s">
        <v>696</v>
      </c>
      <c r="H186" s="100" t="s">
        <v>481</v>
      </c>
      <c r="I186" s="100" t="s">
        <v>569</v>
      </c>
      <c r="J186" s="108" t="s">
        <v>827</v>
      </c>
    </row>
    <row r="187" ht="42.75" customHeight="1" spans="1:10">
      <c r="A187" s="233"/>
      <c r="B187" s="233"/>
      <c r="C187" s="100" t="s">
        <v>494</v>
      </c>
      <c r="D187" s="100" t="s">
        <v>495</v>
      </c>
      <c r="E187" s="108" t="s">
        <v>828</v>
      </c>
      <c r="F187" s="100" t="s">
        <v>468</v>
      </c>
      <c r="G187" s="108" t="s">
        <v>829</v>
      </c>
      <c r="H187" s="100" t="s">
        <v>476</v>
      </c>
      <c r="I187" s="100" t="s">
        <v>470</v>
      </c>
      <c r="J187" s="108" t="s">
        <v>830</v>
      </c>
    </row>
    <row r="188" ht="42.75" customHeight="1" spans="1:10">
      <c r="A188" s="231" t="s">
        <v>831</v>
      </c>
      <c r="B188" s="231" t="s">
        <v>832</v>
      </c>
      <c r="C188" s="100" t="s">
        <v>465</v>
      </c>
      <c r="D188" s="100" t="s">
        <v>466</v>
      </c>
      <c r="E188" s="108" t="s">
        <v>833</v>
      </c>
      <c r="F188" s="100" t="s">
        <v>474</v>
      </c>
      <c r="G188" s="108" t="s">
        <v>834</v>
      </c>
      <c r="H188" s="100" t="s">
        <v>835</v>
      </c>
      <c r="I188" s="100" t="s">
        <v>470</v>
      </c>
      <c r="J188" s="108" t="s">
        <v>836</v>
      </c>
    </row>
    <row r="189" ht="42.75" customHeight="1" spans="1:10">
      <c r="A189" s="232"/>
      <c r="B189" s="232"/>
      <c r="C189" s="100" t="s">
        <v>465</v>
      </c>
      <c r="D189" s="100" t="s">
        <v>466</v>
      </c>
      <c r="E189" s="108" t="s">
        <v>837</v>
      </c>
      <c r="F189" s="100" t="s">
        <v>474</v>
      </c>
      <c r="G189" s="108" t="s">
        <v>101</v>
      </c>
      <c r="H189" s="100" t="s">
        <v>835</v>
      </c>
      <c r="I189" s="100" t="s">
        <v>470</v>
      </c>
      <c r="J189" s="108" t="s">
        <v>838</v>
      </c>
    </row>
    <row r="190" ht="48.75" customHeight="1" spans="1:10">
      <c r="A190" s="232"/>
      <c r="B190" s="232"/>
      <c r="C190" s="100" t="s">
        <v>465</v>
      </c>
      <c r="D190" s="100" t="s">
        <v>466</v>
      </c>
      <c r="E190" s="108" t="s">
        <v>837</v>
      </c>
      <c r="F190" s="100" t="s">
        <v>474</v>
      </c>
      <c r="G190" s="108" t="s">
        <v>88</v>
      </c>
      <c r="H190" s="100" t="s">
        <v>469</v>
      </c>
      <c r="I190" s="100" t="s">
        <v>470</v>
      </c>
      <c r="J190" s="108" t="s">
        <v>839</v>
      </c>
    </row>
    <row r="191" ht="42.75" customHeight="1" spans="1:10">
      <c r="A191" s="232"/>
      <c r="B191" s="232"/>
      <c r="C191" s="100" t="s">
        <v>465</v>
      </c>
      <c r="D191" s="100" t="s">
        <v>472</v>
      </c>
      <c r="E191" s="108" t="s">
        <v>840</v>
      </c>
      <c r="F191" s="100" t="s">
        <v>474</v>
      </c>
      <c r="G191" s="108" t="s">
        <v>475</v>
      </c>
      <c r="H191" s="100" t="s">
        <v>476</v>
      </c>
      <c r="I191" s="100" t="s">
        <v>470</v>
      </c>
      <c r="J191" s="108" t="s">
        <v>841</v>
      </c>
    </row>
    <row r="192" ht="42.75" customHeight="1" spans="1:10">
      <c r="A192" s="232"/>
      <c r="B192" s="232"/>
      <c r="C192" s="100" t="s">
        <v>465</v>
      </c>
      <c r="D192" s="100" t="s">
        <v>478</v>
      </c>
      <c r="E192" s="108" t="s">
        <v>473</v>
      </c>
      <c r="F192" s="100" t="s">
        <v>474</v>
      </c>
      <c r="G192" s="108" t="s">
        <v>475</v>
      </c>
      <c r="H192" s="100" t="s">
        <v>476</v>
      </c>
      <c r="I192" s="100" t="s">
        <v>470</v>
      </c>
      <c r="J192" s="108" t="s">
        <v>842</v>
      </c>
    </row>
    <row r="193" ht="42.75" customHeight="1" spans="1:10">
      <c r="A193" s="232"/>
      <c r="B193" s="232"/>
      <c r="C193" s="100" t="s">
        <v>489</v>
      </c>
      <c r="D193" s="100" t="s">
        <v>490</v>
      </c>
      <c r="E193" s="108" t="s">
        <v>843</v>
      </c>
      <c r="F193" s="100" t="s">
        <v>485</v>
      </c>
      <c r="G193" s="108" t="s">
        <v>844</v>
      </c>
      <c r="H193" s="100" t="s">
        <v>639</v>
      </c>
      <c r="I193" s="100" t="s">
        <v>470</v>
      </c>
      <c r="J193" s="108" t="s">
        <v>845</v>
      </c>
    </row>
    <row r="194" ht="42.75" customHeight="1" spans="1:10">
      <c r="A194" s="232"/>
      <c r="B194" s="232"/>
      <c r="C194" s="100" t="s">
        <v>489</v>
      </c>
      <c r="D194" s="100" t="s">
        <v>554</v>
      </c>
      <c r="E194" s="108" t="s">
        <v>846</v>
      </c>
      <c r="F194" s="100" t="s">
        <v>474</v>
      </c>
      <c r="G194" s="108" t="s">
        <v>763</v>
      </c>
      <c r="H194" s="100" t="s">
        <v>481</v>
      </c>
      <c r="I194" s="100" t="s">
        <v>470</v>
      </c>
      <c r="J194" s="108" t="s">
        <v>847</v>
      </c>
    </row>
    <row r="195" ht="42.75" customHeight="1" spans="1:10">
      <c r="A195" s="232"/>
      <c r="B195" s="232"/>
      <c r="C195" s="100" t="s">
        <v>489</v>
      </c>
      <c r="D195" s="100" t="s">
        <v>678</v>
      </c>
      <c r="E195" s="108" t="s">
        <v>848</v>
      </c>
      <c r="F195" s="100" t="s">
        <v>485</v>
      </c>
      <c r="G195" s="108" t="s">
        <v>92</v>
      </c>
      <c r="H195" s="100" t="s">
        <v>481</v>
      </c>
      <c r="I195" s="100" t="s">
        <v>470</v>
      </c>
      <c r="J195" s="108" t="s">
        <v>849</v>
      </c>
    </row>
    <row r="196" ht="42.75" customHeight="1" spans="1:10">
      <c r="A196" s="233"/>
      <c r="B196" s="233"/>
      <c r="C196" s="100" t="s">
        <v>494</v>
      </c>
      <c r="D196" s="100" t="s">
        <v>495</v>
      </c>
      <c r="E196" s="108" t="s">
        <v>558</v>
      </c>
      <c r="F196" s="100" t="s">
        <v>474</v>
      </c>
      <c r="G196" s="108" t="s">
        <v>497</v>
      </c>
      <c r="H196" s="100" t="s">
        <v>476</v>
      </c>
      <c r="I196" s="100" t="s">
        <v>470</v>
      </c>
      <c r="J196" s="108" t="s">
        <v>850</v>
      </c>
    </row>
    <row r="197" ht="19.5" customHeight="1" spans="1:10">
      <c r="A197" s="234" t="s">
        <v>851</v>
      </c>
      <c r="B197" s="234" t="s">
        <v>852</v>
      </c>
      <c r="C197" s="235" t="s">
        <v>853</v>
      </c>
      <c r="D197" s="236" t="s">
        <v>466</v>
      </c>
      <c r="E197" s="237" t="s">
        <v>854</v>
      </c>
      <c r="F197" s="238" t="s">
        <v>474</v>
      </c>
      <c r="G197" s="238">
        <v>100</v>
      </c>
      <c r="H197" s="238" t="s">
        <v>476</v>
      </c>
      <c r="I197" s="238" t="s">
        <v>470</v>
      </c>
      <c r="J197" s="248" t="s">
        <v>855</v>
      </c>
    </row>
    <row r="198" ht="19.5" customHeight="1" spans="1:10">
      <c r="A198" s="234"/>
      <c r="B198" s="234"/>
      <c r="C198" s="239"/>
      <c r="D198" s="236" t="s">
        <v>472</v>
      </c>
      <c r="E198" s="237" t="s">
        <v>567</v>
      </c>
      <c r="F198" s="238" t="s">
        <v>474</v>
      </c>
      <c r="G198" s="238" t="s">
        <v>568</v>
      </c>
      <c r="H198" s="238" t="s">
        <v>481</v>
      </c>
      <c r="I198" s="238" t="s">
        <v>569</v>
      </c>
      <c r="J198" s="248" t="s">
        <v>567</v>
      </c>
    </row>
    <row r="199" ht="28.5" customHeight="1" spans="1:10">
      <c r="A199" s="234"/>
      <c r="B199" s="234"/>
      <c r="C199" s="240" t="s">
        <v>856</v>
      </c>
      <c r="D199" s="236" t="s">
        <v>857</v>
      </c>
      <c r="E199" s="237" t="s">
        <v>570</v>
      </c>
      <c r="F199" s="238" t="s">
        <v>474</v>
      </c>
      <c r="G199" s="238" t="s">
        <v>571</v>
      </c>
      <c r="H199" s="238" t="s">
        <v>481</v>
      </c>
      <c r="I199" s="238" t="s">
        <v>569</v>
      </c>
      <c r="J199" s="248" t="s">
        <v>570</v>
      </c>
    </row>
    <row r="200" ht="19.5" customHeight="1" spans="1:10">
      <c r="A200" s="234"/>
      <c r="B200" s="234"/>
      <c r="C200" s="240" t="s">
        <v>858</v>
      </c>
      <c r="D200" s="236" t="s">
        <v>859</v>
      </c>
      <c r="E200" s="237" t="s">
        <v>495</v>
      </c>
      <c r="F200" s="238" t="s">
        <v>468</v>
      </c>
      <c r="G200" s="241">
        <v>80</v>
      </c>
      <c r="H200" s="238" t="s">
        <v>476</v>
      </c>
      <c r="I200" s="249" t="s">
        <v>470</v>
      </c>
      <c r="J200" s="250" t="s">
        <v>650</v>
      </c>
    </row>
    <row r="201" ht="19.5" customHeight="1" spans="1:10">
      <c r="A201" s="234" t="s">
        <v>860</v>
      </c>
      <c r="B201" s="242" t="s">
        <v>861</v>
      </c>
      <c r="C201" s="243" t="s">
        <v>853</v>
      </c>
      <c r="D201" s="236" t="s">
        <v>466</v>
      </c>
      <c r="E201" s="237" t="s">
        <v>854</v>
      </c>
      <c r="F201" s="238" t="s">
        <v>474</v>
      </c>
      <c r="G201" s="238">
        <v>100</v>
      </c>
      <c r="H201" s="238" t="s">
        <v>476</v>
      </c>
      <c r="I201" s="238" t="s">
        <v>470</v>
      </c>
      <c r="J201" s="248" t="s">
        <v>855</v>
      </c>
    </row>
    <row r="202" ht="19.5" customHeight="1" spans="1:10">
      <c r="A202" s="234"/>
      <c r="B202" s="244"/>
      <c r="C202" s="245"/>
      <c r="D202" s="236" t="s">
        <v>472</v>
      </c>
      <c r="E202" s="237" t="s">
        <v>567</v>
      </c>
      <c r="F202" s="238" t="s">
        <v>474</v>
      </c>
      <c r="G202" s="238" t="s">
        <v>568</v>
      </c>
      <c r="H202" s="238" t="s">
        <v>481</v>
      </c>
      <c r="I202" s="238" t="s">
        <v>569</v>
      </c>
      <c r="J202" s="248" t="s">
        <v>567</v>
      </c>
    </row>
    <row r="203" ht="27.75" customHeight="1" spans="1:10">
      <c r="A203" s="234"/>
      <c r="B203" s="244"/>
      <c r="C203" s="246" t="s">
        <v>856</v>
      </c>
      <c r="D203" s="236" t="s">
        <v>857</v>
      </c>
      <c r="E203" s="237" t="s">
        <v>570</v>
      </c>
      <c r="F203" s="238" t="s">
        <v>474</v>
      </c>
      <c r="G203" s="238" t="s">
        <v>571</v>
      </c>
      <c r="H203" s="238" t="s">
        <v>481</v>
      </c>
      <c r="I203" s="238" t="s">
        <v>569</v>
      </c>
      <c r="J203" s="248" t="s">
        <v>570</v>
      </c>
    </row>
    <row r="204" ht="19.5" customHeight="1" spans="1:10">
      <c r="A204" s="234"/>
      <c r="B204" s="247"/>
      <c r="C204" s="246" t="s">
        <v>858</v>
      </c>
      <c r="D204" s="236" t="s">
        <v>859</v>
      </c>
      <c r="E204" s="237" t="s">
        <v>495</v>
      </c>
      <c r="F204" s="238" t="s">
        <v>468</v>
      </c>
      <c r="G204" s="241">
        <v>80</v>
      </c>
      <c r="H204" s="238" t="s">
        <v>476</v>
      </c>
      <c r="I204" s="249" t="s">
        <v>470</v>
      </c>
      <c r="J204" s="250" t="s">
        <v>650</v>
      </c>
    </row>
    <row r="205" ht="19.5" customHeight="1" spans="1:10">
      <c r="A205" s="242" t="s">
        <v>862</v>
      </c>
      <c r="B205" s="242" t="s">
        <v>863</v>
      </c>
      <c r="C205" s="243" t="s">
        <v>853</v>
      </c>
      <c r="D205" s="236" t="s">
        <v>466</v>
      </c>
      <c r="E205" s="237" t="s">
        <v>854</v>
      </c>
      <c r="F205" s="238" t="s">
        <v>474</v>
      </c>
      <c r="G205" s="238">
        <v>100</v>
      </c>
      <c r="H205" s="238" t="s">
        <v>476</v>
      </c>
      <c r="I205" s="238" t="s">
        <v>470</v>
      </c>
      <c r="J205" s="248" t="s">
        <v>855</v>
      </c>
    </row>
    <row r="206" ht="19.5" customHeight="1" spans="1:10">
      <c r="A206" s="244"/>
      <c r="B206" s="244"/>
      <c r="C206" s="245"/>
      <c r="D206" s="236" t="s">
        <v>472</v>
      </c>
      <c r="E206" s="237" t="s">
        <v>567</v>
      </c>
      <c r="F206" s="238" t="s">
        <v>474</v>
      </c>
      <c r="G206" s="238" t="s">
        <v>568</v>
      </c>
      <c r="H206" s="238" t="s">
        <v>481</v>
      </c>
      <c r="I206" s="238" t="s">
        <v>569</v>
      </c>
      <c r="J206" s="248" t="s">
        <v>567</v>
      </c>
    </row>
    <row r="207" ht="19.5" customHeight="1" spans="1:10">
      <c r="A207" s="244"/>
      <c r="B207" s="244"/>
      <c r="C207" s="246" t="s">
        <v>856</v>
      </c>
      <c r="D207" s="236" t="s">
        <v>857</v>
      </c>
      <c r="E207" s="237" t="s">
        <v>570</v>
      </c>
      <c r="F207" s="238" t="s">
        <v>474</v>
      </c>
      <c r="G207" s="238" t="s">
        <v>571</v>
      </c>
      <c r="H207" s="238" t="s">
        <v>481</v>
      </c>
      <c r="I207" s="238" t="s">
        <v>569</v>
      </c>
      <c r="J207" s="248" t="s">
        <v>570</v>
      </c>
    </row>
    <row r="208" ht="19.5" customHeight="1" spans="1:10">
      <c r="A208" s="247"/>
      <c r="B208" s="247"/>
      <c r="C208" s="246" t="s">
        <v>858</v>
      </c>
      <c r="D208" s="236" t="s">
        <v>859</v>
      </c>
      <c r="E208" s="237" t="s">
        <v>495</v>
      </c>
      <c r="F208" s="238" t="s">
        <v>468</v>
      </c>
      <c r="G208" s="241">
        <v>80</v>
      </c>
      <c r="H208" s="238" t="s">
        <v>476</v>
      </c>
      <c r="I208" s="249" t="s">
        <v>470</v>
      </c>
      <c r="J208" s="250" t="s">
        <v>650</v>
      </c>
    </row>
    <row r="209" ht="19.5" customHeight="1" spans="1:10">
      <c r="A209" s="234" t="s">
        <v>864</v>
      </c>
      <c r="B209" s="234" t="s">
        <v>863</v>
      </c>
      <c r="C209" s="243" t="s">
        <v>853</v>
      </c>
      <c r="D209" s="236" t="s">
        <v>466</v>
      </c>
      <c r="E209" s="237" t="s">
        <v>854</v>
      </c>
      <c r="F209" s="238" t="s">
        <v>474</v>
      </c>
      <c r="G209" s="238">
        <v>100</v>
      </c>
      <c r="H209" s="238" t="s">
        <v>476</v>
      </c>
      <c r="I209" s="238" t="s">
        <v>470</v>
      </c>
      <c r="J209" s="248" t="s">
        <v>855</v>
      </c>
    </row>
    <row r="210" ht="19.5" customHeight="1" spans="1:10">
      <c r="A210" s="234"/>
      <c r="B210" s="234"/>
      <c r="C210" s="245"/>
      <c r="D210" s="236" t="s">
        <v>472</v>
      </c>
      <c r="E210" s="237" t="s">
        <v>567</v>
      </c>
      <c r="F210" s="238" t="s">
        <v>474</v>
      </c>
      <c r="G210" s="238" t="s">
        <v>568</v>
      </c>
      <c r="H210" s="238" t="s">
        <v>481</v>
      </c>
      <c r="I210" s="238" t="s">
        <v>569</v>
      </c>
      <c r="J210" s="248" t="s">
        <v>567</v>
      </c>
    </row>
    <row r="211" ht="24" customHeight="1" spans="1:10">
      <c r="A211" s="234"/>
      <c r="B211" s="234"/>
      <c r="C211" s="246" t="s">
        <v>856</v>
      </c>
      <c r="D211" s="236" t="s">
        <v>857</v>
      </c>
      <c r="E211" s="237" t="s">
        <v>570</v>
      </c>
      <c r="F211" s="238" t="s">
        <v>474</v>
      </c>
      <c r="G211" s="238" t="s">
        <v>571</v>
      </c>
      <c r="H211" s="238" t="s">
        <v>481</v>
      </c>
      <c r="I211" s="238" t="s">
        <v>569</v>
      </c>
      <c r="J211" s="248" t="s">
        <v>570</v>
      </c>
    </row>
    <row r="212" ht="19.5" customHeight="1" spans="1:10">
      <c r="A212" s="234"/>
      <c r="B212" s="234"/>
      <c r="C212" s="246" t="s">
        <v>858</v>
      </c>
      <c r="D212" s="236" t="s">
        <v>859</v>
      </c>
      <c r="E212" s="237" t="s">
        <v>495</v>
      </c>
      <c r="F212" s="238" t="s">
        <v>468</v>
      </c>
      <c r="G212" s="241">
        <v>80</v>
      </c>
      <c r="H212" s="238" t="s">
        <v>476</v>
      </c>
      <c r="I212" s="249" t="s">
        <v>470</v>
      </c>
      <c r="J212" s="250" t="s">
        <v>650</v>
      </c>
    </row>
    <row r="213" ht="19.5" customHeight="1" spans="1:10">
      <c r="A213" s="242" t="s">
        <v>865</v>
      </c>
      <c r="B213" s="234" t="s">
        <v>863</v>
      </c>
      <c r="C213" s="243" t="s">
        <v>853</v>
      </c>
      <c r="D213" s="236" t="s">
        <v>466</v>
      </c>
      <c r="E213" s="237" t="s">
        <v>854</v>
      </c>
      <c r="F213" s="238" t="s">
        <v>474</v>
      </c>
      <c r="G213" s="238">
        <v>100</v>
      </c>
      <c r="H213" s="238" t="s">
        <v>476</v>
      </c>
      <c r="I213" s="238" t="s">
        <v>470</v>
      </c>
      <c r="J213" s="248" t="s">
        <v>855</v>
      </c>
    </row>
    <row r="214" ht="19.5" customHeight="1" spans="1:10">
      <c r="A214" s="244"/>
      <c r="B214" s="234"/>
      <c r="C214" s="245"/>
      <c r="D214" s="236" t="s">
        <v>472</v>
      </c>
      <c r="E214" s="237" t="s">
        <v>567</v>
      </c>
      <c r="F214" s="238" t="s">
        <v>474</v>
      </c>
      <c r="G214" s="238" t="s">
        <v>568</v>
      </c>
      <c r="H214" s="238" t="s">
        <v>481</v>
      </c>
      <c r="I214" s="238" t="s">
        <v>569</v>
      </c>
      <c r="J214" s="248" t="s">
        <v>567</v>
      </c>
    </row>
    <row r="215" ht="29.25" customHeight="1" spans="1:10">
      <c r="A215" s="244"/>
      <c r="B215" s="234"/>
      <c r="C215" s="246" t="s">
        <v>856</v>
      </c>
      <c r="D215" s="236" t="s">
        <v>857</v>
      </c>
      <c r="E215" s="237" t="s">
        <v>570</v>
      </c>
      <c r="F215" s="238" t="s">
        <v>474</v>
      </c>
      <c r="G215" s="238" t="s">
        <v>571</v>
      </c>
      <c r="H215" s="238" t="s">
        <v>481</v>
      </c>
      <c r="I215" s="238" t="s">
        <v>569</v>
      </c>
      <c r="J215" s="248" t="s">
        <v>570</v>
      </c>
    </row>
    <row r="216" ht="19.5" customHeight="1" spans="1:10">
      <c r="A216" s="247"/>
      <c r="B216" s="234"/>
      <c r="C216" s="246" t="s">
        <v>858</v>
      </c>
      <c r="D216" s="236" t="s">
        <v>859</v>
      </c>
      <c r="E216" s="237" t="s">
        <v>495</v>
      </c>
      <c r="F216" s="238" t="s">
        <v>468</v>
      </c>
      <c r="G216" s="241">
        <v>80</v>
      </c>
      <c r="H216" s="238" t="s">
        <v>476</v>
      </c>
      <c r="I216" s="249" t="s">
        <v>470</v>
      </c>
      <c r="J216" s="250" t="s">
        <v>650</v>
      </c>
    </row>
  </sheetData>
  <mergeCells count="77">
    <mergeCell ref="A2:J2"/>
    <mergeCell ref="A3:H3"/>
    <mergeCell ref="A7:A13"/>
    <mergeCell ref="A14:A20"/>
    <mergeCell ref="A21:A28"/>
    <mergeCell ref="A29:A32"/>
    <mergeCell ref="A33:A39"/>
    <mergeCell ref="A40:A43"/>
    <mergeCell ref="A44:A47"/>
    <mergeCell ref="A48:A54"/>
    <mergeCell ref="A55:A62"/>
    <mergeCell ref="A63:A66"/>
    <mergeCell ref="A67:A73"/>
    <mergeCell ref="A74:A80"/>
    <mergeCell ref="A81:A84"/>
    <mergeCell ref="A85:A88"/>
    <mergeCell ref="A89:A92"/>
    <mergeCell ref="A93:A99"/>
    <mergeCell ref="A100:A111"/>
    <mergeCell ref="A112:A115"/>
    <mergeCell ref="A116:A119"/>
    <mergeCell ref="A120:A124"/>
    <mergeCell ref="A125:A129"/>
    <mergeCell ref="A130:A133"/>
    <mergeCell ref="A134:A142"/>
    <mergeCell ref="A143:A151"/>
    <mergeCell ref="A152:A155"/>
    <mergeCell ref="A156:A163"/>
    <mergeCell ref="A164:A175"/>
    <mergeCell ref="A176:A184"/>
    <mergeCell ref="A185:A187"/>
    <mergeCell ref="A188:A196"/>
    <mergeCell ref="A197:A200"/>
    <mergeCell ref="A201:A204"/>
    <mergeCell ref="A205:A208"/>
    <mergeCell ref="A209:A212"/>
    <mergeCell ref="A213:A216"/>
    <mergeCell ref="B7:B13"/>
    <mergeCell ref="B14:B20"/>
    <mergeCell ref="B21:B28"/>
    <mergeCell ref="B29:B32"/>
    <mergeCell ref="B33:B39"/>
    <mergeCell ref="B40:B43"/>
    <mergeCell ref="B44:B47"/>
    <mergeCell ref="B48:B54"/>
    <mergeCell ref="B55:B62"/>
    <mergeCell ref="B63:B66"/>
    <mergeCell ref="B67:B73"/>
    <mergeCell ref="B74:B80"/>
    <mergeCell ref="B81:B84"/>
    <mergeCell ref="B85:B88"/>
    <mergeCell ref="B89:B92"/>
    <mergeCell ref="B93:B99"/>
    <mergeCell ref="B100:B111"/>
    <mergeCell ref="B112:B115"/>
    <mergeCell ref="B116:B119"/>
    <mergeCell ref="B120:B124"/>
    <mergeCell ref="B125:B129"/>
    <mergeCell ref="B130:B133"/>
    <mergeCell ref="B134:B142"/>
    <mergeCell ref="B143:B151"/>
    <mergeCell ref="B152:B155"/>
    <mergeCell ref="B156:B163"/>
    <mergeCell ref="B164:B175"/>
    <mergeCell ref="B176:B184"/>
    <mergeCell ref="B185:B187"/>
    <mergeCell ref="B188:B196"/>
    <mergeCell ref="B197:B200"/>
    <mergeCell ref="B201:B204"/>
    <mergeCell ref="B205:B208"/>
    <mergeCell ref="B209:B212"/>
    <mergeCell ref="B213:B216"/>
    <mergeCell ref="C197:C198"/>
    <mergeCell ref="C201:C202"/>
    <mergeCell ref="C205:C206"/>
    <mergeCell ref="C209:C210"/>
    <mergeCell ref="C213:C214"/>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2024-10-26T00:42:07Z</dcterms:created>
  <dcterms:modified xsi:type="dcterms:W3CDTF">2024-10-26T00:42:51Z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31C363A75D8F4550AC39823274D2A9AE_13</vt:lpwstr>
  </property>
  <property fmtid="{D5CDD505-2E9C-101B-9397-08002B2CF9AE}" pid="3" name="KSOProductBuildVer">
    <vt:lpwstr>2052-12.8.2.18205</vt:lpwstr>
  </property>
</Properties>
</file>