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<sst xmlns="http://schemas.openxmlformats.org/spreadsheetml/2006/main" count="136" uniqueCount="79">
  <si>
    <t xml:space="preserve">   附件、：2021年度技能提升（等级培训）补贴，未拨付补贴</t>
  </si>
  <si>
    <t>东川区2021年度（取证培训）补贴汇总表</t>
  </si>
  <si>
    <t>序号</t>
  </si>
  <si>
    <t>培训单位</t>
  </si>
  <si>
    <t>联系人</t>
  </si>
  <si>
    <t>联系电话</t>
  </si>
  <si>
    <t>培训学校</t>
  </si>
  <si>
    <t>申报  部门</t>
  </si>
  <si>
    <t>培训情况</t>
  </si>
  <si>
    <t>培训补贴</t>
  </si>
  <si>
    <t>班次</t>
  </si>
  <si>
    <t>培训工种</t>
  </si>
  <si>
    <t>参培人数</t>
  </si>
  <si>
    <t>培训证书</t>
  </si>
  <si>
    <t>合格人数</t>
  </si>
  <si>
    <r>
      <rPr>
        <sz val="10"/>
        <color theme="1"/>
        <rFont val="宋体"/>
        <charset val="134"/>
        <scheme val="minor"/>
      </rPr>
      <t>补贴标准</t>
    </r>
    <r>
      <rPr>
        <sz val="10"/>
        <color theme="1"/>
        <rFont val="宋体"/>
        <charset val="134"/>
        <scheme val="minor"/>
      </rPr>
      <t xml:space="preserve"> </t>
    </r>
  </si>
  <si>
    <t>补贴金额</t>
  </si>
  <si>
    <t>1</t>
  </si>
  <si>
    <t>云南奥宇环保科技有限公司</t>
  </si>
  <si>
    <t>陶永嘉</t>
  </si>
  <si>
    <t>187******11</t>
  </si>
  <si>
    <t>昆明市明育职业技能培训学校</t>
  </si>
  <si>
    <t>本学校</t>
  </si>
  <si>
    <t>电工</t>
  </si>
  <si>
    <t>电工112</t>
  </si>
  <si>
    <t>初级</t>
  </si>
  <si>
    <t>2</t>
  </si>
  <si>
    <t>昆明艾福思电子科技有限公司（电工1）</t>
  </si>
  <si>
    <t>朱国彪</t>
  </si>
  <si>
    <t>183******68</t>
  </si>
  <si>
    <t>云南科技教育职业培训学校</t>
  </si>
  <si>
    <t>本企业</t>
  </si>
  <si>
    <t>电工1班</t>
  </si>
  <si>
    <t>3</t>
  </si>
  <si>
    <t>昆明艾福思电子科技有限公司（电工2）</t>
  </si>
  <si>
    <t>电工2班</t>
  </si>
  <si>
    <t>4</t>
  </si>
  <si>
    <t>云南华再新源环保产业发展有限公司（电工1）</t>
  </si>
  <si>
    <t>5</t>
  </si>
  <si>
    <t xml:space="preserve">云南华再新源环保产业发展有限公司云南东欣土工材料制造有限公司   </t>
  </si>
  <si>
    <t>企业人力资源管理师</t>
  </si>
  <si>
    <t>企业人力资源管理师236</t>
  </si>
  <si>
    <t>中级</t>
  </si>
  <si>
    <t>6</t>
  </si>
  <si>
    <t>云南东昌金属加工有限公司（安全员1）</t>
  </si>
  <si>
    <t>和翠兰</t>
  </si>
  <si>
    <t>158******93</t>
  </si>
  <si>
    <t>昆明市五华区涵亚技能培训学校</t>
  </si>
  <si>
    <t>安全员1班</t>
  </si>
  <si>
    <t>安全员354</t>
  </si>
  <si>
    <t>7</t>
  </si>
  <si>
    <t>云南东昌金属加工有限公司（安全员2）</t>
  </si>
  <si>
    <t>安全员2班</t>
  </si>
  <si>
    <t>8</t>
  </si>
  <si>
    <t>云南昆明交通运输集团有限公司东川分公司</t>
  </si>
  <si>
    <t>张蕾</t>
  </si>
  <si>
    <t>158******07</t>
  </si>
  <si>
    <t>云南交通运输有限公司职业培训站</t>
  </si>
  <si>
    <t>机动车检测工</t>
  </si>
  <si>
    <t>机动车检测工5</t>
  </si>
  <si>
    <t>9</t>
  </si>
  <si>
    <t>昆明市宇斯药业有限责任公司</t>
  </si>
  <si>
    <t>医药商品购销员</t>
  </si>
  <si>
    <t>医药商品购销员434</t>
  </si>
  <si>
    <r>
      <rPr>
        <sz val="11"/>
        <color theme="1"/>
        <rFont val="宋体"/>
        <charset val="134"/>
        <scheme val="minor"/>
      </rPr>
      <t>1</t>
    </r>
    <r>
      <rPr>
        <sz val="11"/>
        <color theme="1"/>
        <rFont val="宋体"/>
        <charset val="134"/>
        <scheme val="minor"/>
      </rPr>
      <t>0</t>
    </r>
  </si>
  <si>
    <t>昆明杰睿力工贸有限公司</t>
  </si>
  <si>
    <t>11</t>
  </si>
  <si>
    <t>昆明滇渝有色金属有限公司</t>
  </si>
  <si>
    <t>云南自由贸易试验区拾方职业培训学校有限公司</t>
  </si>
  <si>
    <t>起重装卸机械操</t>
  </si>
  <si>
    <t>起重装卸机械操作工242</t>
  </si>
  <si>
    <r>
      <rPr>
        <sz val="11"/>
        <color theme="1"/>
        <rFont val="宋体"/>
        <charset val="134"/>
        <scheme val="minor"/>
      </rPr>
      <t>12</t>
    </r>
  </si>
  <si>
    <t>昆明市东川区顺发汽车维修服务有限公司（五家企业）</t>
  </si>
  <si>
    <t>汽车维修</t>
  </si>
  <si>
    <t>汽车维修257</t>
  </si>
  <si>
    <t>13</t>
  </si>
  <si>
    <t>起重装卸机械操作工</t>
  </si>
  <si>
    <t>合    计</t>
  </si>
  <si>
    <t>13个班次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</si>
</sst>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F800]dddd\,\ mmmm\ dd\,\ yyyy"/>
    <numFmt numFmtId="177" formatCode="0.00_);[Red]\(0.00\)"/>
    <numFmt numFmtId="178" formatCode="0_);[Red]\(0\)"/>
    <numFmt numFmtId="179" formatCode="0_ "/>
  </numFmts>
  <fonts count="24">
    <font>
      <sz val="11"/>
      <color theme="1"/>
      <name val="宋体"/>
      <charset val="134"/>
      <scheme val="minor"/>
    </font>
    <font>
      <sz val="12"/>
      <color theme="1"/>
      <name val="宋体"/>
      <charset val="134"/>
      <scheme val="minor"/>
    </font>
    <font>
      <sz val="18"/>
      <color theme="1"/>
      <name val="宋体"/>
      <charset val="134"/>
      <scheme val="minor"/>
    </font>
    <font>
      <sz val="10"/>
      <color theme="1"/>
      <name val="宋体"/>
      <charset val="134"/>
      <scheme val="minor"/>
    </font>
    <font>
      <sz val="1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134"/>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8"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6"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10" applyNumberFormat="0" applyFont="0" applyAlignment="0" applyProtection="0">
      <alignment vertical="center"/>
    </xf>
    <xf numFmtId="0" fontId="6" fillId="15"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6" fillId="21" borderId="0" applyNumberFormat="0" applyBorder="0" applyAlignment="0" applyProtection="0">
      <alignment vertical="center"/>
    </xf>
    <xf numFmtId="0" fontId="15" fillId="0" borderId="12" applyNumberFormat="0" applyFill="0" applyAlignment="0" applyProtection="0">
      <alignment vertical="center"/>
    </xf>
    <xf numFmtId="0" fontId="6" fillId="22" borderId="0" applyNumberFormat="0" applyBorder="0" applyAlignment="0" applyProtection="0">
      <alignment vertical="center"/>
    </xf>
    <xf numFmtId="0" fontId="20" fillId="16" borderId="13" applyNumberFormat="0" applyAlignment="0" applyProtection="0">
      <alignment vertical="center"/>
    </xf>
    <xf numFmtId="0" fontId="14" fillId="16" borderId="8" applyNumberFormat="0" applyAlignment="0" applyProtection="0">
      <alignment vertical="center"/>
    </xf>
    <xf numFmtId="0" fontId="21" fillId="24" borderId="14" applyNumberFormat="0" applyAlignment="0" applyProtection="0">
      <alignment vertical="center"/>
    </xf>
    <xf numFmtId="0" fontId="5" fillId="17" borderId="0" applyNumberFormat="0" applyBorder="0" applyAlignment="0" applyProtection="0">
      <alignment vertical="center"/>
    </xf>
    <xf numFmtId="0" fontId="6" fillId="25" borderId="0" applyNumberFormat="0" applyBorder="0" applyAlignment="0" applyProtection="0">
      <alignment vertical="center"/>
    </xf>
    <xf numFmtId="0" fontId="10" fillId="0" borderId="9" applyNumberFormat="0" applyFill="0" applyAlignment="0" applyProtection="0">
      <alignment vertical="center"/>
    </xf>
    <xf numFmtId="0" fontId="23" fillId="0" borderId="15" applyNumberFormat="0" applyFill="0" applyAlignment="0" applyProtection="0">
      <alignment vertical="center"/>
    </xf>
    <xf numFmtId="0" fontId="7" fillId="6" borderId="0" applyNumberFormat="0" applyBorder="0" applyAlignment="0" applyProtection="0">
      <alignment vertical="center"/>
    </xf>
    <xf numFmtId="0" fontId="22" fillId="26" borderId="0" applyNumberFormat="0" applyBorder="0" applyAlignment="0" applyProtection="0">
      <alignment vertical="center"/>
    </xf>
    <xf numFmtId="0" fontId="5" fillId="28" borderId="0" applyNumberFormat="0" applyBorder="0" applyAlignment="0" applyProtection="0">
      <alignment vertical="center"/>
    </xf>
    <xf numFmtId="0" fontId="6" fillId="23" borderId="0" applyNumberFormat="0" applyBorder="0" applyAlignment="0" applyProtection="0">
      <alignment vertical="center"/>
    </xf>
    <xf numFmtId="0" fontId="5" fillId="11" borderId="0" applyNumberFormat="0" applyBorder="0" applyAlignment="0" applyProtection="0">
      <alignment vertical="center"/>
    </xf>
    <xf numFmtId="0" fontId="5" fillId="30" borderId="0" applyNumberFormat="0" applyBorder="0" applyAlignment="0" applyProtection="0">
      <alignment vertical="center"/>
    </xf>
    <xf numFmtId="0" fontId="5" fillId="9" borderId="0" applyNumberFormat="0" applyBorder="0" applyAlignment="0" applyProtection="0">
      <alignment vertical="center"/>
    </xf>
    <xf numFmtId="0" fontId="5" fillId="20" borderId="0" applyNumberFormat="0" applyBorder="0" applyAlignment="0" applyProtection="0">
      <alignment vertical="center"/>
    </xf>
    <xf numFmtId="0" fontId="6" fillId="29" borderId="0" applyNumberFormat="0" applyBorder="0" applyAlignment="0" applyProtection="0">
      <alignment vertical="center"/>
    </xf>
    <xf numFmtId="0" fontId="6" fillId="4"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6" fillId="33" borderId="0" applyNumberFormat="0" applyBorder="0" applyAlignment="0" applyProtection="0">
      <alignment vertical="center"/>
    </xf>
    <xf numFmtId="0" fontId="6" fillId="18" borderId="0" applyNumberFormat="0" applyBorder="0" applyAlignment="0" applyProtection="0">
      <alignment vertical="center"/>
    </xf>
    <xf numFmtId="0" fontId="5" fillId="12" borderId="0" applyNumberFormat="0" applyBorder="0" applyAlignment="0" applyProtection="0">
      <alignment vertical="center"/>
    </xf>
    <xf numFmtId="0" fontId="6" fillId="27" borderId="0" applyNumberFormat="0" applyBorder="0" applyAlignment="0" applyProtection="0">
      <alignment vertical="center"/>
    </xf>
  </cellStyleXfs>
  <cellXfs count="33">
    <xf numFmtId="0" fontId="0" fillId="0" borderId="0" xfId="0">
      <alignment vertical="center"/>
    </xf>
    <xf numFmtId="176" fontId="1" fillId="0" borderId="0" xfId="0" applyNumberFormat="1" applyFont="1" applyAlignment="1">
      <alignment horizontal="left" vertical="center"/>
    </xf>
    <xf numFmtId="176" fontId="0" fillId="0" borderId="0" xfId="0" applyNumberFormat="1">
      <alignment vertical="center"/>
    </xf>
    <xf numFmtId="176" fontId="2"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176" fontId="0" fillId="2" borderId="2" xfId="0" applyNumberFormat="1" applyFont="1" applyFill="1" applyBorder="1" applyAlignment="1">
      <alignment horizontal="center" vertical="center"/>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176" fontId="0" fillId="2"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49" fontId="0" fillId="0" borderId="6" xfId="0" applyNumberFormat="1" applyFont="1" applyBorder="1" applyAlignment="1">
      <alignment horizontal="center" vertical="center"/>
    </xf>
    <xf numFmtId="49" fontId="0" fillId="0" borderId="6" xfId="0" applyNumberFormat="1" applyFont="1" applyBorder="1" applyAlignment="1">
      <alignment horizontal="center" vertical="center" wrapText="1"/>
    </xf>
    <xf numFmtId="176" fontId="0" fillId="2" borderId="2" xfId="0" applyNumberFormat="1" applyFill="1" applyBorder="1" applyAlignment="1">
      <alignment horizontal="center" vertical="center"/>
    </xf>
    <xf numFmtId="49" fontId="0" fillId="2" borderId="2" xfId="32" applyNumberFormat="1"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176" fontId="0" fillId="2" borderId="2" xfId="0" applyNumberFormat="1" applyFont="1" applyFill="1" applyBorder="1" applyAlignment="1">
      <alignment horizontal="center" vertical="center" wrapText="1"/>
    </xf>
    <xf numFmtId="49" fontId="0" fillId="2" borderId="2" xfId="0" applyNumberFormat="1" applyFill="1" applyBorder="1" applyAlignment="1">
      <alignment horizontal="center" vertical="center"/>
    </xf>
    <xf numFmtId="176" fontId="3" fillId="2" borderId="2" xfId="0" applyNumberFormat="1" applyFont="1" applyFill="1" applyBorder="1" applyAlignment="1">
      <alignment horizontal="center" vertical="center"/>
    </xf>
    <xf numFmtId="176" fontId="0" fillId="2" borderId="7" xfId="0" applyNumberFormat="1" applyFill="1" applyBorder="1" applyAlignment="1">
      <alignment horizontal="center" vertical="center"/>
    </xf>
    <xf numFmtId="177" fontId="0" fillId="2" borderId="2" xfId="0" applyNumberFormat="1" applyFill="1" applyBorder="1" applyAlignment="1">
      <alignment horizontal="center" vertical="center"/>
    </xf>
    <xf numFmtId="178" fontId="3" fillId="2" borderId="2" xfId="0" applyNumberFormat="1" applyFont="1" applyFill="1" applyBorder="1" applyAlignment="1">
      <alignment horizontal="center" vertical="center"/>
    </xf>
    <xf numFmtId="177" fontId="3" fillId="0" borderId="2" xfId="0" applyNumberFormat="1" applyFont="1" applyBorder="1" applyAlignment="1">
      <alignment horizontal="center" vertical="center"/>
    </xf>
    <xf numFmtId="177" fontId="0" fillId="0" borderId="2" xfId="0" applyNumberFormat="1" applyBorder="1" applyAlignment="1">
      <alignment horizontal="center" vertical="center"/>
    </xf>
    <xf numFmtId="49" fontId="0" fillId="2" borderId="2" xfId="0" applyNumberFormat="1" applyFont="1" applyFill="1" applyBorder="1" applyAlignment="1">
      <alignment horizontal="center" vertical="center"/>
    </xf>
    <xf numFmtId="179" fontId="0" fillId="2" borderId="2" xfId="0" applyNumberFormat="1" applyFont="1" applyFill="1" applyBorder="1" applyAlignment="1">
      <alignment horizontal="center" vertical="center"/>
    </xf>
    <xf numFmtId="177" fontId="0" fillId="2" borderId="2" xfId="0" applyNumberFormat="1" applyFont="1" applyFill="1" applyBorder="1" applyAlignment="1">
      <alignment horizontal="center" vertical="center"/>
    </xf>
    <xf numFmtId="177" fontId="0" fillId="2" borderId="2" xfId="0" applyNumberFormat="1" applyFill="1" applyBorder="1">
      <alignment vertical="center"/>
    </xf>
    <xf numFmtId="176" fontId="4" fillId="2" borderId="2" xfId="0" applyNumberFormat="1" applyFont="1" applyFill="1" applyBorder="1" applyAlignment="1">
      <alignment horizontal="center" vertical="center"/>
    </xf>
    <xf numFmtId="179" fontId="4" fillId="2" borderId="2" xfId="0" applyNumberFormat="1" applyFont="1" applyFill="1" applyBorder="1" applyAlignment="1">
      <alignment horizontal="center" vertical="center"/>
    </xf>
    <xf numFmtId="177" fontId="4" fillId="2" borderId="2" xfId="0" applyNumberFormat="1" applyFont="1" applyFill="1" applyBorder="1" applyAlignment="1">
      <alignment horizontal="center" vertical="center"/>
    </xf>
    <xf numFmtId="176" fontId="0" fillId="2" borderId="2" xfId="0" applyNumberForma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workbookViewId="0">
      <selection activeCell="P15" sqref="P15"/>
    </sheetView>
  </sheetViews>
  <sheetFormatPr defaultColWidth="9" defaultRowHeight="13.5"/>
  <cols>
    <col min="1" max="1" width="5.875" customWidth="1"/>
    <col min="2" max="2" width="20.5" customWidth="1"/>
    <col min="3" max="3" width="9.125" customWidth="1"/>
    <col min="4" max="4" width="13" customWidth="1"/>
    <col min="5" max="5" width="23.5" customWidth="1"/>
    <col min="6" max="6" width="8" customWidth="1"/>
    <col min="8" max="8" width="10.125" customWidth="1"/>
    <col min="13" max="13" width="15.625" customWidth="1"/>
  </cols>
  <sheetData>
    <row r="1" ht="14.25" spans="1:13">
      <c r="A1" s="1" t="s">
        <v>0</v>
      </c>
      <c r="B1" s="1"/>
      <c r="C1" s="1"/>
      <c r="D1" s="1"/>
      <c r="E1" s="1"/>
      <c r="F1" s="1"/>
      <c r="G1" s="2"/>
      <c r="H1" s="2"/>
      <c r="I1" s="2"/>
      <c r="J1" s="2"/>
      <c r="K1" s="2"/>
      <c r="L1" s="2"/>
      <c r="M1" s="2"/>
    </row>
    <row r="2" ht="22.5" spans="1:13">
      <c r="A2" s="3" t="s">
        <v>1</v>
      </c>
      <c r="B2" s="3"/>
      <c r="C2" s="3"/>
      <c r="D2" s="3"/>
      <c r="E2" s="3"/>
      <c r="F2" s="3"/>
      <c r="G2" s="3"/>
      <c r="H2" s="3"/>
      <c r="I2" s="3"/>
      <c r="J2" s="3"/>
      <c r="K2" s="3"/>
      <c r="L2" s="3"/>
      <c r="M2" s="3"/>
    </row>
    <row r="3" spans="1:13">
      <c r="A3" s="4" t="s">
        <v>2</v>
      </c>
      <c r="B3" s="5" t="s">
        <v>3</v>
      </c>
      <c r="C3" s="5" t="s">
        <v>4</v>
      </c>
      <c r="D3" s="6" t="s">
        <v>5</v>
      </c>
      <c r="E3" s="7" t="s">
        <v>6</v>
      </c>
      <c r="F3" s="8" t="s">
        <v>7</v>
      </c>
      <c r="G3" s="9" t="s">
        <v>8</v>
      </c>
      <c r="H3" s="10"/>
      <c r="I3" s="20"/>
      <c r="J3" s="21" t="s">
        <v>9</v>
      </c>
      <c r="K3" s="21"/>
      <c r="L3" s="21"/>
      <c r="M3" s="21"/>
    </row>
    <row r="4" spans="1:13">
      <c r="A4" s="4"/>
      <c r="B4" s="5"/>
      <c r="C4" s="5"/>
      <c r="D4" s="6"/>
      <c r="E4" s="11"/>
      <c r="F4" s="12"/>
      <c r="G4" s="13" t="s">
        <v>10</v>
      </c>
      <c r="H4" s="13" t="s">
        <v>11</v>
      </c>
      <c r="I4" s="22" t="s">
        <v>12</v>
      </c>
      <c r="J4" s="21" t="s">
        <v>13</v>
      </c>
      <c r="K4" s="22" t="s">
        <v>14</v>
      </c>
      <c r="L4" s="23" t="s">
        <v>15</v>
      </c>
      <c r="M4" s="24" t="s">
        <v>16</v>
      </c>
    </row>
    <row r="5" ht="14.25" spans="1:13">
      <c r="A5" s="14" t="s">
        <v>17</v>
      </c>
      <c r="B5" s="15" t="s">
        <v>18</v>
      </c>
      <c r="C5" s="5" t="s">
        <v>19</v>
      </c>
      <c r="D5" s="16" t="s">
        <v>20</v>
      </c>
      <c r="E5" s="15" t="s">
        <v>21</v>
      </c>
      <c r="F5" s="5" t="s">
        <v>22</v>
      </c>
      <c r="G5" s="15" t="s">
        <v>23</v>
      </c>
      <c r="H5" s="17" t="s">
        <v>24</v>
      </c>
      <c r="I5" s="25">
        <v>50</v>
      </c>
      <c r="J5" s="5" t="s">
        <v>25</v>
      </c>
      <c r="K5" s="26">
        <v>32</v>
      </c>
      <c r="L5" s="27">
        <v>1600</v>
      </c>
      <c r="M5" s="28">
        <f t="shared" ref="M5:M17" si="0">K5*L5</f>
        <v>51200</v>
      </c>
    </row>
    <row r="6" ht="24" spans="1:13">
      <c r="A6" s="14" t="s">
        <v>26</v>
      </c>
      <c r="B6" s="15" t="s">
        <v>27</v>
      </c>
      <c r="C6" s="5" t="s">
        <v>28</v>
      </c>
      <c r="D6" s="16" t="s">
        <v>29</v>
      </c>
      <c r="E6" s="15" t="s">
        <v>30</v>
      </c>
      <c r="F6" s="5" t="s">
        <v>31</v>
      </c>
      <c r="G6" s="15" t="s">
        <v>32</v>
      </c>
      <c r="H6" s="17" t="s">
        <v>24</v>
      </c>
      <c r="I6" s="25">
        <v>45</v>
      </c>
      <c r="J6" s="5" t="s">
        <v>25</v>
      </c>
      <c r="K6" s="26">
        <v>40</v>
      </c>
      <c r="L6" s="27">
        <v>1600</v>
      </c>
      <c r="M6" s="28">
        <f t="shared" si="0"/>
        <v>64000</v>
      </c>
    </row>
    <row r="7" ht="24" spans="1:13">
      <c r="A7" s="14" t="s">
        <v>33</v>
      </c>
      <c r="B7" s="15" t="s">
        <v>34</v>
      </c>
      <c r="C7" s="5" t="s">
        <v>28</v>
      </c>
      <c r="D7" s="16" t="s">
        <v>29</v>
      </c>
      <c r="E7" s="15" t="s">
        <v>30</v>
      </c>
      <c r="F7" s="5" t="s">
        <v>31</v>
      </c>
      <c r="G7" s="15" t="s">
        <v>35</v>
      </c>
      <c r="H7" s="17" t="s">
        <v>24</v>
      </c>
      <c r="I7" s="25">
        <v>45</v>
      </c>
      <c r="J7" s="5" t="s">
        <v>25</v>
      </c>
      <c r="K7" s="26">
        <v>44</v>
      </c>
      <c r="L7" s="27">
        <v>1600</v>
      </c>
      <c r="M7" s="28">
        <f t="shared" si="0"/>
        <v>70400</v>
      </c>
    </row>
    <row r="8" ht="24" spans="1:13">
      <c r="A8" s="14" t="s">
        <v>36</v>
      </c>
      <c r="B8" s="15" t="s">
        <v>37</v>
      </c>
      <c r="C8" s="5" t="s">
        <v>19</v>
      </c>
      <c r="D8" s="16" t="s">
        <v>20</v>
      </c>
      <c r="E8" s="15" t="s">
        <v>21</v>
      </c>
      <c r="F8" s="5" t="s">
        <v>22</v>
      </c>
      <c r="G8" s="15" t="s">
        <v>32</v>
      </c>
      <c r="H8" s="17" t="s">
        <v>24</v>
      </c>
      <c r="I8" s="25">
        <v>29</v>
      </c>
      <c r="J8" s="29" t="s">
        <v>25</v>
      </c>
      <c r="K8" s="30">
        <v>17</v>
      </c>
      <c r="L8" s="31">
        <v>1600</v>
      </c>
      <c r="M8" s="28">
        <f t="shared" si="0"/>
        <v>27200</v>
      </c>
    </row>
    <row r="9" ht="40.5" spans="1:13">
      <c r="A9" s="14" t="s">
        <v>38</v>
      </c>
      <c r="B9" s="15" t="s">
        <v>39</v>
      </c>
      <c r="C9" s="5" t="s">
        <v>19</v>
      </c>
      <c r="D9" s="16" t="s">
        <v>20</v>
      </c>
      <c r="E9" s="15" t="s">
        <v>21</v>
      </c>
      <c r="F9" s="5" t="s">
        <v>22</v>
      </c>
      <c r="G9" s="15" t="s">
        <v>40</v>
      </c>
      <c r="H9" s="17" t="s">
        <v>41</v>
      </c>
      <c r="I9" s="25">
        <v>35</v>
      </c>
      <c r="J9" s="29" t="s">
        <v>42</v>
      </c>
      <c r="K9" s="30">
        <v>35</v>
      </c>
      <c r="L9" s="27">
        <v>2000</v>
      </c>
      <c r="M9" s="28">
        <f t="shared" si="0"/>
        <v>70000</v>
      </c>
    </row>
    <row r="10" ht="24" spans="1:13">
      <c r="A10" s="14" t="s">
        <v>43</v>
      </c>
      <c r="B10" s="15" t="s">
        <v>44</v>
      </c>
      <c r="C10" s="5" t="s">
        <v>45</v>
      </c>
      <c r="D10" s="16" t="s">
        <v>46</v>
      </c>
      <c r="E10" s="15" t="s">
        <v>47</v>
      </c>
      <c r="F10" s="5" t="s">
        <v>22</v>
      </c>
      <c r="G10" s="15" t="s">
        <v>48</v>
      </c>
      <c r="H10" s="17" t="s">
        <v>49</v>
      </c>
      <c r="I10" s="25">
        <v>31</v>
      </c>
      <c r="J10" s="29" t="s">
        <v>25</v>
      </c>
      <c r="K10" s="30">
        <v>29</v>
      </c>
      <c r="L10" s="27">
        <v>1400</v>
      </c>
      <c r="M10" s="28">
        <f t="shared" si="0"/>
        <v>40600</v>
      </c>
    </row>
    <row r="11" ht="24" spans="1:13">
      <c r="A11" s="14" t="s">
        <v>50</v>
      </c>
      <c r="B11" s="15" t="s">
        <v>51</v>
      </c>
      <c r="C11" s="5" t="s">
        <v>45</v>
      </c>
      <c r="D11" s="16" t="s">
        <v>46</v>
      </c>
      <c r="E11" s="15" t="s">
        <v>47</v>
      </c>
      <c r="F11" s="5" t="s">
        <v>22</v>
      </c>
      <c r="G11" s="15" t="s">
        <v>52</v>
      </c>
      <c r="H11" s="17" t="s">
        <v>49</v>
      </c>
      <c r="I11" s="25">
        <v>30</v>
      </c>
      <c r="J11" s="29" t="s">
        <v>25</v>
      </c>
      <c r="K11" s="30">
        <v>28</v>
      </c>
      <c r="L11" s="27">
        <v>1400</v>
      </c>
      <c r="M11" s="28">
        <f t="shared" si="0"/>
        <v>39200</v>
      </c>
    </row>
    <row r="12" ht="27" spans="1:13">
      <c r="A12" s="14" t="s">
        <v>53</v>
      </c>
      <c r="B12" s="15" t="s">
        <v>54</v>
      </c>
      <c r="C12" s="5" t="s">
        <v>55</v>
      </c>
      <c r="D12" s="18" t="s">
        <v>56</v>
      </c>
      <c r="E12" s="15" t="s">
        <v>57</v>
      </c>
      <c r="F12" s="5" t="s">
        <v>31</v>
      </c>
      <c r="G12" s="15" t="s">
        <v>58</v>
      </c>
      <c r="H12" s="17" t="s">
        <v>59</v>
      </c>
      <c r="I12" s="25">
        <v>48</v>
      </c>
      <c r="J12" s="29" t="s">
        <v>25</v>
      </c>
      <c r="K12" s="30">
        <v>46</v>
      </c>
      <c r="L12" s="27">
        <v>1600</v>
      </c>
      <c r="M12" s="28">
        <f t="shared" si="0"/>
        <v>73600</v>
      </c>
    </row>
    <row r="13" ht="27" spans="1:13">
      <c r="A13" s="14" t="s">
        <v>60</v>
      </c>
      <c r="B13" s="15" t="s">
        <v>61</v>
      </c>
      <c r="C13" s="5" t="s">
        <v>45</v>
      </c>
      <c r="D13" s="16" t="s">
        <v>46</v>
      </c>
      <c r="E13" s="15" t="s">
        <v>47</v>
      </c>
      <c r="F13" s="5" t="s">
        <v>22</v>
      </c>
      <c r="G13" s="15" t="s">
        <v>62</v>
      </c>
      <c r="H13" s="17" t="s">
        <v>63</v>
      </c>
      <c r="I13" s="25">
        <v>42</v>
      </c>
      <c r="J13" s="29" t="s">
        <v>25</v>
      </c>
      <c r="K13" s="30">
        <v>41</v>
      </c>
      <c r="L13" s="27">
        <v>1400</v>
      </c>
      <c r="M13" s="28">
        <f t="shared" si="0"/>
        <v>57400</v>
      </c>
    </row>
    <row r="14" ht="14.25" spans="1:13">
      <c r="A14" s="14" t="s">
        <v>64</v>
      </c>
      <c r="B14" s="15" t="s">
        <v>65</v>
      </c>
      <c r="C14" s="5" t="s">
        <v>45</v>
      </c>
      <c r="D14" s="16" t="s">
        <v>46</v>
      </c>
      <c r="E14" s="15" t="s">
        <v>47</v>
      </c>
      <c r="F14" s="5" t="s">
        <v>22</v>
      </c>
      <c r="G14" s="15" t="s">
        <v>23</v>
      </c>
      <c r="H14" s="17" t="s">
        <v>24</v>
      </c>
      <c r="I14" s="25">
        <v>31</v>
      </c>
      <c r="J14" s="29" t="s">
        <v>25</v>
      </c>
      <c r="K14" s="30">
        <v>29</v>
      </c>
      <c r="L14" s="27">
        <v>1600</v>
      </c>
      <c r="M14" s="28">
        <f t="shared" si="0"/>
        <v>46400</v>
      </c>
    </row>
    <row r="15" ht="40.5" spans="1:13">
      <c r="A15" s="14" t="s">
        <v>66</v>
      </c>
      <c r="B15" s="15" t="s">
        <v>67</v>
      </c>
      <c r="C15" s="5" t="s">
        <v>45</v>
      </c>
      <c r="D15" s="16" t="s">
        <v>46</v>
      </c>
      <c r="E15" s="15" t="s">
        <v>68</v>
      </c>
      <c r="F15" s="5" t="s">
        <v>22</v>
      </c>
      <c r="G15" s="15" t="s">
        <v>69</v>
      </c>
      <c r="H15" s="17" t="s">
        <v>70</v>
      </c>
      <c r="I15" s="25">
        <v>48</v>
      </c>
      <c r="J15" s="29" t="s">
        <v>25</v>
      </c>
      <c r="K15" s="30">
        <v>43</v>
      </c>
      <c r="L15" s="27">
        <v>1600</v>
      </c>
      <c r="M15" s="28">
        <f t="shared" si="0"/>
        <v>68800</v>
      </c>
    </row>
    <row r="16" ht="27" spans="1:13">
      <c r="A16" s="14" t="s">
        <v>71</v>
      </c>
      <c r="B16" s="15" t="s">
        <v>72</v>
      </c>
      <c r="C16" s="5" t="s">
        <v>45</v>
      </c>
      <c r="D16" s="16" t="s">
        <v>46</v>
      </c>
      <c r="E16" s="15" t="s">
        <v>21</v>
      </c>
      <c r="F16" s="5" t="s">
        <v>22</v>
      </c>
      <c r="G16" s="15" t="s">
        <v>73</v>
      </c>
      <c r="H16" s="17" t="s">
        <v>74</v>
      </c>
      <c r="I16" s="25">
        <v>44</v>
      </c>
      <c r="J16" s="29" t="s">
        <v>25</v>
      </c>
      <c r="K16" s="30">
        <v>41</v>
      </c>
      <c r="L16" s="27">
        <v>1600</v>
      </c>
      <c r="M16" s="28">
        <f t="shared" si="0"/>
        <v>65600</v>
      </c>
    </row>
    <row r="17" ht="40.5" spans="1:13">
      <c r="A17" s="14" t="s">
        <v>75</v>
      </c>
      <c r="B17" s="19" t="s">
        <v>18</v>
      </c>
      <c r="C17" s="5" t="s">
        <v>45</v>
      </c>
      <c r="D17" s="16" t="s">
        <v>46</v>
      </c>
      <c r="E17" s="15" t="s">
        <v>68</v>
      </c>
      <c r="F17" s="5" t="s">
        <v>22</v>
      </c>
      <c r="G17" s="15" t="s">
        <v>76</v>
      </c>
      <c r="H17" s="17" t="s">
        <v>70</v>
      </c>
      <c r="I17" s="25">
        <v>49</v>
      </c>
      <c r="J17" s="29" t="s">
        <v>25</v>
      </c>
      <c r="K17" s="30">
        <v>42</v>
      </c>
      <c r="L17" s="27">
        <v>1600</v>
      </c>
      <c r="M17" s="28">
        <f t="shared" si="0"/>
        <v>67200</v>
      </c>
    </row>
    <row r="18" ht="23.25" customHeight="1" spans="1:13">
      <c r="A18" s="13" t="s">
        <v>77</v>
      </c>
      <c r="B18" s="13"/>
      <c r="C18" s="13"/>
      <c r="D18" s="13"/>
      <c r="E18" s="13"/>
      <c r="F18" s="13"/>
      <c r="G18" s="13" t="s">
        <v>78</v>
      </c>
      <c r="H18" s="13"/>
      <c r="I18" s="18">
        <f>SUM(I5:I17)</f>
        <v>527</v>
      </c>
      <c r="J18" s="32"/>
      <c r="K18" s="18">
        <f>SUM(K5:K17)</f>
        <v>467</v>
      </c>
      <c r="L18" s="32"/>
      <c r="M18" s="28">
        <f>SUM(M5:M17)</f>
        <v>741600</v>
      </c>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sheetData>
  <mergeCells count="12">
    <mergeCell ref="A1:F1"/>
    <mergeCell ref="A2:M2"/>
    <mergeCell ref="G3:I3"/>
    <mergeCell ref="J3:M3"/>
    <mergeCell ref="A18:F18"/>
    <mergeCell ref="G18:H18"/>
    <mergeCell ref="A3:A4"/>
    <mergeCell ref="B3:B4"/>
    <mergeCell ref="C3:C4"/>
    <mergeCell ref="D3:D4"/>
    <mergeCell ref="E3:E4"/>
    <mergeCell ref="F3:F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XH</dc:creator>
  <cp:lastModifiedBy>bgs007</cp:lastModifiedBy>
  <dcterms:created xsi:type="dcterms:W3CDTF">2023-02-20T07:05:00Z</dcterms:created>
  <dcterms:modified xsi:type="dcterms:W3CDTF">2023-05-24T06:38:17Z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3081C66C7271438C9A4131ED4C20ECC1</vt:lpwstr>
  </property>
</Properties>
</file>