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<sst xmlns="http://schemas.openxmlformats.org/spreadsheetml/2006/main" count="32" uniqueCount="20">
  <si>
    <t>2022年7月份80岁以上高龄补贴公示表</t>
  </si>
  <si>
    <t>乡镇街道</t>
  </si>
  <si>
    <r>
      <rPr>
        <sz val="12"/>
        <color rgb="FF000000"/>
        <rFont val="Times New Roman"/>
        <charset val="134"/>
      </rPr>
      <t>80-89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</si>
  <si>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90-99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120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</si>
  <si>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100</t>
    </r>
    <r>
      <rPr>
        <sz val="12"/>
        <color rgb="FF000000"/>
        <rFont val="宋体"/>
        <charset val="134"/>
      </rPr>
      <t>岁以上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500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</si>
  <si>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t>发放人数</t>
  </si>
  <si>
    <t>发放金额</t>
  </si>
  <si>
    <t>铜都街道</t>
  </si>
  <si>
    <t>碧谷街道</t>
  </si>
  <si>
    <t>拖布卡镇</t>
  </si>
  <si>
    <t>阿旺镇</t>
  </si>
  <si>
    <t>红土地镇</t>
  </si>
  <si>
    <t>因民镇</t>
  </si>
  <si>
    <t>乌龙镇</t>
  </si>
  <si>
    <t>舍块乡</t>
  </si>
  <si>
    <t>汤丹镇</t>
  </si>
  <si>
    <t>合计</t>
  </si>
  <si>
    <t>昆明市东川区补发2021年1-10月80岁以上高龄补贴发放决算表</t>
  </si>
  <si>
    <t>备注</t>
  </si>
  <si>
    <r>
      <rPr>
        <sz val="14"/>
        <color rgb="FF000000"/>
        <rFont val="宋体"/>
        <charset val="134"/>
      </rPr>
      <t>补发</t>
    </r>
    <r>
      <rPr>
        <sz val="14"/>
        <color rgb="FF000000"/>
        <rFont val="Times New Roman"/>
        <charset val="134"/>
      </rPr>
      <t>2021</t>
    </r>
    <r>
      <rPr>
        <sz val="14"/>
        <color rgb="FF000000"/>
        <rFont val="宋体"/>
        <charset val="134"/>
      </rPr>
      <t>年1-10月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</si>
</sst>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4"/>
      <color rgb="FF000000"/>
      <name val="Times New Roman"/>
      <charset val="134"/>
    </font>
    <font>
      <sz val="14"/>
      <color rgb="FF000000"/>
      <name val="宋体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sz val="14"/>
      <name val="Times New Roman"/>
      <charset val="134"/>
    </font>
    <font>
      <sz val="10"/>
      <color rgb="FF000000"/>
      <name val="宋体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8" fillId="11" borderId="11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29" fillId="30" borderId="1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5"/>
  <sheetViews>
    <sheetView tabSelected="1" workbookViewId="0">
      <selection activeCell="K6" sqref="K6"/>
    </sheetView>
  </sheetViews>
  <sheetFormatPr defaultColWidth="9" defaultRowHeight="13.5" outlineLevelCol="7"/>
  <cols>
    <col min="1" max="1" width="10.5" customWidth="1"/>
    <col min="2" max="7" width="12.625" customWidth="1"/>
  </cols>
  <sheetData>
    <row r="1" ht="32" customHeight="1" spans="1:7">
      <c r="A1" s="11" t="s">
        <v>0</v>
      </c>
      <c r="B1" s="11"/>
      <c r="C1" s="11"/>
      <c r="D1" s="11"/>
      <c r="E1" s="11"/>
      <c r="F1" s="11"/>
      <c r="G1" s="11"/>
    </row>
    <row r="2" ht="32" customHeight="1" spans="1:7">
      <c r="A2" s="12" t="s">
        <v>1</v>
      </c>
      <c r="B2" s="13" t="s">
        <v>2</v>
      </c>
      <c r="C2" s="13"/>
      <c r="D2" s="13" t="s">
        <v>3</v>
      </c>
      <c r="E2" s="13"/>
      <c r="F2" s="13" t="s">
        <v>4</v>
      </c>
      <c r="G2" s="13"/>
    </row>
    <row r="3" ht="32" customHeight="1" spans="1:7">
      <c r="A3" s="12"/>
      <c r="B3" s="14" t="s">
        <v>5</v>
      </c>
      <c r="C3" s="14" t="s">
        <v>6</v>
      </c>
      <c r="D3" s="14" t="s">
        <v>5</v>
      </c>
      <c r="E3" s="14" t="s">
        <v>6</v>
      </c>
      <c r="F3" s="14" t="s">
        <v>5</v>
      </c>
      <c r="G3" s="14" t="s">
        <v>6</v>
      </c>
    </row>
    <row r="4" ht="40" customHeight="1" spans="1:7">
      <c r="A4" s="15" t="s">
        <v>7</v>
      </c>
      <c r="B4" s="16">
        <v>2527</v>
      </c>
      <c r="C4" s="16">
        <f t="shared" ref="C4:C13" si="0">B4*60</f>
        <v>151620</v>
      </c>
      <c r="D4" s="16">
        <v>272</v>
      </c>
      <c r="E4" s="16">
        <f t="shared" ref="E4:E13" si="1">D4*120</f>
        <v>32640</v>
      </c>
      <c r="F4" s="16">
        <v>9</v>
      </c>
      <c r="G4" s="16">
        <f t="shared" ref="G4:G13" si="2">F4*500</f>
        <v>4500</v>
      </c>
    </row>
    <row r="5" ht="40" customHeight="1" spans="1:7">
      <c r="A5" s="15" t="s">
        <v>8</v>
      </c>
      <c r="B5" s="16">
        <v>1676</v>
      </c>
      <c r="C5" s="16">
        <f t="shared" si="0"/>
        <v>100560</v>
      </c>
      <c r="D5" s="16">
        <v>219</v>
      </c>
      <c r="E5" s="16">
        <f t="shared" si="1"/>
        <v>26280</v>
      </c>
      <c r="F5" s="16">
        <v>8</v>
      </c>
      <c r="G5" s="16">
        <f t="shared" si="2"/>
        <v>4000</v>
      </c>
    </row>
    <row r="6" ht="40" customHeight="1" spans="1:7">
      <c r="A6" s="15" t="s">
        <v>9</v>
      </c>
      <c r="B6" s="16">
        <v>656</v>
      </c>
      <c r="C6" s="16">
        <f t="shared" si="0"/>
        <v>39360</v>
      </c>
      <c r="D6" s="16">
        <v>80</v>
      </c>
      <c r="E6" s="16">
        <f t="shared" si="1"/>
        <v>9600</v>
      </c>
      <c r="F6" s="16">
        <v>3</v>
      </c>
      <c r="G6" s="16">
        <f t="shared" si="2"/>
        <v>1500</v>
      </c>
    </row>
    <row r="7" s="10" customFormat="1" ht="40" customHeight="1" spans="1:8">
      <c r="A7" s="17" t="s">
        <v>10</v>
      </c>
      <c r="B7" s="18">
        <v>811</v>
      </c>
      <c r="C7" s="16">
        <f t="shared" si="0"/>
        <v>48660</v>
      </c>
      <c r="D7" s="18">
        <v>106</v>
      </c>
      <c r="E7" s="16">
        <f t="shared" si="1"/>
        <v>12720</v>
      </c>
      <c r="F7" s="18">
        <v>1</v>
      </c>
      <c r="G7" s="16">
        <f t="shared" si="2"/>
        <v>500</v>
      </c>
      <c r="H7"/>
    </row>
    <row r="8" ht="40" customHeight="1" spans="1:7">
      <c r="A8" s="15" t="s">
        <v>11</v>
      </c>
      <c r="B8" s="16">
        <v>532</v>
      </c>
      <c r="C8" s="16">
        <f t="shared" si="0"/>
        <v>31920</v>
      </c>
      <c r="D8" s="16">
        <v>67</v>
      </c>
      <c r="E8" s="16">
        <f t="shared" si="1"/>
        <v>8040</v>
      </c>
      <c r="F8" s="16">
        <v>0</v>
      </c>
      <c r="G8" s="16">
        <f t="shared" si="2"/>
        <v>0</v>
      </c>
    </row>
    <row r="9" ht="40" customHeight="1" spans="1:7">
      <c r="A9" s="15" t="s">
        <v>12</v>
      </c>
      <c r="B9" s="16">
        <v>244</v>
      </c>
      <c r="C9" s="16">
        <f t="shared" si="0"/>
        <v>14640</v>
      </c>
      <c r="D9" s="16">
        <v>28</v>
      </c>
      <c r="E9" s="16">
        <f t="shared" si="1"/>
        <v>3360</v>
      </c>
      <c r="F9" s="16">
        <v>0</v>
      </c>
      <c r="G9" s="16">
        <f t="shared" si="2"/>
        <v>0</v>
      </c>
    </row>
    <row r="10" ht="40" customHeight="1" spans="1:7">
      <c r="A10" s="15" t="s">
        <v>13</v>
      </c>
      <c r="B10" s="16">
        <v>638</v>
      </c>
      <c r="C10" s="16">
        <f t="shared" si="0"/>
        <v>38280</v>
      </c>
      <c r="D10" s="16">
        <v>94</v>
      </c>
      <c r="E10" s="16">
        <f t="shared" si="1"/>
        <v>11280</v>
      </c>
      <c r="F10" s="16">
        <v>1</v>
      </c>
      <c r="G10" s="16">
        <f t="shared" si="2"/>
        <v>500</v>
      </c>
    </row>
    <row r="11" ht="40" customHeight="1" spans="1:7">
      <c r="A11" s="15" t="s">
        <v>14</v>
      </c>
      <c r="B11" s="16">
        <v>154</v>
      </c>
      <c r="C11" s="16">
        <f t="shared" si="0"/>
        <v>9240</v>
      </c>
      <c r="D11" s="16">
        <v>23</v>
      </c>
      <c r="E11" s="16">
        <f t="shared" si="1"/>
        <v>2760</v>
      </c>
      <c r="F11" s="16">
        <v>0</v>
      </c>
      <c r="G11" s="16">
        <f t="shared" si="2"/>
        <v>0</v>
      </c>
    </row>
    <row r="12" ht="40" customHeight="1" spans="1:7">
      <c r="A12" s="15" t="s">
        <v>15</v>
      </c>
      <c r="B12" s="16">
        <v>740</v>
      </c>
      <c r="C12" s="16">
        <f t="shared" si="0"/>
        <v>44400</v>
      </c>
      <c r="D12" s="16">
        <v>70</v>
      </c>
      <c r="E12" s="16">
        <f t="shared" si="1"/>
        <v>8400</v>
      </c>
      <c r="F12" s="16">
        <v>1</v>
      </c>
      <c r="G12" s="16">
        <f t="shared" si="2"/>
        <v>500</v>
      </c>
    </row>
    <row r="13" ht="40" customHeight="1" spans="1:7">
      <c r="A13" s="15" t="s">
        <v>16</v>
      </c>
      <c r="B13" s="16">
        <f t="shared" ref="B13:F13" si="3">SUM(B4:B12)</f>
        <v>7978</v>
      </c>
      <c r="C13" s="16">
        <f t="shared" si="0"/>
        <v>478680</v>
      </c>
      <c r="D13" s="16">
        <f t="shared" si="3"/>
        <v>959</v>
      </c>
      <c r="E13" s="16">
        <f t="shared" si="1"/>
        <v>115080</v>
      </c>
      <c r="F13" s="16">
        <f t="shared" si="3"/>
        <v>23</v>
      </c>
      <c r="G13" s="16">
        <f t="shared" si="2"/>
        <v>11500</v>
      </c>
    </row>
    <row r="14" ht="32" customHeight="1" spans="1:7">
      <c r="A14" s="19"/>
      <c r="B14" s="19"/>
      <c r="C14" s="19"/>
      <c r="F14" s="20"/>
      <c r="G14" s="20"/>
    </row>
    <row r="15" ht="32" customHeight="1" spans="1:7">
      <c r="A15" s="19"/>
      <c r="B15" s="19"/>
      <c r="C15" s="19"/>
      <c r="F15" s="21"/>
      <c r="G15" s="21"/>
    </row>
  </sheetData>
  <mergeCells count="7">
    <mergeCell ref="A1:G1"/>
    <mergeCell ref="B2:C2"/>
    <mergeCell ref="D2:E2"/>
    <mergeCell ref="F2:G2"/>
    <mergeCell ref="F14:G14"/>
    <mergeCell ref="F15:G15"/>
    <mergeCell ref="A2:A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4"/>
  <sheetViews>
    <sheetView workbookViewId="0">
      <selection activeCell="A1" sqref="A1:F4"/>
    </sheetView>
  </sheetViews>
  <sheetFormatPr defaultColWidth="9" defaultRowHeight="13.5" outlineLevelRow="3" outlineLevelCol="5"/>
  <cols>
    <col min="1" max="1" width="13.375" customWidth="1"/>
    <col min="2" max="2" width="14.75" customWidth="1"/>
    <col min="3" max="3" width="10.5" customWidth="1"/>
    <col min="4" max="4" width="15.375" customWidth="1"/>
    <col min="5" max="5" width="11.5" customWidth="1"/>
    <col min="6" max="6" width="21.125" customWidth="1"/>
  </cols>
  <sheetData>
    <row r="1" ht="42" customHeight="1" spans="1:6">
      <c r="A1" s="1" t="s">
        <v>17</v>
      </c>
      <c r="B1" s="1"/>
      <c r="C1" s="1"/>
      <c r="D1" s="1"/>
      <c r="E1" s="1"/>
      <c r="F1" s="1"/>
    </row>
    <row r="2" ht="35" customHeight="1" spans="1:6">
      <c r="A2" s="2" t="s">
        <v>1</v>
      </c>
      <c r="B2" s="3" t="s">
        <v>2</v>
      </c>
      <c r="C2" s="3"/>
      <c r="D2" s="3" t="s">
        <v>3</v>
      </c>
      <c r="E2" s="3"/>
      <c r="F2" s="4" t="s">
        <v>18</v>
      </c>
    </row>
    <row r="3" ht="33" customHeight="1" spans="1:6">
      <c r="A3" s="2"/>
      <c r="B3" s="5" t="s">
        <v>5</v>
      </c>
      <c r="C3" s="5" t="s">
        <v>6</v>
      </c>
      <c r="D3" s="5" t="s">
        <v>5</v>
      </c>
      <c r="E3" s="5" t="s">
        <v>6</v>
      </c>
      <c r="F3" s="6"/>
    </row>
    <row r="4" ht="35" customHeight="1" spans="1:6">
      <c r="A4" s="7" t="s">
        <v>7</v>
      </c>
      <c r="B4" s="8">
        <v>2</v>
      </c>
      <c r="C4" s="8">
        <v>1200</v>
      </c>
      <c r="D4" s="8">
        <v>1</v>
      </c>
      <c r="E4" s="8">
        <v>1200</v>
      </c>
      <c r="F4" s="9" t="s">
        <v>19</v>
      </c>
    </row>
  </sheetData>
  <mergeCells count="5">
    <mergeCell ref="A1:F1"/>
    <mergeCell ref="B2:C2"/>
    <mergeCell ref="D2:E2"/>
    <mergeCell ref="A2:A3"/>
    <mergeCell ref="F2:F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</cp:lastModifiedBy>
  <dcterms:created xsi:type="dcterms:W3CDTF">2021-04-20T08:13:00Z</dcterms:created>
  <dcterms:modified xsi:type="dcterms:W3CDTF">2022-08-29T08:21:27Z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