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<sst xmlns="http://schemas.openxmlformats.org/spreadsheetml/2006/main" count="32" uniqueCount="20">
  <si>
    <t>2022年6月份80岁以上高龄补贴公示表</t>
  </si>
  <si>
    <t>乡镇街道</t>
  </si>
  <si>
    <r>
      <rPr>
        <sz val="12"/>
        <color rgb="FF000000"/>
        <rFont val="Times New Roman"/>
        <charset val="134"/>
      </rPr>
      <t>80-89</t>
    </r>
    <r>
      <rPr>
        <sz val="12"/>
        <color rgb="FF000000"/>
        <rFont val="仿宋_GB2312"/>
        <charset val="134"/>
      </rPr>
      <t>周岁（</t>
    </r>
    <r>
      <rPr>
        <sz val="12"/>
        <color rgb="FF000000"/>
        <rFont val="Times New Roman"/>
        <charset val="134"/>
      </rPr>
      <t>60</t>
    </r>
    <r>
      <rPr>
        <sz val="12"/>
        <color rgb="FF000000"/>
        <rFont val="仿宋_GB2312"/>
        <charset val="134"/>
      </rPr>
      <t>元</t>
    </r>
    <r>
      <rPr>
        <sz val="12"/>
        <color rgb="FF000000"/>
        <rFont val="Times New Roman"/>
        <charset val="134"/>
      </rPr>
      <t>/</t>
    </r>
    <r>
      <rPr>
        <sz val="12"/>
        <color rgb="FF000000"/>
        <rFont val="仿宋_GB2312"/>
        <charset val="134"/>
      </rPr>
      <t>人</t>
    </r>
    <r>
      <rPr>
        <sz val="12"/>
        <color rgb="FF000000"/>
        <rFont val="Times New Roman"/>
        <charset val="134"/>
      </rPr>
      <t>/</t>
    </r>
    <r>
      <rPr>
        <sz val="12"/>
        <color rgb="FF000000"/>
        <rFont val="仿宋_GB2312"/>
        <charset val="134"/>
      </rPr>
      <t>月）</t>
    </r>
  </si>
  <si>
    <r>
      <rPr>
        <sz val="12"/>
        <color rgb="FF000000"/>
        <rFont val="Times New Roman"/>
        <charset val="134"/>
      </rPr>
      <t>90-99</t>
    </r>
    <r>
      <rPr>
        <sz val="12"/>
        <color rgb="FF000000"/>
        <rFont val="仿宋_GB2312"/>
        <charset val="134"/>
      </rPr>
      <t>周岁（</t>
    </r>
    <r>
      <rPr>
        <sz val="12"/>
        <color rgb="FF000000"/>
        <rFont val="Times New Roman"/>
        <charset val="134"/>
      </rPr>
      <t>120</t>
    </r>
    <r>
      <rPr>
        <sz val="12"/>
        <color rgb="FF000000"/>
        <rFont val="仿宋_GB2312"/>
        <charset val="134"/>
      </rPr>
      <t>元</t>
    </r>
    <r>
      <rPr>
        <sz val="12"/>
        <color rgb="FF000000"/>
        <rFont val="Times New Roman"/>
        <charset val="134"/>
      </rPr>
      <t>/</t>
    </r>
    <r>
      <rPr>
        <sz val="12"/>
        <color rgb="FF000000"/>
        <rFont val="仿宋_GB2312"/>
        <charset val="134"/>
      </rPr>
      <t>人</t>
    </r>
    <r>
      <rPr>
        <sz val="12"/>
        <color rgb="FF000000"/>
        <rFont val="Times New Roman"/>
        <charset val="134"/>
      </rPr>
      <t>/</t>
    </r>
    <r>
      <rPr>
        <sz val="12"/>
        <color rgb="FF000000"/>
        <rFont val="仿宋_GB2312"/>
        <charset val="134"/>
      </rPr>
      <t>月）</t>
    </r>
  </si>
  <si>
    <r>
      <rPr>
        <sz val="12"/>
        <color rgb="FF000000"/>
        <rFont val="Times New Roman"/>
        <charset val="134"/>
      </rPr>
      <t>100</t>
    </r>
    <r>
      <rPr>
        <sz val="12"/>
        <color rgb="FF000000"/>
        <rFont val="宋体"/>
        <charset val="134"/>
      </rPr>
      <t>岁以上</t>
    </r>
    <r>
      <rPr>
        <sz val="12"/>
        <color rgb="FF000000"/>
        <rFont val="仿宋_GB2312"/>
        <charset val="134"/>
      </rPr>
      <t>（</t>
    </r>
    <r>
      <rPr>
        <sz val="12"/>
        <color rgb="FF000000"/>
        <rFont val="Times New Roman"/>
        <charset val="134"/>
      </rPr>
      <t>500</t>
    </r>
    <r>
      <rPr>
        <sz val="12"/>
        <color rgb="FF000000"/>
        <rFont val="仿宋_GB2312"/>
        <charset val="134"/>
      </rPr>
      <t>元</t>
    </r>
    <r>
      <rPr>
        <sz val="12"/>
        <color rgb="FF000000"/>
        <rFont val="Times New Roman"/>
        <charset val="134"/>
      </rPr>
      <t>/</t>
    </r>
    <r>
      <rPr>
        <sz val="12"/>
        <color rgb="FF000000"/>
        <rFont val="仿宋_GB2312"/>
        <charset val="134"/>
      </rPr>
      <t>人</t>
    </r>
    <r>
      <rPr>
        <sz val="12"/>
        <color rgb="FF000000"/>
        <rFont val="Times New Roman"/>
        <charset val="134"/>
      </rPr>
      <t>/</t>
    </r>
    <r>
      <rPr>
        <sz val="12"/>
        <color rgb="FF000000"/>
        <rFont val="仿宋_GB2312"/>
        <charset val="134"/>
      </rPr>
      <t>月）</t>
    </r>
  </si>
  <si>
    <t>发放人数</t>
  </si>
  <si>
    <t>发放金额</t>
  </si>
  <si>
    <t>铜都街道</t>
  </si>
  <si>
    <t>碧谷街道</t>
  </si>
  <si>
    <t>拖布卡镇</t>
  </si>
  <si>
    <t>阿旺镇</t>
  </si>
  <si>
    <t>红土地镇</t>
  </si>
  <si>
    <t>因民镇</t>
  </si>
  <si>
    <t>乌龙镇</t>
  </si>
  <si>
    <t>舍块乡</t>
  </si>
  <si>
    <t>汤丹镇</t>
  </si>
  <si>
    <t>合计</t>
  </si>
  <si>
    <t>昆明市东川区补发2021年1-10月80岁以上高龄补贴发放决算表</t>
  </si>
  <si>
    <t>备注</t>
  </si>
  <si>
    <r>
      <rPr>
        <sz val="14"/>
        <color rgb="FF000000"/>
        <rFont val="宋体"/>
        <charset val="134"/>
      </rPr>
      <t>补发</t>
    </r>
    <r>
      <rPr>
        <sz val="14"/>
        <color rgb="FF000000"/>
        <rFont val="Times New Roman"/>
        <charset val="134"/>
      </rPr>
      <t>2021</t>
    </r>
    <r>
      <rPr>
        <sz val="14"/>
        <color rgb="FF000000"/>
        <rFont val="宋体"/>
        <charset val="134"/>
      </rPr>
      <t>年1-10月</t>
    </r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</si>
</sst>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1">
    <font>
      <sz val="11"/>
      <color theme="1"/>
      <name val="宋体"/>
      <charset val="134"/>
      <scheme val="minor"/>
    </font>
    <font>
      <sz val="14"/>
      <color rgb="FF000000"/>
      <name val="方正小标宋简体"/>
      <charset val="134"/>
    </font>
    <font>
      <sz val="12"/>
      <color rgb="FF000000"/>
      <name val="仿宋_GB2312"/>
      <charset val="134"/>
    </font>
    <font>
      <sz val="12"/>
      <color rgb="FF000000"/>
      <name val="Times New Roman"/>
      <charset val="134"/>
    </font>
    <font>
      <sz val="12"/>
      <color rgb="FF000000"/>
      <name val="宋体"/>
      <charset val="134"/>
    </font>
    <font>
      <sz val="14"/>
      <color rgb="FF000000"/>
      <name val="Times New Roman"/>
      <charset val="134"/>
    </font>
    <font>
      <sz val="14"/>
      <color rgb="FF000000"/>
      <name val="宋体"/>
      <charset val="134"/>
    </font>
    <font>
      <sz val="11"/>
      <name val="宋体"/>
      <charset val="134"/>
      <scheme val="minor"/>
    </font>
    <font>
      <sz val="12"/>
      <name val="仿宋_GB2312"/>
      <charset val="134"/>
    </font>
    <font>
      <sz val="14"/>
      <name val="Times New Roman"/>
      <charset val="134"/>
    </font>
    <font>
      <sz val="10"/>
      <color rgb="FF000000"/>
      <name val="宋体"/>
      <charset val="134"/>
    </font>
    <font>
      <sz val="14"/>
      <color rgb="FF000000"/>
      <name val="仿宋_GB2312"/>
      <charset val="134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4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23" fillId="1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5" borderId="11" applyNumberFormat="0" applyFont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6" fillId="17" borderId="10" applyNumberFormat="0" applyAlignment="0" applyProtection="0">
      <alignment vertical="center"/>
    </xf>
    <xf numFmtId="0" fontId="24" fillId="17" borderId="8" applyNumberFormat="0" applyAlignment="0" applyProtection="0">
      <alignment vertical="center"/>
    </xf>
    <xf numFmtId="0" fontId="18" fillId="8" borderId="6" applyNumberFormat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7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0" fillId="0" borderId="0" xfId="0" applyFont="1" applyAlignment="1">
      <alignment horizontal="justify" vertical="center"/>
    </xf>
    <xf numFmtId="0" fontId="11" fillId="0" borderId="0" xfId="0" applyFont="1" applyAlignment="1">
      <alignment horizontal="center" vertical="center"/>
    </xf>
    <xf numFmtId="31" fontId="5" fillId="0" borderId="0" xfId="0" applyNumberFormat="1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H15"/>
  <sheetViews>
    <sheetView tabSelected="1" workbookViewId="0">
      <selection activeCell="J15" sqref="J15"/>
    </sheetView>
  </sheetViews>
  <sheetFormatPr defaultColWidth="9" defaultRowHeight="13.5" outlineLevelCol="7"/>
  <cols>
    <col min="1" max="1" width="10.5" customWidth="1"/>
    <col min="2" max="7" width="12.625" customWidth="1"/>
  </cols>
  <sheetData>
    <row r="1" ht="32" customHeight="1" spans="1:7">
      <c r="A1" s="11" t="s">
        <v>0</v>
      </c>
      <c r="B1" s="11"/>
      <c r="C1" s="11"/>
      <c r="D1" s="11"/>
      <c r="E1" s="11"/>
      <c r="F1" s="11"/>
      <c r="G1" s="11"/>
    </row>
    <row r="2" ht="32" customHeight="1" spans="1:7">
      <c r="A2" s="12" t="s">
        <v>1</v>
      </c>
      <c r="B2" s="13" t="s">
        <v>2</v>
      </c>
      <c r="C2" s="13"/>
      <c r="D2" s="13" t="s">
        <v>3</v>
      </c>
      <c r="E2" s="13"/>
      <c r="F2" s="13" t="s">
        <v>4</v>
      </c>
      <c r="G2" s="13"/>
    </row>
    <row r="3" ht="32" customHeight="1" spans="1:7">
      <c r="A3" s="12"/>
      <c r="B3" s="14" t="s">
        <v>5</v>
      </c>
      <c r="C3" s="14" t="s">
        <v>6</v>
      </c>
      <c r="D3" s="14" t="s">
        <v>5</v>
      </c>
      <c r="E3" s="14" t="s">
        <v>6</v>
      </c>
      <c r="F3" s="14" t="s">
        <v>5</v>
      </c>
      <c r="G3" s="14" t="s">
        <v>6</v>
      </c>
    </row>
    <row r="4" ht="40" customHeight="1" spans="1:7">
      <c r="A4" s="15" t="s">
        <v>7</v>
      </c>
      <c r="B4" s="16">
        <v>2530</v>
      </c>
      <c r="C4" s="16">
        <f>B4*60</f>
        <v>151800</v>
      </c>
      <c r="D4" s="16">
        <v>278</v>
      </c>
      <c r="E4" s="16">
        <f>D4*120</f>
        <v>33360</v>
      </c>
      <c r="F4" s="16">
        <v>8</v>
      </c>
      <c r="G4" s="16">
        <f>F4*500</f>
        <v>4000</v>
      </c>
    </row>
    <row r="5" ht="40" customHeight="1" spans="1:7">
      <c r="A5" s="15" t="s">
        <v>8</v>
      </c>
      <c r="B5" s="16">
        <v>1661</v>
      </c>
      <c r="C5" s="16">
        <f t="shared" ref="C5:C13" si="0">B5*60</f>
        <v>99660</v>
      </c>
      <c r="D5" s="16">
        <v>215</v>
      </c>
      <c r="E5" s="16">
        <f t="shared" ref="E5:E13" si="1">D5*120</f>
        <v>25800</v>
      </c>
      <c r="F5" s="16">
        <v>8</v>
      </c>
      <c r="G5" s="16">
        <f t="shared" ref="G5:G13" si="2">F5*500</f>
        <v>4000</v>
      </c>
    </row>
    <row r="6" ht="40" customHeight="1" spans="1:7">
      <c r="A6" s="15" t="s">
        <v>9</v>
      </c>
      <c r="B6" s="16">
        <v>658</v>
      </c>
      <c r="C6" s="16">
        <f t="shared" si="0"/>
        <v>39480</v>
      </c>
      <c r="D6" s="16">
        <v>79</v>
      </c>
      <c r="E6" s="16">
        <f t="shared" si="1"/>
        <v>9480</v>
      </c>
      <c r="F6" s="16">
        <v>3</v>
      </c>
      <c r="G6" s="16">
        <f t="shared" si="2"/>
        <v>1500</v>
      </c>
    </row>
    <row r="7" s="10" customFormat="1" ht="40" customHeight="1" spans="1:8">
      <c r="A7" s="17" t="s">
        <v>10</v>
      </c>
      <c r="B7" s="18">
        <v>814</v>
      </c>
      <c r="C7" s="16">
        <f t="shared" si="0"/>
        <v>48840</v>
      </c>
      <c r="D7" s="18">
        <v>106</v>
      </c>
      <c r="E7" s="16">
        <f t="shared" si="1"/>
        <v>12720</v>
      </c>
      <c r="F7" s="18">
        <v>1</v>
      </c>
      <c r="G7" s="16">
        <f t="shared" si="2"/>
        <v>500</v>
      </c>
      <c r="H7"/>
    </row>
    <row r="8" ht="40" customHeight="1" spans="1:7">
      <c r="A8" s="15" t="s">
        <v>11</v>
      </c>
      <c r="B8" s="16">
        <v>531</v>
      </c>
      <c r="C8" s="16">
        <f t="shared" si="0"/>
        <v>31860</v>
      </c>
      <c r="D8" s="16">
        <v>67</v>
      </c>
      <c r="E8" s="16">
        <f t="shared" si="1"/>
        <v>8040</v>
      </c>
      <c r="F8" s="16">
        <v>0</v>
      </c>
      <c r="G8" s="16">
        <f t="shared" si="2"/>
        <v>0</v>
      </c>
    </row>
    <row r="9" ht="40" customHeight="1" spans="1:7">
      <c r="A9" s="15" t="s">
        <v>12</v>
      </c>
      <c r="B9" s="16">
        <v>241</v>
      </c>
      <c r="C9" s="16">
        <f t="shared" si="0"/>
        <v>14460</v>
      </c>
      <c r="D9" s="16">
        <v>27</v>
      </c>
      <c r="E9" s="16">
        <f t="shared" si="1"/>
        <v>3240</v>
      </c>
      <c r="F9" s="16">
        <v>0</v>
      </c>
      <c r="G9" s="16">
        <f t="shared" si="2"/>
        <v>0</v>
      </c>
    </row>
    <row r="10" ht="40" customHeight="1" spans="1:7">
      <c r="A10" s="15" t="s">
        <v>13</v>
      </c>
      <c r="B10" s="16">
        <v>637</v>
      </c>
      <c r="C10" s="16">
        <f t="shared" si="0"/>
        <v>38220</v>
      </c>
      <c r="D10" s="16">
        <v>97</v>
      </c>
      <c r="E10" s="16">
        <f t="shared" si="1"/>
        <v>11640</v>
      </c>
      <c r="F10" s="16">
        <v>1</v>
      </c>
      <c r="G10" s="16">
        <f t="shared" si="2"/>
        <v>500</v>
      </c>
    </row>
    <row r="11" ht="40" customHeight="1" spans="1:7">
      <c r="A11" s="15" t="s">
        <v>14</v>
      </c>
      <c r="B11" s="16">
        <v>151</v>
      </c>
      <c r="C11" s="16">
        <f t="shared" si="0"/>
        <v>9060</v>
      </c>
      <c r="D11" s="16">
        <v>23</v>
      </c>
      <c r="E11" s="16">
        <f t="shared" si="1"/>
        <v>2760</v>
      </c>
      <c r="F11" s="16">
        <v>0</v>
      </c>
      <c r="G11" s="16">
        <f t="shared" si="2"/>
        <v>0</v>
      </c>
    </row>
    <row r="12" ht="40" customHeight="1" spans="1:7">
      <c r="A12" s="15" t="s">
        <v>15</v>
      </c>
      <c r="B12" s="16">
        <v>731</v>
      </c>
      <c r="C12" s="16">
        <f t="shared" si="0"/>
        <v>43860</v>
      </c>
      <c r="D12" s="16">
        <v>70</v>
      </c>
      <c r="E12" s="16">
        <f t="shared" si="1"/>
        <v>8400</v>
      </c>
      <c r="F12" s="16">
        <v>1</v>
      </c>
      <c r="G12" s="16">
        <f t="shared" si="2"/>
        <v>500</v>
      </c>
    </row>
    <row r="13" ht="40" customHeight="1" spans="1:7">
      <c r="A13" s="15" t="s">
        <v>16</v>
      </c>
      <c r="B13" s="16">
        <f t="shared" ref="B13:G13" si="3">SUM(B4:B12)</f>
        <v>7954</v>
      </c>
      <c r="C13" s="16">
        <f t="shared" si="0"/>
        <v>477240</v>
      </c>
      <c r="D13" s="16">
        <f t="shared" si="3"/>
        <v>962</v>
      </c>
      <c r="E13" s="16">
        <f t="shared" si="1"/>
        <v>115440</v>
      </c>
      <c r="F13" s="16">
        <f t="shared" si="3"/>
        <v>22</v>
      </c>
      <c r="G13" s="16">
        <f t="shared" si="2"/>
        <v>11000</v>
      </c>
    </row>
    <row r="14" ht="32" customHeight="1" spans="1:7">
      <c r="A14" s="19"/>
      <c r="B14" s="19"/>
      <c r="C14" s="19"/>
      <c r="F14" s="20"/>
      <c r="G14" s="20"/>
    </row>
    <row r="15" ht="32" customHeight="1" spans="1:7">
      <c r="A15" s="19"/>
      <c r="B15" s="19"/>
      <c r="C15" s="19"/>
      <c r="F15" s="21"/>
      <c r="G15" s="21"/>
    </row>
  </sheetData>
  <mergeCells count="7">
    <mergeCell ref="A1:G1"/>
    <mergeCell ref="B2:C2"/>
    <mergeCell ref="D2:E2"/>
    <mergeCell ref="F2:G2"/>
    <mergeCell ref="F14:G14"/>
    <mergeCell ref="F15:G15"/>
    <mergeCell ref="A2:A3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F4"/>
  <sheetViews>
    <sheetView workbookViewId="0">
      <selection activeCell="A1" sqref="A1:F4"/>
    </sheetView>
  </sheetViews>
  <sheetFormatPr defaultColWidth="9" defaultRowHeight="13.5" outlineLevelRow="3" outlineLevelCol="5"/>
  <cols>
    <col min="1" max="1" width="13.375" customWidth="1"/>
    <col min="2" max="2" width="14.75" customWidth="1"/>
    <col min="3" max="3" width="10.5" customWidth="1"/>
    <col min="4" max="4" width="15.375" customWidth="1"/>
    <col min="5" max="5" width="11.5" customWidth="1"/>
    <col min="6" max="6" width="21.125" customWidth="1"/>
  </cols>
  <sheetData>
    <row r="1" ht="42" customHeight="1" spans="1:6">
      <c r="A1" s="1" t="s">
        <v>17</v>
      </c>
      <c r="B1" s="1"/>
      <c r="C1" s="1"/>
      <c r="D1" s="1"/>
      <c r="E1" s="1"/>
      <c r="F1" s="1"/>
    </row>
    <row r="2" ht="35" customHeight="1" spans="1:6">
      <c r="A2" s="2" t="s">
        <v>1</v>
      </c>
      <c r="B2" s="3" t="s">
        <v>2</v>
      </c>
      <c r="C2" s="3"/>
      <c r="D2" s="3" t="s">
        <v>3</v>
      </c>
      <c r="E2" s="3"/>
      <c r="F2" s="4" t="s">
        <v>18</v>
      </c>
    </row>
    <row r="3" ht="33" customHeight="1" spans="1:6">
      <c r="A3" s="2"/>
      <c r="B3" s="5" t="s">
        <v>5</v>
      </c>
      <c r="C3" s="5" t="s">
        <v>6</v>
      </c>
      <c r="D3" s="5" t="s">
        <v>5</v>
      </c>
      <c r="E3" s="5" t="s">
        <v>6</v>
      </c>
      <c r="F3" s="6"/>
    </row>
    <row r="4" ht="35" customHeight="1" spans="1:6">
      <c r="A4" s="7" t="s">
        <v>7</v>
      </c>
      <c r="B4" s="8">
        <v>2</v>
      </c>
      <c r="C4" s="8">
        <v>1200</v>
      </c>
      <c r="D4" s="8">
        <v>1</v>
      </c>
      <c r="E4" s="8">
        <v>1200</v>
      </c>
      <c r="F4" s="9" t="s">
        <v>19</v>
      </c>
    </row>
  </sheetData>
  <mergeCells count="5">
    <mergeCell ref="A1:F1"/>
    <mergeCell ref="B2:C2"/>
    <mergeCell ref="D2:E2"/>
    <mergeCell ref="A2:A3"/>
    <mergeCell ref="F2:F3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昆明市东川区党政机关单位</Company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2021-04-20T08:13:00Z</dcterms:created>
  <dcterms:modified xsi:type="dcterms:W3CDTF">2022-07-28T02:02:04Z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</Properties>
</file>