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<sst xmlns="http://schemas.openxmlformats.org/spreadsheetml/2006/main" count="32" uniqueCount="20">
  <si>
    <t>昆明市东川区民政局2022年3月份80岁以上高龄补贴公示表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</si>
  <si>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</si>
  <si>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</si>
  <si>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</si>
  <si>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岁以上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</si>
  <si>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</si>
  <si>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</si>
  <si>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</si>
  <si>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</si>
  <si>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</si>
  <si>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</si>
  <si>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</si>
  <si>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</si>
  <si>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</si>
  <si>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</si>
  <si>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</si>
  <si>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</si>
  <si>
    <t>昆明市东川区补发2021年1-10月80岁以上高龄补贴发放决算表</t>
  </si>
  <si>
    <t>备注</t>
  </si>
  <si>
    <r>
      <rPr>
        <sz val="14"/>
        <color rgb="FF000000"/>
        <rFont val="宋体"/>
        <charset val="134"/>
      </rPr>
      <t>补发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宋体"/>
        <charset val="134"/>
      </rPr>
      <t>年1-10月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</si>
</sst>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  <font>
      <sz val="14"/>
      <color rgb="FF000000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J5" sqref="J5"/>
    </sheetView>
  </sheetViews>
  <sheetFormatPr defaultColWidth="9" defaultRowHeight="13.5" outlineLevelCol="7"/>
  <cols>
    <col min="1" max="1" width="10.5" customWidth="1"/>
    <col min="2" max="7" width="12.625" customWidth="1"/>
  </cols>
  <sheetData>
    <row r="1" ht="32" customHeight="1" spans="1:7">
      <c r="A1" s="11" t="s">
        <v>0</v>
      </c>
      <c r="B1" s="11"/>
      <c r="C1" s="11"/>
      <c r="D1" s="11"/>
      <c r="E1" s="11"/>
      <c r="F1" s="11"/>
      <c r="G1" s="11"/>
    </row>
    <row r="2" ht="32" customHeight="1" spans="1:7">
      <c r="A2" s="12" t="s">
        <v>1</v>
      </c>
      <c r="B2" s="13" t="s">
        <v>2</v>
      </c>
      <c r="C2" s="13"/>
      <c r="D2" s="13" t="s">
        <v>3</v>
      </c>
      <c r="E2" s="13"/>
      <c r="F2" s="13" t="s">
        <v>4</v>
      </c>
      <c r="G2" s="13"/>
    </row>
    <row r="3" ht="32" customHeight="1" spans="1:7">
      <c r="A3" s="12"/>
      <c r="B3" s="14" t="s">
        <v>5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</row>
    <row r="4" ht="40" customHeight="1" spans="1:7">
      <c r="A4" s="15" t="s">
        <v>7</v>
      </c>
      <c r="B4" s="16">
        <v>2486</v>
      </c>
      <c r="C4" s="16">
        <f>B4*60</f>
        <v>149160</v>
      </c>
      <c r="D4" s="16">
        <v>273</v>
      </c>
      <c r="E4" s="16">
        <f>D4*120</f>
        <v>32760</v>
      </c>
      <c r="F4" s="16">
        <v>8</v>
      </c>
      <c r="G4" s="16">
        <f>F4*500</f>
        <v>4000</v>
      </c>
    </row>
    <row r="5" ht="40" customHeight="1" spans="1:7">
      <c r="A5" s="15" t="s">
        <v>8</v>
      </c>
      <c r="B5" s="16">
        <v>1635</v>
      </c>
      <c r="C5" s="16">
        <f t="shared" ref="C5:C13" si="0">B5*60</f>
        <v>98100</v>
      </c>
      <c r="D5" s="16">
        <v>208</v>
      </c>
      <c r="E5" s="16">
        <f t="shared" ref="E5:E13" si="1">D5*120</f>
        <v>24960</v>
      </c>
      <c r="F5" s="16">
        <v>7</v>
      </c>
      <c r="G5" s="16">
        <f t="shared" ref="G5:G13" si="2">F5*500</f>
        <v>3500</v>
      </c>
    </row>
    <row r="6" ht="40" customHeight="1" spans="1:7">
      <c r="A6" s="15" t="s">
        <v>9</v>
      </c>
      <c r="B6" s="16">
        <v>648</v>
      </c>
      <c r="C6" s="16">
        <f t="shared" si="0"/>
        <v>38880</v>
      </c>
      <c r="D6" s="16">
        <v>75</v>
      </c>
      <c r="E6" s="16">
        <f t="shared" si="1"/>
        <v>9000</v>
      </c>
      <c r="F6" s="16">
        <v>3</v>
      </c>
      <c r="G6" s="16">
        <f t="shared" si="2"/>
        <v>1500</v>
      </c>
    </row>
    <row r="7" s="10" customFormat="1" ht="40" customHeight="1" spans="1:8">
      <c r="A7" s="17" t="s">
        <v>10</v>
      </c>
      <c r="B7" s="18">
        <v>778</v>
      </c>
      <c r="C7" s="16">
        <f t="shared" si="0"/>
        <v>46680</v>
      </c>
      <c r="D7" s="18">
        <v>103</v>
      </c>
      <c r="E7" s="16">
        <f t="shared" si="1"/>
        <v>12360</v>
      </c>
      <c r="F7" s="18">
        <v>1</v>
      </c>
      <c r="G7" s="16">
        <f t="shared" si="2"/>
        <v>500</v>
      </c>
      <c r="H7"/>
    </row>
    <row r="8" ht="40" customHeight="1" spans="1:7">
      <c r="A8" s="15" t="s">
        <v>11</v>
      </c>
      <c r="B8" s="16">
        <v>524</v>
      </c>
      <c r="C8" s="16">
        <f t="shared" si="0"/>
        <v>31440</v>
      </c>
      <c r="D8" s="16">
        <v>66</v>
      </c>
      <c r="E8" s="16">
        <f t="shared" si="1"/>
        <v>7920</v>
      </c>
      <c r="F8" s="16">
        <v>0</v>
      </c>
      <c r="G8" s="16">
        <f t="shared" si="2"/>
        <v>0</v>
      </c>
    </row>
    <row r="9" ht="40" customHeight="1" spans="1:7">
      <c r="A9" s="15" t="s">
        <v>12</v>
      </c>
      <c r="B9" s="16">
        <v>240</v>
      </c>
      <c r="C9" s="16">
        <f t="shared" si="0"/>
        <v>14400</v>
      </c>
      <c r="D9" s="16">
        <v>26</v>
      </c>
      <c r="E9" s="16">
        <f t="shared" si="1"/>
        <v>3120</v>
      </c>
      <c r="F9" s="16">
        <v>0</v>
      </c>
      <c r="G9" s="16">
        <f t="shared" si="2"/>
        <v>0</v>
      </c>
    </row>
    <row r="10" ht="40" customHeight="1" spans="1:7">
      <c r="A10" s="15" t="s">
        <v>13</v>
      </c>
      <c r="B10" s="16">
        <v>610</v>
      </c>
      <c r="C10" s="16">
        <f t="shared" si="0"/>
        <v>36600</v>
      </c>
      <c r="D10" s="16">
        <v>100</v>
      </c>
      <c r="E10" s="16">
        <f t="shared" si="1"/>
        <v>12000</v>
      </c>
      <c r="F10" s="16">
        <v>1</v>
      </c>
      <c r="G10" s="16">
        <f t="shared" si="2"/>
        <v>500</v>
      </c>
    </row>
    <row r="11" ht="40" customHeight="1" spans="1:7">
      <c r="A11" s="15" t="s">
        <v>14</v>
      </c>
      <c r="B11" s="16">
        <v>140</v>
      </c>
      <c r="C11" s="16">
        <f t="shared" si="0"/>
        <v>8400</v>
      </c>
      <c r="D11" s="16">
        <v>21</v>
      </c>
      <c r="E11" s="16">
        <f t="shared" si="1"/>
        <v>2520</v>
      </c>
      <c r="F11" s="16">
        <v>0</v>
      </c>
      <c r="G11" s="16">
        <f t="shared" si="2"/>
        <v>0</v>
      </c>
    </row>
    <row r="12" ht="40" customHeight="1" spans="1:7">
      <c r="A12" s="15" t="s">
        <v>15</v>
      </c>
      <c r="B12" s="16">
        <v>723</v>
      </c>
      <c r="C12" s="16">
        <f t="shared" si="0"/>
        <v>43380</v>
      </c>
      <c r="D12" s="16">
        <v>70</v>
      </c>
      <c r="E12" s="16">
        <f t="shared" si="1"/>
        <v>8400</v>
      </c>
      <c r="F12" s="16">
        <v>1</v>
      </c>
      <c r="G12" s="16">
        <f t="shared" si="2"/>
        <v>500</v>
      </c>
    </row>
    <row r="13" ht="40" customHeight="1" spans="1:7">
      <c r="A13" s="15" t="s">
        <v>16</v>
      </c>
      <c r="B13" s="16">
        <f t="shared" ref="B13:G13" si="3">SUM(B4:B12)</f>
        <v>7784</v>
      </c>
      <c r="C13" s="16">
        <f t="shared" si="0"/>
        <v>467040</v>
      </c>
      <c r="D13" s="16">
        <f t="shared" si="3"/>
        <v>942</v>
      </c>
      <c r="E13" s="16">
        <f t="shared" si="1"/>
        <v>113040</v>
      </c>
      <c r="F13" s="16">
        <f t="shared" si="3"/>
        <v>21</v>
      </c>
      <c r="G13" s="16">
        <f t="shared" si="2"/>
        <v>10500</v>
      </c>
    </row>
    <row r="14" ht="32" customHeight="1" spans="1:7">
      <c r="A14" s="19"/>
      <c r="B14" s="19"/>
      <c r="C14" s="19"/>
      <c r="F14" s="20"/>
      <c r="G14" s="20"/>
    </row>
    <row r="15" ht="32" customHeight="1" spans="1:7">
      <c r="A15" s="19"/>
      <c r="B15" s="19"/>
      <c r="C15" s="19"/>
      <c r="F15" s="21"/>
      <c r="G15" s="21"/>
    </row>
  </sheetData>
  <mergeCells count="7">
    <mergeCell ref="A1:G1"/>
    <mergeCell ref="B2:C2"/>
    <mergeCell ref="D2:E2"/>
    <mergeCell ref="F2:G2"/>
    <mergeCell ref="F14:G14"/>
    <mergeCell ref="F15:G15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3.375" customWidth="1"/>
    <col min="2" max="2" width="14.75" customWidth="1"/>
    <col min="3" max="3" width="10.5" customWidth="1"/>
    <col min="4" max="4" width="15.375" customWidth="1"/>
    <col min="5" max="5" width="11.5" customWidth="1"/>
    <col min="6" max="6" width="21.125" customWidth="1"/>
  </cols>
  <sheetData>
    <row r="1" ht="42" customHeight="1" spans="1:6">
      <c r="A1" s="1" t="s">
        <v>17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3"/>
      <c r="D2" s="3" t="s">
        <v>3</v>
      </c>
      <c r="E2" s="3"/>
      <c r="F2" s="4" t="s">
        <v>18</v>
      </c>
    </row>
    <row r="3" ht="33" customHeight="1" spans="1:6">
      <c r="A3" s="2"/>
      <c r="B3" s="5" t="s">
        <v>5</v>
      </c>
      <c r="C3" s="5" t="s">
        <v>6</v>
      </c>
      <c r="D3" s="5" t="s">
        <v>5</v>
      </c>
      <c r="E3" s="5" t="s">
        <v>6</v>
      </c>
      <c r="F3" s="6"/>
    </row>
    <row r="4" ht="35" customHeight="1" spans="1:6">
      <c r="A4" s="7" t="s">
        <v>7</v>
      </c>
      <c r="B4" s="8">
        <v>2</v>
      </c>
      <c r="C4" s="8">
        <v>1200</v>
      </c>
      <c r="D4" s="8">
        <v>1</v>
      </c>
      <c r="E4" s="8">
        <v>1200</v>
      </c>
      <c r="F4" s="9" t="s">
        <v>19</v>
      </c>
    </row>
  </sheetData>
  <mergeCells count="5">
    <mergeCell ref="A1:F1"/>
    <mergeCell ref="B2:C2"/>
    <mergeCell ref="D2:E2"/>
    <mergeCell ref="A2:A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2022-04-01T06:43:44Z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