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4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16" i="1"/>
  <c r="C14"/>
</calcChain>
</file>

<file path=xl/sharedStrings.xml><?xml version="1.0" encoding="utf-8"?>
<sst xmlns="http://schemas.openxmlformats.org/spreadsheetml/2006/main" count="44" uniqueCount="34">
  <si>
    <t>序号</t>
  </si>
  <si>
    <t>项目名称</t>
  </si>
  <si>
    <t>项目金额</t>
  </si>
  <si>
    <t>项目类型</t>
  </si>
  <si>
    <t>绩效目标</t>
  </si>
  <si>
    <t>农村危房改造项目</t>
  </si>
  <si>
    <t>基础设施</t>
  </si>
  <si>
    <t>解决铜都街道42户安全住房问题。建档立卡贫困户危房改造数量&gt;=42户；建档立卡贫困户危房改造面积&gt;=5040平方米；改造后房屋满足基本居住功能需要比例&gt;=100%；改造后验收合格率( 100% )。</t>
  </si>
  <si>
    <t>大寨、汪家箐窄路面加宽工程</t>
  </si>
  <si>
    <t>完成大寨公路10公里窄路面加宽及汪家箐公路3.205公里窄路面加宽。新增贫困村硬化路里程&gt;=13.205公里；贫困地区建制村通客车率&gt;=100%；贫困地区居民出行平均缩短时间&gt;=1小时。</t>
  </si>
  <si>
    <t>块河片区三村引水工程</t>
  </si>
  <si>
    <t>新建或改善贫困村饮水设施数量5个；新建引水管道16441米；饮水设施改造后水质达标率&gt;=80%；项目（工程）完成及时率&gt;=100%；项目（工程）验收合格率（100%）。</t>
  </si>
  <si>
    <t>2018年农村公路通达工程</t>
  </si>
  <si>
    <t>通达公路总里18.594公里；道路补助标准项目10万元/公里；（工程）验收合格率（100%）；建制村通客车率98%；居民出行平均缩短时间&gt;=0.5小时。</t>
  </si>
  <si>
    <t>自然能提水工程</t>
  </si>
  <si>
    <t>块河村主要工程建设内容为：铺设φ133mm无缝钢管（输水管）3900m，φ76mm无缝钢管（输水管）6500m；自然能提水设备两套（一套为老麦地高位水池输水，每天800m3；另外一套为大包谷地输水，每天200m3）。
梨坪村主要工程建设内容为：修建取水口一座；铺设φ630mm螺旋钢管（动力管道）70m；修建设备房一座；安装自然能提水设备一套；铺设φ133mm无缝钢管（输水管道）5500m；修建1000m3高位水池一座。项目（工程）验收合格率（100%）。</t>
  </si>
  <si>
    <t>李子沟村万羽生态蛋鹅旱养</t>
  </si>
  <si>
    <t>产业发展</t>
  </si>
  <si>
    <r>
      <rPr>
        <sz val="11"/>
        <color theme="1"/>
        <rFont val="宋体"/>
        <charset val="134"/>
        <scheme val="minor"/>
      </rPr>
      <t>新建鹅舍总面积为6368.28㎡，其中：825.61㎡鹅舍3座，486.25㎡鹅舍4座，389.29㎡鹅舍5座。土方开挖15669.3m</t>
    </r>
    <r>
      <rPr>
        <vertAlign val="superscript"/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。挡土墙915.13m</t>
    </r>
    <r>
      <rPr>
        <vertAlign val="superscript"/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。受益建档立卡贫困人口数2057人；项目运行持续时间10年；资产入股贫困人口满意度95%。</t>
    </r>
  </si>
  <si>
    <t>肉兔养殖产业扶贫项目</t>
  </si>
  <si>
    <t>在铜都街道5个村建设9000平方米肉兔养殖厂，标准为1900元/平方米。带动增加贫困人口全年总收入77.24万元；受益建档立卡贫困人口数4067人；资产入股贫困人口满意度90%。</t>
  </si>
  <si>
    <t>乌蒙巅峰养殖及肉品加工产业链建设项目</t>
  </si>
  <si>
    <t>建设标准化养殖猪舍及相关配套设施，通过租赁方式取得收益(收益率&gt;=5%)，增加村集体和贫困人口收入。带动增加贫困人口全年总收入58万元；带动建档立卡贫困人口脱贫数和受益建档立卡贫困人口数997人；项目持续运行时间10年；资产入股贫困人口满意度95%。</t>
  </si>
  <si>
    <t>龙潭社区冷库建设</t>
  </si>
  <si>
    <t>建设10000立方米冷库1个，完成冷库封顶彩钢瓦安装，档墙浇筑，钢结构安装，基础回填夯实，垫底钢筋制安，消防水池，配电房一层基础，墙体钢筋模板制安，清洗车间基础钢筋模板制安。4月初计划完成采购设备进厂安装，冷库隔热板安装，浇筑冷库垫层和消防水池、配电房，清洗车间墙体浇筑及封顶。受益建档立卡贫困人口数2057人；项目运行持续时间10年；资产入股贫困人口满意度95%。</t>
  </si>
  <si>
    <t>起嘎电子元件加工扶贫车间项目</t>
  </si>
  <si>
    <t>项目起始时间2019年9月，项目完工时间2019年12月，购买加工组装设备100000元/户（套），带动增加贫困人口全年总收入360万元，受益建档立卡贫困人口数150人。</t>
  </si>
  <si>
    <t>起嘎社区易地搬迁扶贫市场及超市建设</t>
  </si>
  <si>
    <t>拆除原有建筑工程；场地平整工程，新建扶贫市场超市综合楼一座（建筑面积281.42平方米）。受益建档立卡贫困人口数2057人；项目运行持续时间10年；资产入股贫困人口满意度95%。</t>
  </si>
  <si>
    <t>农村人居环境整治项目（宜居农房集中建设）</t>
  </si>
  <si>
    <t>使铜都街道紫牛村204户，箐口99户，李子沟100户，岩脚60户，共计463户贫困户有安全、稳固、完善的集中建房场地。贫困村村庄饮水设施改造数量4处，贫困村生活垃圾定点存放数量8处，贫困村畜禽粪便综合利用点4个，项目（工程）验收合格率（100%）。</t>
  </si>
  <si>
    <t>小计</t>
  </si>
  <si>
    <t>项目资金总额</t>
  </si>
  <si>
    <t>抽取项目占项目资金总额的比例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</si>
</sst>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vertAlign val="superscript"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0" fillId="0" borderId="1" xfId="0" applyNumberFormat="1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0" fontId="0" fillId="0" borderId="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topLeftCell="A4" workbookViewId="0">
      <selection activeCell="B13" sqref="B13"/>
    </sheetView>
  </sheetViews>
  <sheetFormatPr defaultColWidth="9" defaultRowHeight="13.5"/>
  <cols>
    <col min="1" max="1" width="5.625" style="2" customWidth="1"/>
    <col min="2" max="2" width="16.125" style="3" customWidth="1"/>
    <col min="3" max="3" width="14.875" style="3" customWidth="1"/>
    <col min="4" max="4" width="23.375" customWidth="1"/>
    <col min="5" max="5" width="33" style="4" customWidth="1"/>
  </cols>
  <sheetData>
    <row r="1" spans="1:5" s="1" customFormat="1" ht="24" customHeight="1">
      <c r="A1" s="5" t="s">
        <v>0</v>
      </c>
      <c r="B1" s="6" t="s">
        <v>1</v>
      </c>
      <c r="C1" s="6" t="s">
        <v>2</v>
      </c>
      <c r="D1" s="5" t="s">
        <v>3</v>
      </c>
      <c r="E1" s="7" t="s">
        <v>4</v>
      </c>
    </row>
    <row r="2" spans="1:5" ht="81">
      <c r="A2" s="8">
        <v>1</v>
      </c>
      <c r="B2" s="9" t="s">
        <v>5</v>
      </c>
      <c r="C2" s="10">
        <v>1776710</v>
      </c>
      <c r="D2" s="11" t="s">
        <v>6</v>
      </c>
      <c r="E2" s="12" t="s">
        <v>7</v>
      </c>
    </row>
    <row r="3" spans="1:5" ht="67.5">
      <c r="A3" s="8">
        <v>2</v>
      </c>
      <c r="B3" s="9" t="s">
        <v>8</v>
      </c>
      <c r="C3" s="10">
        <v>930000</v>
      </c>
      <c r="D3" s="11" t="s">
        <v>6</v>
      </c>
      <c r="E3" s="12" t="s">
        <v>9</v>
      </c>
    </row>
    <row r="4" spans="1:5" ht="67.5">
      <c r="A4" s="8">
        <v>3</v>
      </c>
      <c r="B4" s="9" t="s">
        <v>10</v>
      </c>
      <c r="C4" s="10">
        <v>6185800</v>
      </c>
      <c r="D4" s="11" t="s">
        <v>6</v>
      </c>
      <c r="E4" s="12" t="s">
        <v>11</v>
      </c>
    </row>
    <row r="5" spans="1:5" ht="54">
      <c r="A5" s="8">
        <v>4</v>
      </c>
      <c r="B5" s="9" t="s">
        <v>12</v>
      </c>
      <c r="C5" s="10">
        <v>1214500</v>
      </c>
      <c r="D5" s="11" t="s">
        <v>6</v>
      </c>
      <c r="E5" s="12" t="s">
        <v>13</v>
      </c>
    </row>
    <row r="6" spans="1:5" ht="177" customHeight="1">
      <c r="A6" s="8">
        <v>5</v>
      </c>
      <c r="B6" s="9" t="s">
        <v>14</v>
      </c>
      <c r="C6" s="10">
        <v>7440400</v>
      </c>
      <c r="D6" s="11" t="s">
        <v>6</v>
      </c>
      <c r="E6" s="12" t="s">
        <v>15</v>
      </c>
    </row>
    <row r="7" spans="1:5" ht="99" customHeight="1">
      <c r="A7" s="8">
        <v>6</v>
      </c>
      <c r="B7" s="9" t="s">
        <v>16</v>
      </c>
      <c r="C7" s="10">
        <v>2876316.87</v>
      </c>
      <c r="D7" s="11" t="s">
        <v>17</v>
      </c>
      <c r="E7" s="13" t="s">
        <v>18</v>
      </c>
    </row>
    <row r="8" spans="1:5" ht="67.5">
      <c r="A8" s="8">
        <v>7</v>
      </c>
      <c r="B8" s="9" t="s">
        <v>19</v>
      </c>
      <c r="C8" s="10">
        <v>9185480</v>
      </c>
      <c r="D8" s="11" t="s">
        <v>17</v>
      </c>
      <c r="E8" s="12" t="s">
        <v>20</v>
      </c>
    </row>
    <row r="9" spans="1:5" ht="94.5">
      <c r="A9" s="8">
        <v>8</v>
      </c>
      <c r="B9" s="9" t="s">
        <v>21</v>
      </c>
      <c r="C9" s="10">
        <v>9577584</v>
      </c>
      <c r="D9" s="11" t="s">
        <v>17</v>
      </c>
      <c r="E9" s="12" t="s">
        <v>22</v>
      </c>
    </row>
    <row r="10" spans="1:5" ht="168" customHeight="1">
      <c r="A10" s="8">
        <v>9</v>
      </c>
      <c r="B10" s="9" t="s">
        <v>23</v>
      </c>
      <c r="C10" s="10">
        <v>6490500</v>
      </c>
      <c r="D10" s="11" t="s">
        <v>6</v>
      </c>
      <c r="E10" s="12" t="s">
        <v>24</v>
      </c>
    </row>
    <row r="11" spans="1:5" ht="67.5">
      <c r="A11" s="8">
        <v>10</v>
      </c>
      <c r="B11" s="9" t="s">
        <v>25</v>
      </c>
      <c r="C11" s="10">
        <v>1042285.03</v>
      </c>
      <c r="D11" s="11" t="s">
        <v>17</v>
      </c>
      <c r="E11" s="12" t="s">
        <v>26</v>
      </c>
    </row>
    <row r="12" spans="1:5" ht="67.5">
      <c r="A12" s="8">
        <v>11</v>
      </c>
      <c r="B12" s="9" t="s">
        <v>27</v>
      </c>
      <c r="C12" s="10">
        <v>658896.99</v>
      </c>
      <c r="D12" s="11" t="s">
        <v>6</v>
      </c>
      <c r="E12" s="12" t="s">
        <v>28</v>
      </c>
    </row>
    <row r="13" spans="1:5" ht="94.5">
      <c r="A13" s="8">
        <v>12</v>
      </c>
      <c r="B13" s="9" t="s">
        <v>29</v>
      </c>
      <c r="C13" s="10">
        <v>9275000</v>
      </c>
      <c r="D13" s="11" t="s">
        <v>6</v>
      </c>
      <c r="E13" s="12" t="s">
        <v>30</v>
      </c>
    </row>
    <row r="14" spans="1:5">
      <c r="A14" s="15" t="s">
        <v>31</v>
      </c>
      <c r="B14" s="16"/>
      <c r="C14" s="10">
        <f>SUM(C2:C13)</f>
        <v>56653472.890000001</v>
      </c>
      <c r="D14" s="11"/>
      <c r="E14" s="12"/>
    </row>
    <row r="15" spans="1:5">
      <c r="A15" s="15" t="s">
        <v>32</v>
      </c>
      <c r="B15" s="16"/>
      <c r="C15" s="10">
        <v>101550617.34999999</v>
      </c>
      <c r="D15" s="11"/>
      <c r="E15" s="12"/>
    </row>
    <row r="16" spans="1:5" ht="27.95" customHeight="1">
      <c r="A16" s="17" t="s">
        <v>33</v>
      </c>
      <c r="B16" s="18"/>
      <c r="C16" s="14">
        <f>C14/C15</f>
        <v>0.557884081538772</v>
      </c>
      <c r="D16" s="11"/>
      <c r="E16" s="12"/>
    </row>
  </sheetData>
  <mergeCells count="3">
    <mergeCell ref="A14:B14"/>
    <mergeCell ref="A15:B15"/>
    <mergeCell ref="A16:B16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2020-04-23T03:23:00Z</dcterms:created>
  <dcterms:modified xsi:type="dcterms:W3CDTF">2020-12-08T06:55:43Z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